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5/1T25/5. versões finais/"/>
    </mc:Choice>
  </mc:AlternateContent>
  <xr:revisionPtr revIDLastSave="0" documentId="8_{97124304-E56B-49E5-BE92-32178E050069}" xr6:coauthVersionLast="47" xr6:coauthVersionMax="47" xr10:uidLastSave="{00000000-0000-0000-0000-000000000000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. Patrimonial" sheetId="27" r:id="rId3"/>
    <sheet name="DRE" sheetId="26" r:id="rId4"/>
    <sheet name="Fluxo de Caixa" sheetId="25" r:id="rId5"/>
    <sheet name="Operacional_Vitru" sheetId="24" r:id="rId6"/>
    <sheet name="Vitru Limited &gt;&gt;&gt;" sheetId="19" r:id="rId7"/>
    <sheet name="Balance Sheet" sheetId="14" r:id="rId8"/>
    <sheet name="Income Statement &amp; Non-Gaap" sheetId="1" r:id="rId9"/>
    <sheet name="Cash Flow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5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5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5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5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5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5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3" hidden="1">{"TotalGeralDespesasPorArea",#N/A,FALSE,"VinculosAccessEfetivo"}</definedName>
    <definedName name="______a2" localSheetId="4" hidden="1">{"TotalGeralDespesasPorArea",#N/A,FALSE,"VinculosAccessEfetivo"}</definedName>
    <definedName name="______a2" localSheetId="0" hidden="1">{"TotalGeralDespesasPorArea",#N/A,FALSE,"VinculosAccessEfetivo"}</definedName>
    <definedName name="______a2" localSheetId="5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3" hidden="1">{#N/A,#N/A,FALSE,"ACODECEC"}</definedName>
    <definedName name="______ddd1" localSheetId="4" hidden="1">{#N/A,#N/A,FALSE,"ACODECEC"}</definedName>
    <definedName name="______ddd1" localSheetId="0" hidden="1">{#N/A,#N/A,FALSE,"ACODECEC"}</definedName>
    <definedName name="______ddd1" localSheetId="5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3" hidden="1">{"TotalGeralDespesasPorArea",#N/A,FALSE,"VinculosAccessEfetivo"}</definedName>
    <definedName name="_____a2" localSheetId="4" hidden="1">{"TotalGeralDespesasPorArea",#N/A,FALSE,"VinculosAccessEfetivo"}</definedName>
    <definedName name="_____a2" localSheetId="0" hidden="1">{"TotalGeralDespesasPorArea",#N/A,FALSE,"VinculosAccessEfetivo"}</definedName>
    <definedName name="_____a2" localSheetId="5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3" hidden="1">{"SCH54",#N/A,FALSE,"upside";"SCH55",#N/A,FALSE,"upside"}</definedName>
    <definedName name="_____a4" localSheetId="4" hidden="1">{"SCH54",#N/A,FALSE,"upside";"SCH55",#N/A,FALSE,"upside"}</definedName>
    <definedName name="_____a4" localSheetId="0" hidden="1">{"SCH54",#N/A,FALSE,"upside";"SCH55",#N/A,FALSE,"upside"}</definedName>
    <definedName name="_____a4" localSheetId="5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3" hidden="1">{"TotalGeralDespesasPorArea",#N/A,FALSE,"VinculosAccessEfetivo"}</definedName>
    <definedName name="____a2" localSheetId="4" hidden="1">{"TotalGeralDespesasPorArea",#N/A,FALSE,"VinculosAccessEfetivo"}</definedName>
    <definedName name="____a2" localSheetId="0" hidden="1">{"TotalGeralDespesasPorArea",#N/A,FALSE,"VinculosAccessEfetivo"}</definedName>
    <definedName name="____a2" localSheetId="5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3" hidden="1">{"SCH54",#N/A,FALSE,"upside";"SCH55",#N/A,FALSE,"upside"}</definedName>
    <definedName name="____a4" localSheetId="4" hidden="1">{"SCH54",#N/A,FALSE,"upside";"SCH55",#N/A,FALSE,"upside"}</definedName>
    <definedName name="____a4" localSheetId="0" hidden="1">{"SCH54",#N/A,FALSE,"upside";"SCH55",#N/A,FALSE,"upside"}</definedName>
    <definedName name="____a4" localSheetId="5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3" hidden="1">{#N/A,#N/A,FALSE,"ACODECEC"}</definedName>
    <definedName name="____ddd1" localSheetId="4" hidden="1">{#N/A,#N/A,FALSE,"ACODECEC"}</definedName>
    <definedName name="____ddd1" localSheetId="0" hidden="1">{#N/A,#N/A,FALSE,"ACODECEC"}</definedName>
    <definedName name="____ddd1" localSheetId="5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3" hidden="1">{"'REL CUSTODIF'!$B$1:$H$72"}</definedName>
    <definedName name="____nes1" localSheetId="4" hidden="1">{"'REL CUSTODIF'!$B$1:$H$72"}</definedName>
    <definedName name="____nes1" localSheetId="0" hidden="1">{"'REL CUSTODIF'!$B$1:$H$72"}</definedName>
    <definedName name="____nes1" localSheetId="5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3" hidden="1">{"'REL CUSTODIF'!$B$1:$H$72"}</definedName>
    <definedName name="____NES3" localSheetId="4" hidden="1">{"'REL CUSTODIF'!$B$1:$H$72"}</definedName>
    <definedName name="____NES3" localSheetId="0" hidden="1">{"'REL CUSTODIF'!$B$1:$H$72"}</definedName>
    <definedName name="____NES3" localSheetId="5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3" hidden="1">{"'REL CUSTODIF'!$B$1:$H$72"}</definedName>
    <definedName name="____NES7" localSheetId="4" hidden="1">{"'REL CUSTODIF'!$B$1:$H$72"}</definedName>
    <definedName name="____NES7" localSheetId="0" hidden="1">{"'REL CUSTODIF'!$B$1:$H$72"}</definedName>
    <definedName name="____NES7" localSheetId="5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3" hidden="1">{#N/A,#N/A,FALSE,"FlCx99";#N/A,#N/A,FALSE,"Dívida99"}</definedName>
    <definedName name="___a1" localSheetId="4" hidden="1">{#N/A,#N/A,FALSE,"FlCx99";#N/A,#N/A,FALSE,"Dívida99"}</definedName>
    <definedName name="___a1" localSheetId="0" hidden="1">{#N/A,#N/A,FALSE,"FlCx99";#N/A,#N/A,FALSE,"Dívida99"}</definedName>
    <definedName name="___a1" localSheetId="5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3" hidden="1">{"TotalGeralDespesasPorArea",#N/A,FALSE,"VinculosAccessEfetivo"}</definedName>
    <definedName name="___a2" localSheetId="4" hidden="1">{"TotalGeralDespesasPorArea",#N/A,FALSE,"VinculosAccessEfetivo"}</definedName>
    <definedName name="___a2" localSheetId="0" hidden="1">{"TotalGeralDespesasPorArea",#N/A,FALSE,"VinculosAccessEfetivo"}</definedName>
    <definedName name="___a2" localSheetId="5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3" hidden="1">{#N/A,#N/A,FALSE,"FlCx99";#N/A,#N/A,FALSE,"Dívida99"}</definedName>
    <definedName name="___a3" localSheetId="4" hidden="1">{#N/A,#N/A,FALSE,"FlCx99";#N/A,#N/A,FALSE,"Dívida99"}</definedName>
    <definedName name="___a3" localSheetId="0" hidden="1">{#N/A,#N/A,FALSE,"FlCx99";#N/A,#N/A,FALSE,"Dívida99"}</definedName>
    <definedName name="___a3" localSheetId="5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3" hidden="1">{#N/A,#N/A,FALSE,"FlCx99";#N/A,#N/A,FALSE,"Dívida99"}</definedName>
    <definedName name="___a4" localSheetId="4" hidden="1">{#N/A,#N/A,FALSE,"FlCx99";#N/A,#N/A,FALSE,"Dívida99"}</definedName>
    <definedName name="___a4" localSheetId="0" hidden="1">{#N/A,#N/A,FALSE,"FlCx99";#N/A,#N/A,FALSE,"Dívida99"}</definedName>
    <definedName name="___a4" localSheetId="5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3" hidden="1">{#N/A,#N/A,FALSE,"ACODECEC"}</definedName>
    <definedName name="___ddd1" localSheetId="4" hidden="1">{#N/A,#N/A,FALSE,"ACODECEC"}</definedName>
    <definedName name="___ddd1" localSheetId="0" hidden="1">{#N/A,#N/A,FALSE,"ACODECEC"}</definedName>
    <definedName name="___ddd1" localSheetId="5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5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3" hidden="1">{"adj95mult",#N/A,FALSE,"COMPCO";"adj95est",#N/A,FALSE,"COMPCO"}</definedName>
    <definedName name="___PRN2" localSheetId="4" hidden="1">{"adj95mult",#N/A,FALSE,"COMPCO";"adj95est",#N/A,FALSE,"COMPCO"}</definedName>
    <definedName name="___PRN2" localSheetId="0" hidden="1">{"adj95mult",#N/A,FALSE,"COMPCO";"adj95est",#N/A,FALSE,"COMPCO"}</definedName>
    <definedName name="___PRN2" localSheetId="5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3" hidden="1">{#N/A,#N/A,FALSE,"FlCx99";#N/A,#N/A,FALSE,"Dívida99"}</definedName>
    <definedName name="___V1" localSheetId="4" hidden="1">{#N/A,#N/A,FALSE,"FlCx99";#N/A,#N/A,FALSE,"Dívida99"}</definedName>
    <definedName name="___V1" localSheetId="0" hidden="1">{#N/A,#N/A,FALSE,"FlCx99";#N/A,#N/A,FALSE,"Dívida99"}</definedName>
    <definedName name="___V1" localSheetId="5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3" hidden="1">{#N/A,#N/A,FALSE,"FlCx99";#N/A,#N/A,FALSE,"Dívida99"}</definedName>
    <definedName name="___V10" localSheetId="4" hidden="1">{#N/A,#N/A,FALSE,"FlCx99";#N/A,#N/A,FALSE,"Dívida99"}</definedName>
    <definedName name="___V10" localSheetId="0" hidden="1">{#N/A,#N/A,FALSE,"FlCx99";#N/A,#N/A,FALSE,"Dívida99"}</definedName>
    <definedName name="___V10" localSheetId="5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3" hidden="1">{#N/A,#N/A,FALSE,"FlCx99";#N/A,#N/A,FALSE,"Dívida99"}</definedName>
    <definedName name="___V11" localSheetId="4" hidden="1">{#N/A,#N/A,FALSE,"FlCx99";#N/A,#N/A,FALSE,"Dívida99"}</definedName>
    <definedName name="___V11" localSheetId="0" hidden="1">{#N/A,#N/A,FALSE,"FlCx99";#N/A,#N/A,FALSE,"Dívida99"}</definedName>
    <definedName name="___V11" localSheetId="5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3" hidden="1">{#N/A,#N/A,FALSE,"FlCx99";#N/A,#N/A,FALSE,"Dívida99"}</definedName>
    <definedName name="___V12" localSheetId="4" hidden="1">{#N/A,#N/A,FALSE,"FlCx99";#N/A,#N/A,FALSE,"Dívida99"}</definedName>
    <definedName name="___V12" localSheetId="0" hidden="1">{#N/A,#N/A,FALSE,"FlCx99";#N/A,#N/A,FALSE,"Dívida99"}</definedName>
    <definedName name="___V12" localSheetId="5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3" hidden="1">{#N/A,#N/A,FALSE,"FlCx99";#N/A,#N/A,FALSE,"Dívida99"}</definedName>
    <definedName name="___V13" localSheetId="4" hidden="1">{#N/A,#N/A,FALSE,"FlCx99";#N/A,#N/A,FALSE,"Dívida99"}</definedName>
    <definedName name="___V13" localSheetId="0" hidden="1">{#N/A,#N/A,FALSE,"FlCx99";#N/A,#N/A,FALSE,"Dívida99"}</definedName>
    <definedName name="___V13" localSheetId="5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3" hidden="1">{#N/A,#N/A,FALSE,"FlCx99";#N/A,#N/A,FALSE,"Dívida99"}</definedName>
    <definedName name="___V14" localSheetId="4" hidden="1">{#N/A,#N/A,FALSE,"FlCx99";#N/A,#N/A,FALSE,"Dívida99"}</definedName>
    <definedName name="___V14" localSheetId="0" hidden="1">{#N/A,#N/A,FALSE,"FlCx99";#N/A,#N/A,FALSE,"Dívida99"}</definedName>
    <definedName name="___V14" localSheetId="5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3" hidden="1">{#N/A,#N/A,FALSE,"FlCx99";#N/A,#N/A,FALSE,"Dívida99"}</definedName>
    <definedName name="___V15" localSheetId="4" hidden="1">{#N/A,#N/A,FALSE,"FlCx99";#N/A,#N/A,FALSE,"Dívida99"}</definedName>
    <definedName name="___V15" localSheetId="0" hidden="1">{#N/A,#N/A,FALSE,"FlCx99";#N/A,#N/A,FALSE,"Dívida99"}</definedName>
    <definedName name="___V15" localSheetId="5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3" hidden="1">{#N/A,#N/A,FALSE,"FlCx99";#N/A,#N/A,FALSE,"Dívida99"}</definedName>
    <definedName name="___V3" localSheetId="4" hidden="1">{#N/A,#N/A,FALSE,"FlCx99";#N/A,#N/A,FALSE,"Dívida99"}</definedName>
    <definedName name="___V3" localSheetId="0" hidden="1">{#N/A,#N/A,FALSE,"FlCx99";#N/A,#N/A,FALSE,"Dívida99"}</definedName>
    <definedName name="___V3" localSheetId="5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3" hidden="1">{#N/A,#N/A,FALSE,"FlCx99";#N/A,#N/A,FALSE,"Dívida99"}</definedName>
    <definedName name="___V4" localSheetId="4" hidden="1">{#N/A,#N/A,FALSE,"FlCx99";#N/A,#N/A,FALSE,"Dívida99"}</definedName>
    <definedName name="___V4" localSheetId="0" hidden="1">{#N/A,#N/A,FALSE,"FlCx99";#N/A,#N/A,FALSE,"Dívida99"}</definedName>
    <definedName name="___V4" localSheetId="5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3" hidden="1">{#N/A,#N/A,FALSE,"FlCx99";#N/A,#N/A,FALSE,"Dívida99"}</definedName>
    <definedName name="___V5" localSheetId="4" hidden="1">{#N/A,#N/A,FALSE,"FlCx99";#N/A,#N/A,FALSE,"Dívida99"}</definedName>
    <definedName name="___V5" localSheetId="0" hidden="1">{#N/A,#N/A,FALSE,"FlCx99";#N/A,#N/A,FALSE,"Dívida99"}</definedName>
    <definedName name="___V5" localSheetId="5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3" hidden="1">{#N/A,#N/A,FALSE,"FlCx99";#N/A,#N/A,FALSE,"Dívida99"}</definedName>
    <definedName name="___V6" localSheetId="4" hidden="1">{#N/A,#N/A,FALSE,"FlCx99";#N/A,#N/A,FALSE,"Dívida99"}</definedName>
    <definedName name="___V6" localSheetId="0" hidden="1">{#N/A,#N/A,FALSE,"FlCx99";#N/A,#N/A,FALSE,"Dívida99"}</definedName>
    <definedName name="___V6" localSheetId="5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3" hidden="1">{#N/A,#N/A,FALSE,"FlCx99";#N/A,#N/A,FALSE,"Dívida99"}</definedName>
    <definedName name="___V7" localSheetId="4" hidden="1">{#N/A,#N/A,FALSE,"FlCx99";#N/A,#N/A,FALSE,"Dívida99"}</definedName>
    <definedName name="___V7" localSheetId="0" hidden="1">{#N/A,#N/A,FALSE,"FlCx99";#N/A,#N/A,FALSE,"Dívida99"}</definedName>
    <definedName name="___V7" localSheetId="5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3" hidden="1">{#N/A,#N/A,FALSE,"FlCx99";#N/A,#N/A,FALSE,"Dívida99"}</definedName>
    <definedName name="___V8" localSheetId="4" hidden="1">{#N/A,#N/A,FALSE,"FlCx99";#N/A,#N/A,FALSE,"Dívida99"}</definedName>
    <definedName name="___V8" localSheetId="0" hidden="1">{#N/A,#N/A,FALSE,"FlCx99";#N/A,#N/A,FALSE,"Dívida99"}</definedName>
    <definedName name="___V8" localSheetId="5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3" hidden="1">{#N/A,#N/A,FALSE,"FlCx99";#N/A,#N/A,FALSE,"Dívida99"}</definedName>
    <definedName name="___V9" localSheetId="4" hidden="1">{#N/A,#N/A,FALSE,"FlCx99";#N/A,#N/A,FALSE,"Dívida99"}</definedName>
    <definedName name="___V9" localSheetId="0" hidden="1">{#N/A,#N/A,FALSE,"FlCx99";#N/A,#N/A,FALSE,"Dívida99"}</definedName>
    <definedName name="___V9" localSheetId="5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3" hidden="1">{#N/A,#N/A,FALSE,"FlCx99";#N/A,#N/A,FALSE,"Dívida99"}</definedName>
    <definedName name="___vhc1" localSheetId="4" hidden="1">{#N/A,#N/A,FALSE,"FlCx99";#N/A,#N/A,FALSE,"Dívida99"}</definedName>
    <definedName name="___vhc1" localSheetId="0" hidden="1">{#N/A,#N/A,FALSE,"FlCx99";#N/A,#N/A,FALSE,"Dívida99"}</definedName>
    <definedName name="___vhc1" localSheetId="5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5" hidden="1">#REF!</definedName>
    <definedName name="__123Graph_A" localSheetId="10" hidden="1">#REF!</definedName>
    <definedName name="__123Graph_A" localSheetId="11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5" hidden="1">#REF!</definedName>
    <definedName name="__123Graph_AASSETS" localSheetId="10" hidden="1">#REF!</definedName>
    <definedName name="__123Graph_AASSETS" localSheetId="11" hidden="1">#REF!</definedName>
    <definedName name="__123Graph_AASSETS" hidden="1">#REF!</definedName>
    <definedName name="__123Graph_ACAPRO" localSheetId="5" hidden="1">#REF!</definedName>
    <definedName name="__123Graph_ACAPRO" localSheetId="10" hidden="1">#REF!</definedName>
    <definedName name="__123Graph_ACAPRO" localSheetId="11" hidden="1">#REF!</definedName>
    <definedName name="__123Graph_ACAPRO" hidden="1">#REF!</definedName>
    <definedName name="__123Graph_ACURRENT" localSheetId="5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5" hidden="1">#REF!</definedName>
    <definedName name="__123Graph_ALIABILITIES" localSheetId="10" hidden="1">#REF!</definedName>
    <definedName name="__123Graph_ALIABILITIES" localSheetId="11" hidden="1">#REF!</definedName>
    <definedName name="__123Graph_ALIABILITIES" hidden="1">#REF!</definedName>
    <definedName name="__123Graph_AMAKIKO" localSheetId="5" hidden="1">#REF!</definedName>
    <definedName name="__123Graph_AMAKIKO" localSheetId="10" hidden="1">#REF!</definedName>
    <definedName name="__123Graph_AMAKIKO" localSheetId="11" hidden="1">#REF!</definedName>
    <definedName name="__123Graph_AMAKIKO" hidden="1">#REF!</definedName>
    <definedName name="__123Graph_AMAKIKO2" localSheetId="5" hidden="1">#REF!</definedName>
    <definedName name="__123Graph_AMAKIKO2" localSheetId="10" hidden="1">#REF!</definedName>
    <definedName name="__123Graph_AMAKIKO2" localSheetId="11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5" hidden="1">#REF!</definedName>
    <definedName name="__123Graph_AMARGINS" localSheetId="10" hidden="1">#REF!</definedName>
    <definedName name="__123Graph_AMARGINS" localSheetId="11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5" hidden="1">#REF!</definedName>
    <definedName name="__123Graph_AMERC" localSheetId="10" hidden="1">#REF!</definedName>
    <definedName name="__123Graph_AMERC" localSheetId="11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5" hidden="1">#REF!</definedName>
    <definedName name="__123Graph_AMTBE" localSheetId="10" hidden="1">#REF!</definedName>
    <definedName name="__123Graph_AMTBE" localSheetId="11" hidden="1">#REF!</definedName>
    <definedName name="__123Graph_AMTBE" hidden="1">#REF!</definedName>
    <definedName name="__123Graph_APET" localSheetId="5" hidden="1">#REF!</definedName>
    <definedName name="__123Graph_APET" localSheetId="10" hidden="1">#REF!</definedName>
    <definedName name="__123Graph_APET" localSheetId="11" hidden="1">#REF!</definedName>
    <definedName name="__123Graph_APET" hidden="1">#REF!</definedName>
    <definedName name="__123Graph_APREVRCOM" localSheetId="5" hidden="1">#REF!</definedName>
    <definedName name="__123Graph_APREVRCOM" localSheetId="10" hidden="1">#REF!</definedName>
    <definedName name="__123Graph_APREVRCOM" localSheetId="11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5" hidden="1">#REF!</definedName>
    <definedName name="__123Graph_ARESFIN" localSheetId="10" hidden="1">#REF!</definedName>
    <definedName name="__123Graph_ARESFIN" localSheetId="11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5" hidden="1">#REF!</definedName>
    <definedName name="__123Graph_AYTDSALES" localSheetId="10" hidden="1">#REF!</definedName>
    <definedName name="__123Graph_AYTDSALES" localSheetId="11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5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5" hidden="1">#REF!</definedName>
    <definedName name="__123Graph_BASSETS" localSheetId="10" hidden="1">#REF!</definedName>
    <definedName name="__123Graph_BASSETS" localSheetId="11" hidden="1">#REF!</definedName>
    <definedName name="__123Graph_BASSETS" hidden="1">#REF!</definedName>
    <definedName name="__123Graph_BCAPRO" localSheetId="5" hidden="1">#REF!</definedName>
    <definedName name="__123Graph_BCAPRO" localSheetId="10" hidden="1">#REF!</definedName>
    <definedName name="__123Graph_BCAPRO" localSheetId="11" hidden="1">#REF!</definedName>
    <definedName name="__123Graph_BCAPRO" hidden="1">#REF!</definedName>
    <definedName name="__123Graph_BCOMPARA" localSheetId="5" hidden="1">#REF!</definedName>
    <definedName name="__123Graph_BCOMPARA" localSheetId="10" hidden="1">#REF!</definedName>
    <definedName name="__123Graph_BCOMPARA" localSheetId="11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5" hidden="1">#REF!</definedName>
    <definedName name="__123Graph_BLIABILITIES" localSheetId="10" hidden="1">#REF!</definedName>
    <definedName name="__123Graph_BLIABILITIES" localSheetId="11" hidden="1">#REF!</definedName>
    <definedName name="__123Graph_BLIABILITIES" hidden="1">#REF!</definedName>
    <definedName name="__123Graph_BMAKIKO" localSheetId="5" hidden="1">#REF!</definedName>
    <definedName name="__123Graph_BMAKIKO" localSheetId="10" hidden="1">#REF!</definedName>
    <definedName name="__123Graph_BMAKIKO" localSheetId="11" hidden="1">#REF!</definedName>
    <definedName name="__123Graph_BMAKIKO" hidden="1">#REF!</definedName>
    <definedName name="__123Graph_BMAKIKO2" localSheetId="5" hidden="1">#REF!</definedName>
    <definedName name="__123Graph_BMAKIKO2" localSheetId="10" hidden="1">#REF!</definedName>
    <definedName name="__123Graph_BMAKIKO2" localSheetId="11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5" hidden="1">#REF!</definedName>
    <definedName name="__123Graph_BMARGINS" localSheetId="10" hidden="1">#REF!</definedName>
    <definedName name="__123Graph_BMARGINS" localSheetId="11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5" hidden="1">#REF!</definedName>
    <definedName name="__123Graph_BMERC" localSheetId="10" hidden="1">#REF!</definedName>
    <definedName name="__123Graph_BMERC" localSheetId="11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5" hidden="1">#REF!</definedName>
    <definedName name="__123Graph_BMTBE" localSheetId="10" hidden="1">#REF!</definedName>
    <definedName name="__123Graph_BMTBE" localSheetId="11" hidden="1">#REF!</definedName>
    <definedName name="__123Graph_BMTBE" hidden="1">#REF!</definedName>
    <definedName name="__123Graph_BPET" localSheetId="5" hidden="1">#REF!</definedName>
    <definedName name="__123Graph_BPET" localSheetId="10" hidden="1">#REF!</definedName>
    <definedName name="__123Graph_BPET" localSheetId="11" hidden="1">#REF!</definedName>
    <definedName name="__123Graph_BPET" hidden="1">#REF!</definedName>
    <definedName name="__123Graph_BPREVREALI" localSheetId="5" hidden="1">#REF!</definedName>
    <definedName name="__123Graph_BPREVREALI" localSheetId="10" hidden="1">#REF!</definedName>
    <definedName name="__123Graph_BPREVREALI" localSheetId="11" hidden="1">#REF!</definedName>
    <definedName name="__123Graph_BPREVREALI" hidden="1">#REF!</definedName>
    <definedName name="__123Graph_BRESFIN" localSheetId="5" hidden="1">#REF!</definedName>
    <definedName name="__123Graph_BRESFIN" localSheetId="10" hidden="1">#REF!</definedName>
    <definedName name="__123Graph_BRESFIN" localSheetId="11" hidden="1">#REF!</definedName>
    <definedName name="__123Graph_BRESFIN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5" hidden="1">#REF!</definedName>
    <definedName name="__123Graph_CASSETS" localSheetId="10" hidden="1">#REF!</definedName>
    <definedName name="__123Graph_CASSETS" localSheetId="11" hidden="1">#REF!</definedName>
    <definedName name="__123Graph_CASSETS" hidden="1">#REF!</definedName>
    <definedName name="__123Graph_CCAPRO" localSheetId="5" hidden="1">#REF!</definedName>
    <definedName name="__123Graph_CCAPRO" localSheetId="10" hidden="1">#REF!</definedName>
    <definedName name="__123Graph_CCAPRO" localSheetId="11" hidden="1">#REF!</definedName>
    <definedName name="__123Graph_CCAPRO" hidden="1">#REF!</definedName>
    <definedName name="__123Graph_CEVAC" localSheetId="5" hidden="1">#REF!</definedName>
    <definedName name="__123Graph_CEVAC" localSheetId="10" hidden="1">#REF!</definedName>
    <definedName name="__123Graph_CEVAC" localSheetId="11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5" hidden="1">#REF!</definedName>
    <definedName name="__123Graph_CLIABILITIES" localSheetId="10" hidden="1">#REF!</definedName>
    <definedName name="__123Graph_CLIABILITIES" localSheetId="11" hidden="1">#REF!</definedName>
    <definedName name="__123Graph_CLIABILITIES" hidden="1">#REF!</definedName>
    <definedName name="__123Graph_CMAKIKO" localSheetId="5" hidden="1">#REF!</definedName>
    <definedName name="__123Graph_CMAKIKO" localSheetId="10" hidden="1">#REF!</definedName>
    <definedName name="__123Graph_CMAKIKO" localSheetId="11" hidden="1">#REF!</definedName>
    <definedName name="__123Graph_CMAKIKO" hidden="1">#REF!</definedName>
    <definedName name="__123Graph_CMAKIKO2" localSheetId="5" hidden="1">#REF!</definedName>
    <definedName name="__123Graph_CMAKIKO2" localSheetId="10" hidden="1">#REF!</definedName>
    <definedName name="__123Graph_CMAKIKO2" localSheetId="11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5" hidden="1">#REF!</definedName>
    <definedName name="__123Graph_CMERC" localSheetId="10" hidden="1">#REF!</definedName>
    <definedName name="__123Graph_CMERC" localSheetId="11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5" hidden="1">#REF!</definedName>
    <definedName name="__123Graph_CMTBE" localSheetId="10" hidden="1">#REF!</definedName>
    <definedName name="__123Graph_CMTBE" localSheetId="11" hidden="1">#REF!</definedName>
    <definedName name="__123Graph_CMTBE" hidden="1">#REF!</definedName>
    <definedName name="__123Graph_CPET" localSheetId="5" hidden="1">#REF!</definedName>
    <definedName name="__123Graph_CPET" localSheetId="10" hidden="1">#REF!</definedName>
    <definedName name="__123Graph_CPET" localSheetId="11" hidden="1">#REF!</definedName>
    <definedName name="__123Graph_CPET" hidden="1">#REF!</definedName>
    <definedName name="__123Graph_CPREVREALI" localSheetId="5" hidden="1">#REF!</definedName>
    <definedName name="__123Graph_CPREVREALI" localSheetId="10" hidden="1">#REF!</definedName>
    <definedName name="__123Graph_CPREVREALI" localSheetId="11" hidden="1">#REF!</definedName>
    <definedName name="__123Graph_CPREVREALI" hidden="1">#REF!</definedName>
    <definedName name="__123Graph_CRESFIN" localSheetId="5" hidden="1">#REF!</definedName>
    <definedName name="__123Graph_CRESFIN" localSheetId="10" hidden="1">#REF!</definedName>
    <definedName name="__123Graph_CRESFIN" localSheetId="11" hidden="1">#REF!</definedName>
    <definedName name="__123Graph_CRESFIN" hidden="1">#REF!</definedName>
    <definedName name="__123Graph_D" localSheetId="5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5" hidden="1">#REF!</definedName>
    <definedName name="__123Graph_DASSETS" localSheetId="10" hidden="1">#REF!</definedName>
    <definedName name="__123Graph_DASSETS" localSheetId="11" hidden="1">#REF!</definedName>
    <definedName name="__123Graph_DASSETS" hidden="1">#REF!</definedName>
    <definedName name="__123Graph_DCAPRO" localSheetId="5" hidden="1">#REF!</definedName>
    <definedName name="__123Graph_DCAPRO" localSheetId="10" hidden="1">#REF!</definedName>
    <definedName name="__123Graph_DCAPRO" localSheetId="11" hidden="1">#REF!</definedName>
    <definedName name="__123Graph_DCAPRO" hidden="1">#REF!</definedName>
    <definedName name="__123Graph_DCOMPARA" localSheetId="5" hidden="1">#REF!</definedName>
    <definedName name="__123Graph_DCOMPARA" localSheetId="10" hidden="1">#REF!</definedName>
    <definedName name="__123Graph_DCOMPARA" localSheetId="11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5" hidden="1">#REF!</definedName>
    <definedName name="__123Graph_DLIABILITIES" localSheetId="10" hidden="1">#REF!</definedName>
    <definedName name="__123Graph_DLIABILITIES" localSheetId="11" hidden="1">#REF!</definedName>
    <definedName name="__123Graph_DLIABILITIES" hidden="1">#REF!</definedName>
    <definedName name="__123Graph_DMAKIKO" localSheetId="5" hidden="1">#REF!</definedName>
    <definedName name="__123Graph_DMAKIKO" localSheetId="10" hidden="1">#REF!</definedName>
    <definedName name="__123Graph_DMAKIKO" localSheetId="11" hidden="1">#REF!</definedName>
    <definedName name="__123Graph_DMAKIKO" hidden="1">#REF!</definedName>
    <definedName name="__123Graph_DMAKIKO2" localSheetId="5" hidden="1">#REF!</definedName>
    <definedName name="__123Graph_DMAKIKO2" localSheetId="10" hidden="1">#REF!</definedName>
    <definedName name="__123Graph_DMAKIKO2" localSheetId="11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5" hidden="1">#REF!</definedName>
    <definedName name="__123Graph_DMTBE" localSheetId="10" hidden="1">#REF!</definedName>
    <definedName name="__123Graph_DMTBE" localSheetId="11" hidden="1">#REF!</definedName>
    <definedName name="__123Graph_DMTBE" hidden="1">#REF!</definedName>
    <definedName name="__123Graph_DPET" localSheetId="5" hidden="1">#REF!</definedName>
    <definedName name="__123Graph_DPET" localSheetId="10" hidden="1">#REF!</definedName>
    <definedName name="__123Graph_DPET" localSheetId="11" hidden="1">#REF!</definedName>
    <definedName name="__123Graph_DPET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5" hidden="1">#REF!</definedName>
    <definedName name="__123Graph_EASSETS" localSheetId="10" hidden="1">#REF!</definedName>
    <definedName name="__123Graph_EASSETS" localSheetId="11" hidden="1">#REF!</definedName>
    <definedName name="__123Graph_EASSETS" hidden="1">#REF!</definedName>
    <definedName name="__123Graph_ECAPRO" localSheetId="5" hidden="1">#REF!</definedName>
    <definedName name="__123Graph_ECAPRO" localSheetId="10" hidden="1">#REF!</definedName>
    <definedName name="__123Graph_ECAPRO" localSheetId="11" hidden="1">#REF!</definedName>
    <definedName name="__123Graph_ECAPRO" hidden="1">#REF!</definedName>
    <definedName name="__123Graph_EGRAPH2" localSheetId="5" hidden="1">#REF!</definedName>
    <definedName name="__123Graph_EGRAPH2" localSheetId="10" hidden="1">#REF!</definedName>
    <definedName name="__123Graph_EGRAPH2" localSheetId="11" hidden="1">#REF!</definedName>
    <definedName name="__123Graph_EGRAPH2" hidden="1">#REF!</definedName>
    <definedName name="__123Graph_ELIABILITIES" hidden="1">#REF!</definedName>
    <definedName name="__123Graph_EMAKIKO" localSheetId="5" hidden="1">#REF!</definedName>
    <definedName name="__123Graph_EMAKIKO" localSheetId="10" hidden="1">#REF!</definedName>
    <definedName name="__123Graph_EMAKIKO" localSheetId="11" hidden="1">#REF!</definedName>
    <definedName name="__123Graph_EMAKIKO" hidden="1">#REF!</definedName>
    <definedName name="__123Graph_EMAKIKO2" localSheetId="5" hidden="1">#REF!</definedName>
    <definedName name="__123Graph_EMAKIKO2" localSheetId="10" hidden="1">#REF!</definedName>
    <definedName name="__123Graph_EMAKIKO2" localSheetId="11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5" hidden="1">#REF!</definedName>
    <definedName name="__123Graph_EMTBE" localSheetId="10" hidden="1">#REF!</definedName>
    <definedName name="__123Graph_EMTBE" localSheetId="11" hidden="1">#REF!</definedName>
    <definedName name="__123Graph_EMTBE" hidden="1">#REF!</definedName>
    <definedName name="__123Graph_EPET" localSheetId="5" hidden="1">#REF!</definedName>
    <definedName name="__123Graph_EPET" localSheetId="10" hidden="1">#REF!</definedName>
    <definedName name="__123Graph_EPET" localSheetId="11" hidden="1">#REF!</definedName>
    <definedName name="__123Graph_EPET" hidden="1">#REF!</definedName>
    <definedName name="__123Graph_EPREVREALI" localSheetId="5" hidden="1">#REF!</definedName>
    <definedName name="__123Graph_EPREVREALI" localSheetId="10" hidden="1">#REF!</definedName>
    <definedName name="__123Graph_EPREVREALI" localSheetId="11" hidden="1">#REF!</definedName>
    <definedName name="__123Graph_EPREVREALI" hidden="1">#REF!</definedName>
    <definedName name="__123Graph_F" localSheetId="5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5" hidden="1">#REF!</definedName>
    <definedName name="__123Graph_FASSETS" localSheetId="10" hidden="1">#REF!</definedName>
    <definedName name="__123Graph_FASSETS" localSheetId="11" hidden="1">#REF!</definedName>
    <definedName name="__123Graph_FASSETS" hidden="1">#REF!</definedName>
    <definedName name="__123Graph_FCAPRO" localSheetId="5" hidden="1">#REF!</definedName>
    <definedName name="__123Graph_FCAPRO" localSheetId="10" hidden="1">#REF!</definedName>
    <definedName name="__123Graph_FCAPRO" localSheetId="11" hidden="1">#REF!</definedName>
    <definedName name="__123Graph_FCAPRO" hidden="1">#REF!</definedName>
    <definedName name="__123Graph_FCOMPARA" localSheetId="5" hidden="1">#REF!</definedName>
    <definedName name="__123Graph_FCOMPARA" localSheetId="10" hidden="1">#REF!</definedName>
    <definedName name="__123Graph_FCOMPARA" localSheetId="11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5" hidden="1">#REF!</definedName>
    <definedName name="__123Graph_X" localSheetId="10" hidden="1">#REF!</definedName>
    <definedName name="__123Graph_X" localSheetId="11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5" hidden="1">#REF!</definedName>
    <definedName name="__123Graph_XASSETS" localSheetId="10" hidden="1">#REF!</definedName>
    <definedName name="__123Graph_XASSETS" localSheetId="11" hidden="1">#REF!</definedName>
    <definedName name="__123Graph_XASSETS" hidden="1">#REF!</definedName>
    <definedName name="__123Graph_XCAPRO" localSheetId="5" hidden="1">#REF!</definedName>
    <definedName name="__123Graph_XCAPRO" localSheetId="10" hidden="1">#REF!</definedName>
    <definedName name="__123Graph_XCAPRO" localSheetId="11" hidden="1">#REF!</definedName>
    <definedName name="__123Graph_XCAPRO" hidden="1">#REF!</definedName>
    <definedName name="__123Graph_XCURRENT" localSheetId="5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5" hidden="1">#REF!</definedName>
    <definedName name="__123Graph_XLIABILITIES" localSheetId="10" hidden="1">#REF!</definedName>
    <definedName name="__123Graph_XLIABILITIES" localSheetId="11" hidden="1">#REF!</definedName>
    <definedName name="__123Graph_XLIABILITIES" hidden="1">#REF!</definedName>
    <definedName name="__123Graph_XMAKIKO" localSheetId="5" hidden="1">#REF!</definedName>
    <definedName name="__123Graph_XMAKIKO" localSheetId="10" hidden="1">#REF!</definedName>
    <definedName name="__123Graph_XMAKIKO" localSheetId="11" hidden="1">#REF!</definedName>
    <definedName name="__123Graph_XMAKIKO" hidden="1">#REF!</definedName>
    <definedName name="__123Graph_XMAKIKO2" localSheetId="5" hidden="1">#REF!</definedName>
    <definedName name="__123Graph_XMAKIKO2" localSheetId="10" hidden="1">#REF!</definedName>
    <definedName name="__123Graph_XMAKIKO2" localSheetId="11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5" hidden="1">#REF!</definedName>
    <definedName name="__123Graph_XMERC" localSheetId="10" hidden="1">#REF!</definedName>
    <definedName name="__123Graph_XMERC" localSheetId="11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5" hidden="1">#REF!</definedName>
    <definedName name="__123Graph_XMTBE" localSheetId="10" hidden="1">#REF!</definedName>
    <definedName name="__123Graph_XMTBE" localSheetId="11" hidden="1">#REF!</definedName>
    <definedName name="__123Graph_XMTBE" hidden="1">#REF!</definedName>
    <definedName name="__123Graph_XPET" localSheetId="5" hidden="1">#REF!</definedName>
    <definedName name="__123Graph_XPET" localSheetId="10" hidden="1">#REF!</definedName>
    <definedName name="__123Graph_XPET" localSheetId="11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5" hidden="1">#REF!</definedName>
    <definedName name="__123Graph_XTOL" localSheetId="10" hidden="1">#REF!</definedName>
    <definedName name="__123Graph_XTOL" localSheetId="11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5" hidden="1">#REF!</definedName>
    <definedName name="__123Graph_XUSS" localSheetId="10" hidden="1">#REF!</definedName>
    <definedName name="__123Graph_XUSS" localSheetId="11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5" hidden="1">#REF!</definedName>
    <definedName name="__123Graph_XYTDSALES" localSheetId="10" hidden="1">#REF!</definedName>
    <definedName name="__123Graph_XYTDSALES" localSheetId="11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5" hidden="1">#REF!</definedName>
    <definedName name="__1S" localSheetId="10" hidden="1">#REF!</definedName>
    <definedName name="__1S" localSheetId="11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5" hidden="1">#REF!</definedName>
    <definedName name="__2_0_S" localSheetId="10" hidden="1">#REF!</definedName>
    <definedName name="__2_0_S" localSheetId="11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5" hidden="1">#REF!</definedName>
    <definedName name="__2F" localSheetId="10" hidden="1">#REF!</definedName>
    <definedName name="__2F" localSheetId="11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5" hidden="1">#REF!</definedName>
    <definedName name="__3_0_F" localSheetId="10" hidden="1">#REF!</definedName>
    <definedName name="__3_0_F" localSheetId="11" hidden="1">#REF!</definedName>
    <definedName name="__3_0_F" hidden="1">#REF!</definedName>
    <definedName name="__a2" localSheetId="2" hidden="1">{"TotalGeralDespesasPorArea",#N/A,FALSE,"VinculosAccessEfetivo"}</definedName>
    <definedName name="__a2" localSheetId="3" hidden="1">{"TotalGeralDespesasPorArea",#N/A,FALSE,"VinculosAccessEfetivo"}</definedName>
    <definedName name="__a2" localSheetId="4" hidden="1">{"TotalGeralDespesasPorArea",#N/A,FALSE,"VinculosAccessEfetivo"}</definedName>
    <definedName name="__a2" localSheetId="0" hidden="1">{"TotalGeralDespesasPorArea",#N/A,FALSE,"VinculosAccessEfetivo"}</definedName>
    <definedName name="__a2" localSheetId="5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3" hidden="1">{"SCH54",#N/A,FALSE,"upside";"SCH55",#N/A,FALSE,"upside"}</definedName>
    <definedName name="__a4" localSheetId="4" hidden="1">{"SCH54",#N/A,FALSE,"upside";"SCH55",#N/A,FALSE,"upside"}</definedName>
    <definedName name="__a4" localSheetId="0" hidden="1">{"SCH54",#N/A,FALSE,"upside";"SCH55",#N/A,FALSE,"upside"}</definedName>
    <definedName name="__a4" localSheetId="5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3" hidden="1">{#N/A,#N/A,FALSE,"ACODECEC"}</definedName>
    <definedName name="__ddd1" localSheetId="4" hidden="1">{#N/A,#N/A,FALSE,"ACODECEC"}</definedName>
    <definedName name="__ddd1" localSheetId="0" hidden="1">{#N/A,#N/A,FALSE,"ACODECEC"}</definedName>
    <definedName name="__ddd1" localSheetId="5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3" hidden="1">{"'REL CUSTODIF'!$B$1:$H$72"}</definedName>
    <definedName name="__nes1" localSheetId="4" hidden="1">{"'REL CUSTODIF'!$B$1:$H$72"}</definedName>
    <definedName name="__nes1" localSheetId="0" hidden="1">{"'REL CUSTODIF'!$B$1:$H$72"}</definedName>
    <definedName name="__nes1" localSheetId="5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3" hidden="1">{"'REL CUSTODIF'!$B$1:$H$72"}</definedName>
    <definedName name="__NES3" localSheetId="4" hidden="1">{"'REL CUSTODIF'!$B$1:$H$72"}</definedName>
    <definedName name="__NES3" localSheetId="0" hidden="1">{"'REL CUSTODIF'!$B$1:$H$72"}</definedName>
    <definedName name="__NES3" localSheetId="5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3" hidden="1">{"'REL CUSTODIF'!$B$1:$H$72"}</definedName>
    <definedName name="__NES7" localSheetId="4" hidden="1">{"'REL CUSTODIF'!$B$1:$H$72"}</definedName>
    <definedName name="__NES7" localSheetId="0" hidden="1">{"'REL CUSTODIF'!$B$1:$H$72"}</definedName>
    <definedName name="__NES7" localSheetId="5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5">#REF!</definedName>
    <definedName name="__TAB1" localSheetId="10">#REF!</definedName>
    <definedName name="__TAB1" localSheetId="11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DRE!#REF!</definedName>
    <definedName name="_0be17ed8_ac37_4c73_9727_cf9472b96251" localSheetId="3">DRE!#REF!</definedName>
    <definedName name="_0d36892b_7d40_427f_87b9_02bab826551d" localSheetId="3">DRE!#REF!</definedName>
    <definedName name="_1__123Graph_ACDIUS" localSheetId="2" hidden="1">#REF!</definedName>
    <definedName name="_1__123Graph_ACDIUS" localSheetId="3" hidden="1">#REF!</definedName>
    <definedName name="_1__123Graph_ACDIUS" localSheetId="4" hidden="1">#REF!</definedName>
    <definedName name="_1__123Graph_ACDIUS" hidden="1">#REF!</definedName>
    <definedName name="_1__123Graph_ACHART_1" localSheetId="2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5" hidden="1">#REF!</definedName>
    <definedName name="_10S" localSheetId="10" hidden="1">#REF!</definedName>
    <definedName name="_10S" localSheetId="11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5" hidden="1">#REF!</definedName>
    <definedName name="_12___123Graph_ACHART_1" localSheetId="10" hidden="1">#REF!</definedName>
    <definedName name="_12___123Graph_ACHART_1" localSheetId="11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5" hidden="1">#REF!</definedName>
    <definedName name="_123G_E" localSheetId="10" hidden="1">#REF!</definedName>
    <definedName name="_123G_E" localSheetId="11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5" hidden="1">#REF!</definedName>
    <definedName name="_123Graph_XUSS" localSheetId="10" hidden="1">#REF!</definedName>
    <definedName name="_123Graph_XUSS" localSheetId="11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5" hidden="1">#REF!</definedName>
    <definedName name="_13___123Graph_ACHART_2" localSheetId="10" hidden="1">#REF!</definedName>
    <definedName name="_13___123Graph_ACHART_2" localSheetId="11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5" hidden="1">#REF!</definedName>
    <definedName name="_14___123Graph_ACHART_3" localSheetId="10" hidden="1">#REF!</definedName>
    <definedName name="_14___123Graph_ACHART_3" localSheetId="11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5" hidden="1">#REF!</definedName>
    <definedName name="_15___123Graph_BCHART_3" localSheetId="10" hidden="1">#REF!</definedName>
    <definedName name="_15___123Graph_BCHART_3" localSheetId="11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5" hidden="1">#REF!</definedName>
    <definedName name="_16___123Graph_BCHART_4" localSheetId="10" hidden="1">#REF!</definedName>
    <definedName name="_16___123Graph_BCHART_4" localSheetId="11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5" hidden="1">#REF!</definedName>
    <definedName name="_17___123Graph_BCHART_5" localSheetId="10" hidden="1">#REF!</definedName>
    <definedName name="_17___123Graph_BCHART_5" localSheetId="11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5" hidden="1">#REF!</definedName>
    <definedName name="_18___123Graph_CCHART_3" localSheetId="10" hidden="1">#REF!</definedName>
    <definedName name="_18___123Graph_CCHART_3" localSheetId="11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5" hidden="1">#REF!</definedName>
    <definedName name="_19___123Graph_DCHART_3" localSheetId="10" hidden="1">#REF!</definedName>
    <definedName name="_19___123Graph_DCHART_3" localSheetId="11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DRE!$L$2</definedName>
    <definedName name="_1c85b874_a4c1_45d2_b60e_2cda181f6175" localSheetId="3">DRE!#REF!</definedName>
    <definedName name="_1S" localSheetId="2" hidden="1">#REF!</definedName>
    <definedName name="_1S" localSheetId="3" hidden="1">#REF!</definedName>
    <definedName name="_1S" localSheetId="4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5" hidden="1">#REF!</definedName>
    <definedName name="_2" localSheetId="10" hidden="1">#REF!</definedName>
    <definedName name="_2" localSheetId="11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5" hidden="1">#REF!</definedName>
    <definedName name="_20___123Graph_XCHART_1" localSheetId="10" hidden="1">#REF!</definedName>
    <definedName name="_20___123Graph_XCHART_1" localSheetId="11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DRE!#REF!</definedName>
    <definedName name="_21___123Graph_XCHART_2" localSheetId="3" hidden="1">#REF!</definedName>
    <definedName name="_21___123Graph_XCHART_2" localSheetId="0" hidden="1">#REF!</definedName>
    <definedName name="_21___123Graph_XCHART_2" localSheetId="5" hidden="1">#REF!</definedName>
    <definedName name="_21___123Graph_XCHART_2" localSheetId="10" hidden="1">#REF!</definedName>
    <definedName name="_21___123Graph_XCHART_2" localSheetId="11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DRE!#REF!</definedName>
    <definedName name="_22__123Graph_AChart_1A" localSheetId="3" hidden="1">#REF!</definedName>
    <definedName name="_22__123Graph_AChart_1A" localSheetId="0" hidden="1">#REF!</definedName>
    <definedName name="_22__123Graph_AChart_1A" localSheetId="5" hidden="1">#REF!</definedName>
    <definedName name="_22__123Graph_AChart_1A" localSheetId="10" hidden="1">#REF!</definedName>
    <definedName name="_22__123Graph_AChart_1A" localSheetId="11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5" hidden="1">#REF!</definedName>
    <definedName name="_23__123Graph_AChart_2A" localSheetId="10" hidden="1">#REF!</definedName>
    <definedName name="_23__123Graph_AChart_2A" localSheetId="11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5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5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5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5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DRE!#REF!</definedName>
    <definedName name="_28__123Graph_AChart_2" localSheetId="2" hidden="1">#REF!</definedName>
    <definedName name="_28__123Graph_AChart_2" localSheetId="3" hidden="1">#REF!</definedName>
    <definedName name="_28__123Graph_AChart_2" localSheetId="4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5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5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DRE!#REF!</definedName>
    <definedName name="_2F" localSheetId="2" hidden="1">#REF!</definedName>
    <definedName name="_2F" localSheetId="3" hidden="1">#REF!</definedName>
    <definedName name="_2F" localSheetId="4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5" hidden="1">#REF!</definedName>
    <definedName name="_3" localSheetId="10" hidden="1">#REF!</definedName>
    <definedName name="_3" localSheetId="11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5" hidden="1">#REF!</definedName>
    <definedName name="_3_0_S" localSheetId="10" hidden="1">#REF!</definedName>
    <definedName name="_3_0_S" localSheetId="11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5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5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DRE!#REF!</definedName>
    <definedName name="_32__123Graph_AChart_3" localSheetId="2" hidden="1">#REF!</definedName>
    <definedName name="_32__123Graph_AChart_3" localSheetId="3" hidden="1">#REF!</definedName>
    <definedName name="_32__123Graph_AChart_3" localSheetId="4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5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DRE!$I$2</definedName>
    <definedName name="_33__123Graph_AChart_4" localSheetId="2" hidden="1">#REF!</definedName>
    <definedName name="_33__123Graph_AChart_4" localSheetId="3" hidden="1">#REF!</definedName>
    <definedName name="_33__123Graph_AChart_4" localSheetId="4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5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5" hidden="1">#REF!</definedName>
    <definedName name="_34__123Graph_XChart_1A" localSheetId="10" hidden="1">#REF!</definedName>
    <definedName name="_34__123Graph_XChart_1A" localSheetId="11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5" hidden="1">#REF!</definedName>
    <definedName name="_35__123Graph_XChart_2A" localSheetId="10" hidden="1">#REF!</definedName>
    <definedName name="_35__123Graph_XChart_2A" localSheetId="11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5" hidden="1">#REF!</definedName>
    <definedName name="_37___0__123Graph_ACHAR" localSheetId="10" hidden="1">#REF!</definedName>
    <definedName name="_37___0__123Graph_ACHAR" localSheetId="11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5" hidden="1">#REF!</definedName>
    <definedName name="_38___0__123Graph_BCHAR" localSheetId="10" hidden="1">#REF!</definedName>
    <definedName name="_38___0__123Graph_BCHAR" localSheetId="11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5" hidden="1">#REF!</definedName>
    <definedName name="_39___0__123Graph_BCHAR" localSheetId="10" hidden="1">#REF!</definedName>
    <definedName name="_39___0__123Graph_BCHAR" localSheetId="11" hidden="1">#REF!</definedName>
    <definedName name="_39___0__123Graph_BCHAR" hidden="1">#REF!</definedName>
    <definedName name="_39__123Graph_CCHART_10" hidden="1">#REF!</definedName>
    <definedName name="_3b84d2c0_ee34_45e7_82dc_388f40a644f0" localSheetId="3">DRE!#REF!</definedName>
    <definedName name="_3S" localSheetId="3" hidden="1">#REF!</definedName>
    <definedName name="_3S" localSheetId="0" hidden="1">#REF!</definedName>
    <definedName name="_3S" localSheetId="5" hidden="1">#REF!</definedName>
    <definedName name="_3S" localSheetId="10" hidden="1">#REF!</definedName>
    <definedName name="_3S" localSheetId="11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5" hidden="1">#REF!</definedName>
    <definedName name="_40___0__123Graph_BCHAR" localSheetId="10" hidden="1">#REF!</definedName>
    <definedName name="_40___0__123Graph_BCHAR" localSheetId="11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5" hidden="1">#REF!</definedName>
    <definedName name="_41___0__123Graph_CCHAR" localSheetId="10" hidden="1">#REF!</definedName>
    <definedName name="_41___0__123Graph_CCHAR" localSheetId="11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5" hidden="1">#REF!</definedName>
    <definedName name="_42___0__123Graph_DCHAR" localSheetId="10" hidden="1">#REF!</definedName>
    <definedName name="_42___0__123Graph_DCHAR" localSheetId="11" hidden="1">#REF!</definedName>
    <definedName name="_42___0__123Graph_DCHAR" hidden="1">#REF!</definedName>
    <definedName name="_42__123Graph_CCHART_13" hidden="1">#REF!</definedName>
    <definedName name="_42380306_ac65_4abe_8382_a6ba64adafd8" localSheetId="3">DRE!#REF!</definedName>
    <definedName name="_43__123Graph_CCHART_14" localSheetId="2" hidden="1">#REF!</definedName>
    <definedName name="_43__123Graph_CCHART_14" localSheetId="3" hidden="1">#REF!</definedName>
    <definedName name="_43__123Graph_CCHART_14" localSheetId="4" hidden="1">#REF!</definedName>
    <definedName name="_43__123Graph_CCHART_14" hidden="1">#REF!</definedName>
    <definedName name="_44__123Graph_CCHART_15" localSheetId="2" hidden="1">#REF!</definedName>
    <definedName name="_44__123Graph_CCHART_15" localSheetId="3" hidden="1">#REF!</definedName>
    <definedName name="_44__123Graph_CCHART_15" localSheetId="4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3" hidden="1">#REF!</definedName>
    <definedName name="_45__123Graph_CCHART_16" localSheetId="4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DRE!$K$2</definedName>
    <definedName name="_49__123Graph_CCHART_6" localSheetId="2" hidden="1">#REF!</definedName>
    <definedName name="_49__123Graph_CCHART_6" localSheetId="3" hidden="1">#REF!</definedName>
    <definedName name="_49__123Graph_CCHART_6" localSheetId="4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DRE!#REF!</definedName>
    <definedName name="_4F" localSheetId="2" hidden="1">#REF!</definedName>
    <definedName name="_4F" localSheetId="3" hidden="1">#REF!</definedName>
    <definedName name="_4F" localSheetId="4" hidden="1">#REF!</definedName>
    <definedName name="_4F" hidden="1">#REF!</definedName>
    <definedName name="_4f5c8317_d0be_4050_a88f_d583071f0b25" localSheetId="3">DRE!#REF!</definedName>
    <definedName name="_5__123Graph_AChart_2A" localSheetId="2" hidden="1">#REF!</definedName>
    <definedName name="_5__123Graph_AChart_2A" localSheetId="3" hidden="1">#REF!</definedName>
    <definedName name="_5__123Graph_AChart_2A" localSheetId="4" hidden="1">#REF!</definedName>
    <definedName name="_5__123Graph_AChart_2A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DRE!#REF!</definedName>
    <definedName name="_52__123Graph_CCHART_9" localSheetId="2" hidden="1">#REF!</definedName>
    <definedName name="_52__123Graph_CCHART_9" localSheetId="3" hidden="1">#REF!</definedName>
    <definedName name="_52__123Graph_CCHART_9" localSheetId="4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DRE!#REF!</definedName>
    <definedName name="_55__123Graph_DCHART_11" localSheetId="2" hidden="1">#REF!</definedName>
    <definedName name="_55__123Graph_DCHART_11" localSheetId="3" hidden="1">#REF!</definedName>
    <definedName name="_55__123Graph_DCHART_11" localSheetId="4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DRE!#REF!</definedName>
    <definedName name="_68__123Graph_E_Chart_1A" localSheetId="2" hidden="1">#REF!</definedName>
    <definedName name="_68__123Graph_E_Chart_1A" localSheetId="3" hidden="1">#REF!</definedName>
    <definedName name="_68__123Graph_E_Chart_1A" localSheetId="4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DRE!#REF!</definedName>
    <definedName name="_74__123Graph_ECHART_15" localSheetId="2" hidden="1">#REF!</definedName>
    <definedName name="_74__123Graph_ECHART_15" localSheetId="3" hidden="1">#REF!</definedName>
    <definedName name="_74__123Graph_ECHART_15" localSheetId="4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DRE!#REF!</definedName>
    <definedName name="_7ed68d2e_84a8_4b42_9099_ae7bd9b0d166" localSheetId="3">DRE!#REF!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__123Graph_BCHART_5" localSheetId="2" hidden="1">#REF!</definedName>
    <definedName name="_8__123Graph_BCHART_5" localSheetId="3" hidden="1">#REF!</definedName>
    <definedName name="_8__123Graph_BCHART_5" localSheetId="4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DRE!#REF!</definedName>
    <definedName name="_81__123Graph_ECHART_8" localSheetId="2" hidden="1">#REF!</definedName>
    <definedName name="_81__123Graph_ECHART_8" localSheetId="3" hidden="1">#REF!</definedName>
    <definedName name="_81__123Graph_ECHART_8" localSheetId="4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DRE!#REF!</definedName>
    <definedName name="_88__123Graph_FCHART_14" localSheetId="2" hidden="1">#REF!</definedName>
    <definedName name="_88__123Graph_FCHART_14" localSheetId="3" hidden="1">#REF!</definedName>
    <definedName name="_88__123Graph_FCHART_14" localSheetId="4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DRE!#REF!</definedName>
    <definedName name="_91__123Graph_FCHART_4" localSheetId="2" hidden="1">#REF!</definedName>
    <definedName name="_91__123Graph_FCHART_4" localSheetId="3" hidden="1">#REF!</definedName>
    <definedName name="_91__123Graph_FCHART_4" localSheetId="4" hidden="1">#REF!</definedName>
    <definedName name="_91__123Graph_FCHART_4" hidden="1">#REF!</definedName>
    <definedName name="_92__123Graph_FCHART_6" localSheetId="2" hidden="1">#REF!</definedName>
    <definedName name="_92__123Graph_FCHART_6" localSheetId="3" hidden="1">#REF!</definedName>
    <definedName name="_92__123Graph_FCHART_6" localSheetId="4" hidden="1">#REF!</definedName>
    <definedName name="_92__123Graph_FCHART_6" hidden="1">#REF!</definedName>
    <definedName name="_923554e6_88ac_4a91_90b4_3f463b86a7a8" localSheetId="3">DRE!#REF!</definedName>
    <definedName name="_9259a639_0d02_42f7_ab2f_921e76473cef" localSheetId="3">DRE!#REF!</definedName>
    <definedName name="_93__123Graph_FCHART_7" localSheetId="2" hidden="1">#REF!</definedName>
    <definedName name="_93__123Graph_FCHART_7" localSheetId="3" hidden="1">#REF!</definedName>
    <definedName name="_93__123Graph_FCHART_7" localSheetId="4" hidden="1">#REF!</definedName>
    <definedName name="_93__123Graph_FCHART_7" hidden="1">#REF!</definedName>
    <definedName name="_94__123Graph_FCHART_8" localSheetId="2" hidden="1">#REF!</definedName>
    <definedName name="_94__123Graph_FCHART_8" localSheetId="3" hidden="1">#REF!</definedName>
    <definedName name="_94__123Graph_FCHART_8" localSheetId="4" hidden="1">#REF!</definedName>
    <definedName name="_94__123Graph_FCHART_8" hidden="1">#REF!</definedName>
    <definedName name="_95__123Graph_FCHART_9" localSheetId="2" hidden="1">#REF!</definedName>
    <definedName name="_95__123Graph_FCHART_9" localSheetId="3" hidden="1">#REF!</definedName>
    <definedName name="_95__123Graph_FCHART_9" localSheetId="4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DRE!#REF!</definedName>
    <definedName name="_99__123Graph_XCHART_20" localSheetId="2" hidden="1">#REF!</definedName>
    <definedName name="_99__123Graph_XCHART_20" localSheetId="3" hidden="1">#REF!</definedName>
    <definedName name="_99__123Graph_XCHART_20" localSheetId="4" hidden="1">#REF!</definedName>
    <definedName name="_99__123Graph_XCHART_20" hidden="1">#REF!</definedName>
    <definedName name="_9938b7bf_6aae_461d_9853_c0a149fee727" localSheetId="3">DRE!#REF!</definedName>
    <definedName name="_9ac77192_11d2_4074_bef7_f6101a0a1177" localSheetId="3">DRE!#REF!</definedName>
    <definedName name="_9eef6bb6_a484_4356_8b8b_98135131e6ad" localSheetId="3">DRE!#REF!</definedName>
    <definedName name="_9f6b7612_f64c_4900_b4c4_d66e0b3317bc" localSheetId="3">DRE!#REF!</definedName>
    <definedName name="_a1" localSheetId="2" hidden="1">{#N/A,#N/A,FALSE,"FlCx99";#N/A,#N/A,FALSE,"Dívida99"}</definedName>
    <definedName name="_a1" localSheetId="3" hidden="1">{#N/A,#N/A,FALSE,"FlCx99";#N/A,#N/A,FALSE,"Dívida99"}</definedName>
    <definedName name="_a1" localSheetId="4" hidden="1">{#N/A,#N/A,FALSE,"FlCx99";#N/A,#N/A,FALSE,"Dívida99"}</definedName>
    <definedName name="_a1" localSheetId="0" hidden="1">{#N/A,#N/A,FALSE,"FlCx99";#N/A,#N/A,FALSE,"Dívida99"}</definedName>
    <definedName name="_a1" localSheetId="5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3" hidden="1">{"TotalGeralDespesasPorArea",#N/A,FALSE,"VinculosAccessEfetivo"}</definedName>
    <definedName name="_a2" localSheetId="4" hidden="1">{"TotalGeralDespesasPorArea",#N/A,FALSE,"VinculosAccessEfetivo"}</definedName>
    <definedName name="_a2" localSheetId="0" hidden="1">{"TotalGeralDespesasPorArea",#N/A,FALSE,"VinculosAccessEfetivo"}</definedName>
    <definedName name="_a2" localSheetId="5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3" hidden="1">{#N/A,#N/A,FALSE,"FlCx99";#N/A,#N/A,FALSE,"Dívida99"}</definedName>
    <definedName name="_a3" localSheetId="4" hidden="1">{#N/A,#N/A,FALSE,"FlCx99";#N/A,#N/A,FALSE,"Dívida99"}</definedName>
    <definedName name="_a3" localSheetId="0" hidden="1">{#N/A,#N/A,FALSE,"FlCx99";#N/A,#N/A,FALSE,"Dívida99"}</definedName>
    <definedName name="_a3" localSheetId="5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hidden="1">{#N/A,#N/A,FALSE,"FlCx99";#N/A,#N/A,FALSE,"Dívida99"}</definedName>
    <definedName name="_a361beb6_5ac1_418f_865d_726aac2463eb" localSheetId="3">DRE!#REF!</definedName>
    <definedName name="_a3c506ea_cc04_40b2_999e_7366d9684804" localSheetId="3">DRE!#REF!</definedName>
    <definedName name="_a4" localSheetId="2" hidden="1">{#N/A,#N/A,FALSE,"FlCx99";#N/A,#N/A,FALSE,"Dívida99"}</definedName>
    <definedName name="_a4" localSheetId="3" hidden="1">{#N/A,#N/A,FALSE,"FlCx99";#N/A,#N/A,FALSE,"Dívida99"}</definedName>
    <definedName name="_a4" localSheetId="4" hidden="1">{#N/A,#N/A,FALSE,"FlCx99";#N/A,#N/A,FALSE,"Dívida99"}</definedName>
    <definedName name="_a4" localSheetId="0" hidden="1">{#N/A,#N/A,FALSE,"FlCx99";#N/A,#N/A,FALSE,"Dívida99"}</definedName>
    <definedName name="_a4" localSheetId="5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DRE!#REF!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hidden="1">#REF!</definedName>
    <definedName name="_AMO_SingleObject_699353989_ROM_F0.SEC2.Means_1.SEC1.SEC2.HDR.TXT1" localSheetId="5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DRE!#REF!</definedName>
    <definedName name="_b0f51a7b_c606_41b4_bdc5_035e6e5bda72" localSheetId="3">DRE!#REF!</definedName>
    <definedName name="_b2" localSheetId="2" hidden="1">{"PVGraph2",#N/A,FALSE,"PV Data"}</definedName>
    <definedName name="_b2" localSheetId="3" hidden="1">{"PVGraph2",#N/A,FALSE,"PV Data"}</definedName>
    <definedName name="_b2" localSheetId="4" hidden="1">{"PVGraph2",#N/A,FALSE,"PV Data"}</definedName>
    <definedName name="_b2" localSheetId="0" hidden="1">{"PVGraph2",#N/A,FALSE,"PV Data"}</definedName>
    <definedName name="_b2" localSheetId="5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hidden="1">{"PVGraph2",#N/A,FALSE,"PV Data"}</definedName>
    <definedName name="_b4b93831_a102_4f06_a4f9_ce9907f61aa7" localSheetId="3">DRE!#REF!</definedName>
    <definedName name="_BA1" localSheetId="2" hidden="1">{"'Directory'!$A$72:$E$91"}</definedName>
    <definedName name="_BA1" localSheetId="3" hidden="1">{"'Directory'!$A$72:$E$91"}</definedName>
    <definedName name="_BA1" localSheetId="4" hidden="1">{"'Directory'!$A$72:$E$91"}</definedName>
    <definedName name="_BA1" localSheetId="0" hidden="1">{"'Directory'!$A$72:$E$91"}</definedName>
    <definedName name="_BA1" localSheetId="5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3" hidden="1">{"'Directory'!$A$72:$E$91"}</definedName>
    <definedName name="_BA12" localSheetId="4" hidden="1">{"'Directory'!$A$72:$E$91"}</definedName>
    <definedName name="_BA12" localSheetId="0" hidden="1">{"'Directory'!$A$72:$E$91"}</definedName>
    <definedName name="_BA12" localSheetId="5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3" hidden="1">{"'Directory'!$A$72:$E$91"}</definedName>
    <definedName name="_BA14" localSheetId="4" hidden="1">{"'Directory'!$A$72:$E$91"}</definedName>
    <definedName name="_BA14" localSheetId="0" hidden="1">{"'Directory'!$A$72:$E$91"}</definedName>
    <definedName name="_BA14" localSheetId="5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3" hidden="1">{"'Directory'!$A$72:$E$91"}</definedName>
    <definedName name="_BA15" localSheetId="4" hidden="1">{"'Directory'!$A$72:$E$91"}</definedName>
    <definedName name="_BA15" localSheetId="0" hidden="1">{"'Directory'!$A$72:$E$91"}</definedName>
    <definedName name="_BA15" localSheetId="5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3" hidden="1">{"'Directory'!$A$72:$E$91"}</definedName>
    <definedName name="_BA16" localSheetId="4" hidden="1">{"'Directory'!$A$72:$E$91"}</definedName>
    <definedName name="_BA16" localSheetId="0" hidden="1">{"'Directory'!$A$72:$E$91"}</definedName>
    <definedName name="_BA16" localSheetId="5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3" hidden="1">{#N/A,#N/A,FALSE,"Earn'gs &amp; Val'n";#N/A,#N/A,FALSE,"Interim"}</definedName>
    <definedName name="_BA17" localSheetId="4" hidden="1">{#N/A,#N/A,FALSE,"Earn'gs &amp; Val'n";#N/A,#N/A,FALSE,"Interim"}</definedName>
    <definedName name="_BA17" localSheetId="0" hidden="1">{#N/A,#N/A,FALSE,"Earn'gs &amp; Val'n";#N/A,#N/A,FALSE,"Interim"}</definedName>
    <definedName name="_BA17" localSheetId="5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3" hidden="1">{"'Directory'!$A$72:$E$91"}</definedName>
    <definedName name="_BA2" localSheetId="4" hidden="1">{"'Directory'!$A$72:$E$91"}</definedName>
    <definedName name="_BA2" localSheetId="0" hidden="1">{"'Directory'!$A$72:$E$91"}</definedName>
    <definedName name="_BA2" localSheetId="5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hidden="1">{"'Directory'!$A$72:$E$91"}</definedName>
    <definedName name="_BA3" localSheetId="2" hidden="1">{"'Directory'!$A$72:$E$91"}</definedName>
    <definedName name="_BA3" localSheetId="3" hidden="1">{"'Directory'!$A$72:$E$91"}</definedName>
    <definedName name="_BA3" localSheetId="4" hidden="1">{"'Directory'!$A$72:$E$91"}</definedName>
    <definedName name="_BA3" localSheetId="0" hidden="1">{"'Directory'!$A$72:$E$91"}</definedName>
    <definedName name="_BA3" localSheetId="5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hidden="1">{"'Directory'!$A$72:$E$91"}</definedName>
    <definedName name="_BA4" localSheetId="2" hidden="1">{"'Directory'!$A$72:$E$91"}</definedName>
    <definedName name="_BA4" localSheetId="3" hidden="1">{"'Directory'!$A$72:$E$91"}</definedName>
    <definedName name="_BA4" localSheetId="4" hidden="1">{"'Directory'!$A$72:$E$91"}</definedName>
    <definedName name="_BA4" localSheetId="0" hidden="1">{"'Directory'!$A$72:$E$91"}</definedName>
    <definedName name="_BA4" localSheetId="5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hidden="1">{"'Directory'!$A$72:$E$91"}</definedName>
    <definedName name="_BAL1" localSheetId="2" hidden="1">{"pq_dr",#N/A,FALSE,"PQ"}</definedName>
    <definedName name="_BAL1" localSheetId="3" hidden="1">{"pq_dr",#N/A,FALSE,"PQ"}</definedName>
    <definedName name="_BAL1" localSheetId="4" hidden="1">{"pq_dr",#N/A,FALSE,"PQ"}</definedName>
    <definedName name="_BAL1" localSheetId="0" hidden="1">{"pq_dr",#N/A,FALSE,"PQ"}</definedName>
    <definedName name="_BAL1" localSheetId="5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hidden="1">{"pq_dr",#N/A,FALSE,"PQ"}</definedName>
    <definedName name="_bb8bcae2_f4f4_4e6e_a986_036ada78207b" localSheetId="3">DRE!#REF!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5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hidden="1">#REF!</definedName>
    <definedName name="_bdm.1751eb470c884b828afa9109ea75c45b.edm" localSheetId="5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hidden="1">#REF!</definedName>
    <definedName name="_bdm.1b0fa3f5fb604ca687368afe0c440983.edm" localSheetId="5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DRE!#REF!</definedName>
    <definedName name="_Chart" localSheetId="2" hidden="1">#REF!</definedName>
    <definedName name="_Chart" localSheetId="3" hidden="1">#REF!</definedName>
    <definedName name="_Chart" localSheetId="4" hidden="1">#REF!</definedName>
    <definedName name="_Chart" hidden="1">#REF!</definedName>
    <definedName name="_ddd1" localSheetId="2" hidden="1">{#N/A,#N/A,FALSE,"ACODECEC"}</definedName>
    <definedName name="_ddd1" localSheetId="3" hidden="1">{#N/A,#N/A,FALSE,"ACODECEC"}</definedName>
    <definedName name="_ddd1" localSheetId="4" hidden="1">{#N/A,#N/A,FALSE,"ACODECEC"}</definedName>
    <definedName name="_ddd1" localSheetId="0" hidden="1">{#N/A,#N/A,FALSE,"ACODECEC"}</definedName>
    <definedName name="_ddd1" localSheetId="5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5" hidden="1">#REF!</definedName>
    <definedName name="_Dist_Bin" localSheetId="10" hidden="1">#REF!</definedName>
    <definedName name="_Dist_Bin" localSheetId="11" hidden="1">#REF!</definedName>
    <definedName name="_Dist_Bin" hidden="1">#REF!</definedName>
    <definedName name="_Dist_Values" localSheetId="5" hidden="1">#REF!</definedName>
    <definedName name="_Dist_Values" localSheetId="10" hidden="1">#REF!</definedName>
    <definedName name="_Dist_Values" localSheetId="11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DRE!$J$2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5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2" hidden="1">'Bal. Patrimonial'!$A$2:$A$79</definedName>
    <definedName name="_xlnm._FilterDatabase" localSheetId="7" hidden="1">'Balance Sheet'!$A$2:$T$88</definedName>
    <definedName name="_xlnm._FilterDatabase" localSheetId="9" hidden="1">'Cash Flow'!$A$2:$M$59</definedName>
    <definedName name="_xlnm._FilterDatabase" localSheetId="3" hidden="1">DRE!$A$2:$B$107</definedName>
    <definedName name="_xlnm._FilterDatabase" localSheetId="4" hidden="1">'Fluxo de Caixa'!$A$2:$A$59</definedName>
    <definedName name="_xlnm._FilterDatabase" localSheetId="8" hidden="1">'Income Statement &amp; Non-Gaap'!$A$2:$Q$122</definedName>
    <definedName name="_xlnm._FilterDatabase" localSheetId="0" hidden="1">#REF!</definedName>
    <definedName name="_xlnm._FilterDatabase" localSheetId="5" hidden="1">#REF!</definedName>
    <definedName name="_xlnm._FilterDatabase" localSheetId="10" hidden="1">#REF!</definedName>
    <definedName name="_xlnm._FilterDatabase" localSheetId="11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5" hidden="1">#REF!</definedName>
    <definedName name="_G12" localSheetId="10" hidden="1">#REF!</definedName>
    <definedName name="_G12" localSheetId="11" hidden="1">#REF!</definedName>
    <definedName name="_G12" hidden="1">#REF!</definedName>
    <definedName name="_I2" localSheetId="2" hidden="1">{"PVGraph2",#N/A,FALSE,"PV Data"}</definedName>
    <definedName name="_I2" localSheetId="3" hidden="1">{"PVGraph2",#N/A,FALSE,"PV Data"}</definedName>
    <definedName name="_I2" localSheetId="4" hidden="1">{"PVGraph2",#N/A,FALSE,"PV Data"}</definedName>
    <definedName name="_I2" localSheetId="0" hidden="1">{"PVGraph2",#N/A,FALSE,"PV Data"}</definedName>
    <definedName name="_I2" localSheetId="5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3" hidden="1">{"PVGraph2",#N/A,FALSE,"PV Data"}</definedName>
    <definedName name="_I22" localSheetId="4" hidden="1">{"PVGraph2",#N/A,FALSE,"PV Data"}</definedName>
    <definedName name="_I22" localSheetId="0" hidden="1">{"PVGraph2",#N/A,FALSE,"PV Data"}</definedName>
    <definedName name="_I22" localSheetId="5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3" hidden="1">{"PVGraph2",#N/A,FALSE,"PV Data"}</definedName>
    <definedName name="_I3" localSheetId="4" hidden="1">{"PVGraph2",#N/A,FALSE,"PV Data"}</definedName>
    <definedName name="_I3" localSheetId="0" hidden="1">{"PVGraph2",#N/A,FALSE,"PV Data"}</definedName>
    <definedName name="_I3" localSheetId="5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3" hidden="1">{"PVGraph2",#N/A,FALSE,"PV Data"}</definedName>
    <definedName name="_II2" localSheetId="4" hidden="1">{"PVGraph2",#N/A,FALSE,"PV Data"}</definedName>
    <definedName name="_II2" localSheetId="0" hidden="1">{"PVGraph2",#N/A,FALSE,"PV Data"}</definedName>
    <definedName name="_II2" localSheetId="5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5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5" hidden="1">#REF!</definedName>
    <definedName name="_MatInverse_In" localSheetId="10" hidden="1">#REF!</definedName>
    <definedName name="_MatInverse_In" localSheetId="11" hidden="1">#REF!</definedName>
    <definedName name="_MatInverse_In" hidden="1">#REF!</definedName>
    <definedName name="_nes1" localSheetId="2" hidden="1">{"'REL CUSTODIF'!$B$1:$H$72"}</definedName>
    <definedName name="_nes1" localSheetId="3" hidden="1">{"'REL CUSTODIF'!$B$1:$H$72"}</definedName>
    <definedName name="_nes1" localSheetId="4" hidden="1">{"'REL CUSTODIF'!$B$1:$H$72"}</definedName>
    <definedName name="_nes1" localSheetId="0" hidden="1">{"'REL CUSTODIF'!$B$1:$H$72"}</definedName>
    <definedName name="_nes1" localSheetId="5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3" hidden="1">{"'REL CUSTODIF'!$B$1:$H$72"}</definedName>
    <definedName name="_NES3" localSheetId="4" hidden="1">{"'REL CUSTODIF'!$B$1:$H$72"}</definedName>
    <definedName name="_NES3" localSheetId="0" hidden="1">{"'REL CUSTODIF'!$B$1:$H$72"}</definedName>
    <definedName name="_NES3" localSheetId="5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3" hidden="1">{"'REL CUSTODIF'!$B$1:$H$72"}</definedName>
    <definedName name="_NES7" localSheetId="4" hidden="1">{"'REL CUSTODIF'!$B$1:$H$72"}</definedName>
    <definedName name="_NES7" localSheetId="0" hidden="1">{"'REL CUSTODIF'!$B$1:$H$72"}</definedName>
    <definedName name="_NES7" localSheetId="5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5" hidden="1">#REF!</definedName>
    <definedName name="_Parse_In" localSheetId="10" hidden="1">#REF!</definedName>
    <definedName name="_Parse_In" localSheetId="11" hidden="1">#REF!</definedName>
    <definedName name="_Parse_In" hidden="1">#REF!</definedName>
    <definedName name="_Parse_Out" localSheetId="5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3" hidden="1">{"adj95mult",#N/A,FALSE,"COMPCO";"adj95est",#N/A,FALSE,"COMPCO"}</definedName>
    <definedName name="_PRN2" localSheetId="4" hidden="1">{"adj95mult",#N/A,FALSE,"COMPCO";"adj95est",#N/A,FALSE,"COMPCO"}</definedName>
    <definedName name="_PRN2" localSheetId="0" hidden="1">{"adj95mult",#N/A,FALSE,"COMPCO";"adj95est",#N/A,FALSE,"COMPCO"}</definedName>
    <definedName name="_PRN2" localSheetId="5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3" hidden="1">#REF!</definedName>
    <definedName name="_s" localSheetId="4" hidden="1">#REF!</definedName>
    <definedName name="_s" localSheetId="5" hidden="1">#REF!</definedName>
    <definedName name="_s" localSheetId="10" hidden="1">#REF!</definedName>
    <definedName name="_s" localSheetId="11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5" hidden="1">#REF!</definedName>
    <definedName name="_sga" localSheetId="10" hidden="1">#REF!</definedName>
    <definedName name="_sga" localSheetId="11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5">#REF!</definedName>
    <definedName name="_TAB1" localSheetId="10">#REF!</definedName>
    <definedName name="_TAB1" localSheetId="11">#REF!</definedName>
    <definedName name="_TAB1">#REF!</definedName>
    <definedName name="_Table1_In1" localSheetId="5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1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3" hidden="1">{#N/A,#N/A,FALSE,"FlCx99";#N/A,#N/A,FALSE,"Dívida99"}</definedName>
    <definedName name="_V1" localSheetId="4" hidden="1">{#N/A,#N/A,FALSE,"FlCx99";#N/A,#N/A,FALSE,"Dívida99"}</definedName>
    <definedName name="_V1" localSheetId="0" hidden="1">{#N/A,#N/A,FALSE,"FlCx99";#N/A,#N/A,FALSE,"Dívida99"}</definedName>
    <definedName name="_V1" localSheetId="5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3" hidden="1">{#N/A,#N/A,FALSE,"FlCx99";#N/A,#N/A,FALSE,"Dívida99"}</definedName>
    <definedName name="_V10" localSheetId="4" hidden="1">{#N/A,#N/A,FALSE,"FlCx99";#N/A,#N/A,FALSE,"Dívida99"}</definedName>
    <definedName name="_V10" localSheetId="0" hidden="1">{#N/A,#N/A,FALSE,"FlCx99";#N/A,#N/A,FALSE,"Dívida99"}</definedName>
    <definedName name="_V10" localSheetId="5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3" hidden="1">{#N/A,#N/A,FALSE,"FlCx99";#N/A,#N/A,FALSE,"Dívida99"}</definedName>
    <definedName name="_V11" localSheetId="4" hidden="1">{#N/A,#N/A,FALSE,"FlCx99";#N/A,#N/A,FALSE,"Dívida99"}</definedName>
    <definedName name="_V11" localSheetId="0" hidden="1">{#N/A,#N/A,FALSE,"FlCx99";#N/A,#N/A,FALSE,"Dívida99"}</definedName>
    <definedName name="_V11" localSheetId="5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3" hidden="1">{#N/A,#N/A,FALSE,"FlCx99";#N/A,#N/A,FALSE,"Dívida99"}</definedName>
    <definedName name="_V12" localSheetId="4" hidden="1">{#N/A,#N/A,FALSE,"FlCx99";#N/A,#N/A,FALSE,"Dívida99"}</definedName>
    <definedName name="_V12" localSheetId="0" hidden="1">{#N/A,#N/A,FALSE,"FlCx99";#N/A,#N/A,FALSE,"Dívida99"}</definedName>
    <definedName name="_V12" localSheetId="5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3" hidden="1">{#N/A,#N/A,FALSE,"FlCx99";#N/A,#N/A,FALSE,"Dívida99"}</definedName>
    <definedName name="_V13" localSheetId="4" hidden="1">{#N/A,#N/A,FALSE,"FlCx99";#N/A,#N/A,FALSE,"Dívida99"}</definedName>
    <definedName name="_V13" localSheetId="0" hidden="1">{#N/A,#N/A,FALSE,"FlCx99";#N/A,#N/A,FALSE,"Dívida99"}</definedName>
    <definedName name="_V13" localSheetId="5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3" hidden="1">{#N/A,#N/A,FALSE,"FlCx99";#N/A,#N/A,FALSE,"Dívida99"}</definedName>
    <definedName name="_V14" localSheetId="4" hidden="1">{#N/A,#N/A,FALSE,"FlCx99";#N/A,#N/A,FALSE,"Dívida99"}</definedName>
    <definedName name="_V14" localSheetId="0" hidden="1">{#N/A,#N/A,FALSE,"FlCx99";#N/A,#N/A,FALSE,"Dívida99"}</definedName>
    <definedName name="_V14" localSheetId="5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3" hidden="1">{#N/A,#N/A,FALSE,"FlCx99";#N/A,#N/A,FALSE,"Dívida99"}</definedName>
    <definedName name="_V15" localSheetId="4" hidden="1">{#N/A,#N/A,FALSE,"FlCx99";#N/A,#N/A,FALSE,"Dívida99"}</definedName>
    <definedName name="_V15" localSheetId="0" hidden="1">{#N/A,#N/A,FALSE,"FlCx99";#N/A,#N/A,FALSE,"Dívida99"}</definedName>
    <definedName name="_V15" localSheetId="5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3" hidden="1">{#N/A,#N/A,FALSE,"FlCx99";#N/A,#N/A,FALSE,"Dívida99"}</definedName>
    <definedName name="_V3" localSheetId="4" hidden="1">{#N/A,#N/A,FALSE,"FlCx99";#N/A,#N/A,FALSE,"Dívida99"}</definedName>
    <definedName name="_V3" localSheetId="0" hidden="1">{#N/A,#N/A,FALSE,"FlCx99";#N/A,#N/A,FALSE,"Dívida99"}</definedName>
    <definedName name="_V3" localSheetId="5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3" hidden="1">{#N/A,#N/A,FALSE,"FlCx99";#N/A,#N/A,FALSE,"Dívida99"}</definedName>
    <definedName name="_V4" localSheetId="4" hidden="1">{#N/A,#N/A,FALSE,"FlCx99";#N/A,#N/A,FALSE,"Dívida99"}</definedName>
    <definedName name="_V4" localSheetId="0" hidden="1">{#N/A,#N/A,FALSE,"FlCx99";#N/A,#N/A,FALSE,"Dívida99"}</definedName>
    <definedName name="_V4" localSheetId="5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3" hidden="1">{#N/A,#N/A,FALSE,"FlCx99";#N/A,#N/A,FALSE,"Dívida99"}</definedName>
    <definedName name="_V5" localSheetId="4" hidden="1">{#N/A,#N/A,FALSE,"FlCx99";#N/A,#N/A,FALSE,"Dívida99"}</definedName>
    <definedName name="_V5" localSheetId="0" hidden="1">{#N/A,#N/A,FALSE,"FlCx99";#N/A,#N/A,FALSE,"Dívida99"}</definedName>
    <definedName name="_V5" localSheetId="5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3" hidden="1">{#N/A,#N/A,FALSE,"FlCx99";#N/A,#N/A,FALSE,"Dívida99"}</definedName>
    <definedName name="_V6" localSheetId="4" hidden="1">{#N/A,#N/A,FALSE,"FlCx99";#N/A,#N/A,FALSE,"Dívida99"}</definedName>
    <definedName name="_V6" localSheetId="0" hidden="1">{#N/A,#N/A,FALSE,"FlCx99";#N/A,#N/A,FALSE,"Dívida99"}</definedName>
    <definedName name="_V6" localSheetId="5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3" hidden="1">{#N/A,#N/A,FALSE,"FlCx99";#N/A,#N/A,FALSE,"Dívida99"}</definedName>
    <definedName name="_V7" localSheetId="4" hidden="1">{#N/A,#N/A,FALSE,"FlCx99";#N/A,#N/A,FALSE,"Dívida99"}</definedName>
    <definedName name="_V7" localSheetId="0" hidden="1">{#N/A,#N/A,FALSE,"FlCx99";#N/A,#N/A,FALSE,"Dívida99"}</definedName>
    <definedName name="_V7" localSheetId="5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3" hidden="1">{#N/A,#N/A,FALSE,"FlCx99";#N/A,#N/A,FALSE,"Dívida99"}</definedName>
    <definedName name="_V8" localSheetId="4" hidden="1">{#N/A,#N/A,FALSE,"FlCx99";#N/A,#N/A,FALSE,"Dívida99"}</definedName>
    <definedName name="_V8" localSheetId="0" hidden="1">{#N/A,#N/A,FALSE,"FlCx99";#N/A,#N/A,FALSE,"Dívida99"}</definedName>
    <definedName name="_V8" localSheetId="5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3" hidden="1">{#N/A,#N/A,FALSE,"FlCx99";#N/A,#N/A,FALSE,"Dívida99"}</definedName>
    <definedName name="_V9" localSheetId="4" hidden="1">{#N/A,#N/A,FALSE,"FlCx99";#N/A,#N/A,FALSE,"Dívida99"}</definedName>
    <definedName name="_V9" localSheetId="0" hidden="1">{#N/A,#N/A,FALSE,"FlCx99";#N/A,#N/A,FALSE,"Dívida99"}</definedName>
    <definedName name="_V9" localSheetId="5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3" hidden="1">{#N/A,#N/A,FALSE,"FlCx99";#N/A,#N/A,FALSE,"Dívida99"}</definedName>
    <definedName name="_vhc1" localSheetId="4" hidden="1">{#N/A,#N/A,FALSE,"FlCx99";#N/A,#N/A,FALSE,"Dívida99"}</definedName>
    <definedName name="_vhc1" localSheetId="0" hidden="1">{#N/A,#N/A,FALSE,"FlCx99";#N/A,#N/A,FALSE,"Dívida99"}</definedName>
    <definedName name="_vhc1" localSheetId="5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3" hidden="1">{"PVGraph2",#N/A,FALSE,"PV Data"}</definedName>
    <definedName name="_w1" localSheetId="4" hidden="1">{"PVGraph2",#N/A,FALSE,"PV Data"}</definedName>
    <definedName name="_w1" localSheetId="0" hidden="1">{"PVGraph2",#N/A,FALSE,"PV Data"}</definedName>
    <definedName name="_w1" localSheetId="5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3" hidden="1">{"PVGraph2",#N/A,FALSE,"PV Data"}</definedName>
    <definedName name="_w12" localSheetId="4" hidden="1">{"PVGraph2",#N/A,FALSE,"PV Data"}</definedName>
    <definedName name="_w12" localSheetId="0" hidden="1">{"PVGraph2",#N/A,FALSE,"PV Data"}</definedName>
    <definedName name="_w12" localSheetId="5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3" hidden="1">{"PVGraph2",#N/A,FALSE,"PV Data"}</definedName>
    <definedName name="_w2" localSheetId="4" hidden="1">{"PVGraph2",#N/A,FALSE,"PV Data"}</definedName>
    <definedName name="_w2" localSheetId="0" hidden="1">{"PVGraph2",#N/A,FALSE,"PV Data"}</definedName>
    <definedName name="_w2" localSheetId="5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3" hidden="1">{"PVGraph2",#N/A,FALSE,"PV Data"}</definedName>
    <definedName name="_w3" localSheetId="4" hidden="1">{"PVGraph2",#N/A,FALSE,"PV Data"}</definedName>
    <definedName name="_w3" localSheetId="0" hidden="1">{"PVGraph2",#N/A,FALSE,"PV Data"}</definedName>
    <definedName name="_w3" localSheetId="5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3" hidden="1">{"PVGraph2",#N/A,FALSE,"PV Data"}</definedName>
    <definedName name="_w9" localSheetId="4" hidden="1">{"PVGraph2",#N/A,FALSE,"PV Data"}</definedName>
    <definedName name="_w9" localSheetId="0" hidden="1">{"PVGraph2",#N/A,FALSE,"PV Data"}</definedName>
    <definedName name="_w9" localSheetId="5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3" hidden="1">{"PVGraph2",#N/A,FALSE,"PV Data"}</definedName>
    <definedName name="_x2" localSheetId="4" hidden="1">{"PVGraph2",#N/A,FALSE,"PV Data"}</definedName>
    <definedName name="_x2" localSheetId="0" hidden="1">{"PVGraph2",#N/A,FALSE,"PV Data"}</definedName>
    <definedName name="_x2" localSheetId="5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3" hidden="1">{"PVGraph2",#N/A,FALSE,"PV Data"}</definedName>
    <definedName name="_y2" localSheetId="4" hidden="1">{"PVGraph2",#N/A,FALSE,"PV Data"}</definedName>
    <definedName name="_y2" localSheetId="0" hidden="1">{"PVGraph2",#N/A,FALSE,"PV Data"}</definedName>
    <definedName name="_y2" localSheetId="5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3" hidden="1">{"PVGraph2",#N/A,FALSE,"PV Data"}</definedName>
    <definedName name="_y22" localSheetId="4" hidden="1">{"PVGraph2",#N/A,FALSE,"PV Data"}</definedName>
    <definedName name="_y22" localSheetId="0" hidden="1">{"PVGraph2",#N/A,FALSE,"PV Data"}</definedName>
    <definedName name="_y22" localSheetId="5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3" hidden="1">{#N/A,#N/A,FALSE,"FlCx99";#N/A,#N/A,FALSE,"Dívida99"}</definedName>
    <definedName name="a0" localSheetId="4" hidden="1">{#N/A,#N/A,FALSE,"FlCx99";#N/A,#N/A,FALSE,"Dívida99"}</definedName>
    <definedName name="a0" localSheetId="0" hidden="1">{#N/A,#N/A,FALSE,"FlCx99";#N/A,#N/A,FALSE,"Dívida99"}</definedName>
    <definedName name="a0" localSheetId="5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3" hidden="1">{#N/A,#N/A,FALSE,"cpt"}</definedName>
    <definedName name="AAA" localSheetId="4" hidden="1">{#N/A,#N/A,FALSE,"cpt"}</definedName>
    <definedName name="AAA" localSheetId="0" hidden="1">{#N/A,#N/A,FALSE,"cpt"}</definedName>
    <definedName name="AAA" localSheetId="5" hidden="1">{#N/A,#N/A,FALSE,"cpt"}</definedName>
    <definedName name="AAA" localSheetId="10" hidden="1">{#N/A,#N/A,FALSE,"cpt"}</definedName>
    <definedName name="AAA" localSheetId="11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3" hidden="1">#REF!</definedName>
    <definedName name="aaaaaa" localSheetId="4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5" hidden="1">#REF!</definedName>
    <definedName name="aasa" localSheetId="10" hidden="1">#REF!</definedName>
    <definedName name="aasa" localSheetId="11" hidden="1">#REF!</definedName>
    <definedName name="aasa" hidden="1">#REF!</definedName>
    <definedName name="aassd" localSheetId="2" hidden="1">{"Acq_matrix",#N/A,FALSE,"Acquisition Matrix"}</definedName>
    <definedName name="aassd" localSheetId="3" hidden="1">{"Acq_matrix",#N/A,FALSE,"Acquisition Matrix"}</definedName>
    <definedName name="aassd" localSheetId="4" hidden="1">{"Acq_matrix",#N/A,FALSE,"Acquisition Matrix"}</definedName>
    <definedName name="aassd" localSheetId="0" hidden="1">{"Acq_matrix",#N/A,FALSE,"Acquisition Matrix"}</definedName>
    <definedName name="aassd" localSheetId="5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5" hidden="1">#REF!</definedName>
    <definedName name="abcd" localSheetId="10" hidden="1">#REF!</definedName>
    <definedName name="abcd" localSheetId="11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5" hidden="1">#REF!</definedName>
    <definedName name="ACwvu.ACC." localSheetId="10" hidden="1">#REF!</definedName>
    <definedName name="ACwvu.ACC." localSheetId="11" hidden="1">#REF!</definedName>
    <definedName name="ACwvu.ACC." hidden="1">#REF!</definedName>
    <definedName name="ACwvu.AFAC." localSheetId="5" hidden="1">#REF!</definedName>
    <definedName name="ACwvu.AFAC." localSheetId="10" hidden="1">#REF!</definedName>
    <definedName name="ACwvu.AFAC." localSheetId="11" hidden="1">#REF!</definedName>
    <definedName name="ACwvu.AFAC." hidden="1">#REF!</definedName>
    <definedName name="ACwvu.ELIMLUCRO." localSheetId="5" hidden="1">#REF!</definedName>
    <definedName name="ACwvu.ELIMLUCRO." localSheetId="10" hidden="1">#REF!</definedName>
    <definedName name="ACwvu.ELIMLUCRO." localSheetId="11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5" hidden="1">#REF!</definedName>
    <definedName name="ACwvu.RES432." localSheetId="10" hidden="1">#REF!</definedName>
    <definedName name="ACwvu.RES432." localSheetId="11" hidden="1">#REF!</definedName>
    <definedName name="ACwvu.RES432." hidden="1">#REF!</definedName>
    <definedName name="ACwvu.summary1." localSheetId="5" hidden="1">#REF!</definedName>
    <definedName name="ACwvu.summary1." localSheetId="10" hidden="1">#REF!</definedName>
    <definedName name="ACwvu.summary1." localSheetId="11" hidden="1">#REF!</definedName>
    <definedName name="ACwvu.summary1." hidden="1">#REF!</definedName>
    <definedName name="ACwvu.summary2." localSheetId="5" hidden="1">#REF!</definedName>
    <definedName name="ACwvu.summary2." localSheetId="10" hidden="1">#REF!</definedName>
    <definedName name="ACwvu.summary2." localSheetId="11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3" hidden="1">{"adj95mult",#N/A,FALSE,"COMPCO";"adj95est",#N/A,FALSE,"COMPCO"}</definedName>
    <definedName name="ad" localSheetId="4" hidden="1">{"adj95mult",#N/A,FALSE,"COMPCO";"adj95est",#N/A,FALSE,"COMPCO"}</definedName>
    <definedName name="ad" localSheetId="0" hidden="1">{"adj95mult",#N/A,FALSE,"COMPCO";"adj95est",#N/A,FALSE,"COMPCO"}</definedName>
    <definedName name="ad" localSheetId="5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3" hidden="1">#REF!</definedName>
    <definedName name="ada" localSheetId="4" hidden="1">#REF!</definedName>
    <definedName name="ada" localSheetId="5" hidden="1">#REF!</definedName>
    <definedName name="ada" localSheetId="10" hidden="1">#REF!</definedName>
    <definedName name="ada" localSheetId="11" hidden="1">#REF!</definedName>
    <definedName name="ada" hidden="1">#REF!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localSheetId="4" hidden="1">{"TotalGeralDespesasPorArea",#N/A,FALSE,"VinculosAccessEfetivo"}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5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3" hidden="1">#REF!</definedName>
    <definedName name="adfadf" localSheetId="4" hidden="1">#REF!</definedName>
    <definedName name="adfadf" localSheetId="5" hidden="1">#REF!</definedName>
    <definedName name="adfadf" localSheetId="10" hidden="1">#REF!</definedName>
    <definedName name="adfadf" localSheetId="11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3" hidden="1">#REF!</definedName>
    <definedName name="adsfa" localSheetId="4" hidden="1">#REF!</definedName>
    <definedName name="adsfa" localSheetId="5" hidden="1">#REF!</definedName>
    <definedName name="adsfa" localSheetId="10" hidden="1">#REF!</definedName>
    <definedName name="adsfa" localSheetId="11" hidden="1">#REF!</definedName>
    <definedName name="adsfa" hidden="1">#REF!</definedName>
    <definedName name="adsfgadfv" hidden="1">#REF!</definedName>
    <definedName name="adss" localSheetId="5" hidden="1">#REF!</definedName>
    <definedName name="adss" localSheetId="10" hidden="1">#REF!</definedName>
    <definedName name="adss" localSheetId="11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5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5" hidden="1">#REF!</definedName>
    <definedName name="aew" localSheetId="10" hidden="1">#REF!</definedName>
    <definedName name="aew" localSheetId="11" hidden="1">#REF!</definedName>
    <definedName name="aew" hidden="1">#REF!</definedName>
    <definedName name="af" localSheetId="2" hidden="1">{"ARL",#N/A,FALSE,"ARL"}</definedName>
    <definedName name="af" localSheetId="3" hidden="1">{"ARL",#N/A,FALSE,"ARL"}</definedName>
    <definedName name="af" localSheetId="4" hidden="1">{"ARL",#N/A,FALSE,"ARL"}</definedName>
    <definedName name="af" localSheetId="0" hidden="1">{"ARL",#N/A,FALSE,"ARL"}</definedName>
    <definedName name="af" localSheetId="5" hidden="1">{"ARL",#N/A,FALSE,"ARL"}</definedName>
    <definedName name="af" localSheetId="10" hidden="1">{"ARL",#N/A,FALSE,"ARL"}</definedName>
    <definedName name="af" localSheetId="11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3" hidden="1">{"SCH81",#N/A,FALSE,"SCH81";"SCH82",#N/A,FALSE,"SCH82"}</definedName>
    <definedName name="afdgvd" localSheetId="4" hidden="1">{"SCH81",#N/A,FALSE,"SCH81";"SCH82",#N/A,FALSE,"SCH82"}</definedName>
    <definedName name="afdgvd" localSheetId="0" hidden="1">{"SCH81",#N/A,FALSE,"SCH81";"SCH82",#N/A,FALSE,"SCH82"}</definedName>
    <definedName name="afdgvd" localSheetId="5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3" hidden="1">{"adj95mult",#N/A,FALSE,"COMPCO";"adj95est",#N/A,FALSE,"COMPCO"}</definedName>
    <definedName name="agag" localSheetId="4" hidden="1">{"adj95mult",#N/A,FALSE,"COMPCO";"adj95est",#N/A,FALSE,"COMPCO"}</definedName>
    <definedName name="agag" localSheetId="0" hidden="1">{"adj95mult",#N/A,FALSE,"COMPCO";"adj95est",#N/A,FALSE,"COMPCO"}</definedName>
    <definedName name="agag" localSheetId="5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5">#REF!</definedName>
    <definedName name="ALMD" localSheetId="10">#REF!</definedName>
    <definedName name="ALMD" localSheetId="11">#REF!</definedName>
    <definedName name="ALMD">#REF!</definedName>
    <definedName name="almena" localSheetId="5" hidden="1">#REF!</definedName>
    <definedName name="almena" localSheetId="10" hidden="1">#REF!</definedName>
    <definedName name="almena" localSheetId="11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3" hidden="1">{"CAPA",#N/A,FALSE,"CAPA"}</definedName>
    <definedName name="an" localSheetId="4" hidden="1">{"CAPA",#N/A,FALSE,"CAPA"}</definedName>
    <definedName name="an" localSheetId="0" hidden="1">{"CAPA",#N/A,FALSE,"CAPA"}</definedName>
    <definedName name="an" localSheetId="5" hidden="1">{"CAPA",#N/A,FALSE,"CAPA"}</definedName>
    <definedName name="an" localSheetId="10" hidden="1">{"CAPA",#N/A,FALSE,"CAPA"}</definedName>
    <definedName name="an" localSheetId="11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3" hidden="1">{"SCH52",#N/A,FALSE,"sch52"}</definedName>
    <definedName name="andrea" localSheetId="4" hidden="1">{"SCH52",#N/A,FALSE,"sch52"}</definedName>
    <definedName name="andrea" localSheetId="0" hidden="1">{"SCH52",#N/A,FALSE,"sch52"}</definedName>
    <definedName name="andrea" localSheetId="5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hidden="1">{"SCH52",#N/A,FALSE,"sch52"}</definedName>
    <definedName name="Ano_Referência" localSheetId="2">#REF!</definedName>
    <definedName name="Ano_Referência" localSheetId="3">#REF!</definedName>
    <definedName name="Ano_Referência" localSheetId="4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3">#REF!</definedName>
    <definedName name="ARA_Threshold" localSheetId="4">#REF!</definedName>
    <definedName name="ARA_Threshold">#REF!</definedName>
    <definedName name="_xlnm.Print_Area" localSheetId="3">DRE!$A$59:$B$85</definedName>
    <definedName name="_xlnm.Print_Area" localSheetId="8">'Income Statement &amp; Non-Gaap'!$A$60:$Q$99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5">#REF!</definedName>
    <definedName name="Área_impressão_IM" localSheetId="10">#REF!</definedName>
    <definedName name="Área_impressão_IM" localSheetId="11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5" hidden="1">#REF!</definedName>
    <definedName name="artur" localSheetId="10" hidden="1">#REF!</definedName>
    <definedName name="artur" localSheetId="11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5" hidden="1">#REF!</definedName>
    <definedName name="arturr" localSheetId="10" hidden="1">#REF!</definedName>
    <definedName name="arturr" localSheetId="11" hidden="1">#REF!</definedName>
    <definedName name="arturr" hidden="1">#REF!</definedName>
    <definedName name="as" localSheetId="5" hidden="1">#REF!</definedName>
    <definedName name="as" localSheetId="10" hidden="1">#REF!</definedName>
    <definedName name="as" localSheetId="11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5" hidden="1">#REF!</definedName>
    <definedName name="AS2StaticLS" localSheetId="10" hidden="1">#REF!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5" hidden="1">#REF!</definedName>
    <definedName name="asa" localSheetId="10" hidden="1">#REF!</definedName>
    <definedName name="asa" localSheetId="11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5" hidden="1">#REF!</definedName>
    <definedName name="asaqas" localSheetId="10" hidden="1">#REF!</definedName>
    <definedName name="asaqas" localSheetId="11" hidden="1">#REF!</definedName>
    <definedName name="asaqas" hidden="1">#REF!</definedName>
    <definedName name="asas" localSheetId="5" hidden="1">#REF!</definedName>
    <definedName name="asas" localSheetId="10" hidden="1">#REF!</definedName>
    <definedName name="asas" localSheetId="11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3" hidden="1">#REF!</definedName>
    <definedName name="asasq" localSheetId="4" hidden="1">#REF!</definedName>
    <definedName name="asasq" localSheetId="5" hidden="1">#REF!</definedName>
    <definedName name="asasq" localSheetId="10" hidden="1">#REF!</definedName>
    <definedName name="asasq" localSheetId="11" hidden="1">#REF!</definedName>
    <definedName name="asasq" hidden="1">#REF!</definedName>
    <definedName name="asd" localSheetId="5" hidden="1">#REF!</definedName>
    <definedName name="asd" localSheetId="10" hidden="1">#REF!</definedName>
    <definedName name="asd" localSheetId="11" hidden="1">#REF!</definedName>
    <definedName name="asd" hidden="1">#REF!</definedName>
    <definedName name="asda" localSheetId="5" hidden="1">#REF!</definedName>
    <definedName name="asda" localSheetId="10" hidden="1">#REF!</definedName>
    <definedName name="asda" localSheetId="11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5" hidden="1">#REF!</definedName>
    <definedName name="asdas" localSheetId="10" hidden="1">#REF!</definedName>
    <definedName name="asdas" localSheetId="11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3" hidden="1">{#N/A,#N/A,FALSE,"Skjema 6.5"}</definedName>
    <definedName name="ASDFGIWJGWRKLGMKRWMGMGB" localSheetId="4" hidden="1">{#N/A,#N/A,FALSE,"Skjema 6.5"}</definedName>
    <definedName name="ASDFGIWJGWRKLGMKRWMGMGB" localSheetId="0" hidden="1">{#N/A,#N/A,FALSE,"Skjema 6.5"}</definedName>
    <definedName name="ASDFGIWJGWRKLGMKRWMGMGB" localSheetId="5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3" hidden="1">#REF!</definedName>
    <definedName name="asdqs" localSheetId="4" hidden="1">#REF!</definedName>
    <definedName name="asdqs" localSheetId="5" hidden="1">#REF!</definedName>
    <definedName name="asdqs" localSheetId="10" hidden="1">#REF!</definedName>
    <definedName name="asdqs" localSheetId="11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3" hidden="1">{#N/A,#N/A,FALSE,"Skjema 6.5"}</definedName>
    <definedName name="askajsdjadwbefdwefvfd" localSheetId="4" hidden="1">{#N/A,#N/A,FALSE,"Skjema 6.5"}</definedName>
    <definedName name="askajsdjadwbefdwefvfd" localSheetId="0" hidden="1">{#N/A,#N/A,FALSE,"Skjema 6.5"}</definedName>
    <definedName name="askajsdjadwbefdwefvfd" localSheetId="5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3" hidden="1">{0,#N/A,FALSE,0;0,#N/A,FALSE,0;0,#N/A,FALSE,0;0,#N/A,FALSE,0}</definedName>
    <definedName name="ass" localSheetId="4" hidden="1">{0,#N/A,FALSE,0;0,#N/A,FALSE,0;0,#N/A,FALSE,0;0,#N/A,FALSE,0}</definedName>
    <definedName name="ass" localSheetId="0" hidden="1">{0,#N/A,FALSE,0;0,#N/A,FALSE,0;0,#N/A,FALSE,0;0,#N/A,FALSE,0}</definedName>
    <definedName name="ass" localSheetId="5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3" hidden="1">{"SCH29",#N/A,FALSE,"segments";"SCH30",#N/A,FALSE,"segments"}</definedName>
    <definedName name="asxdx" localSheetId="4" hidden="1">{"SCH29",#N/A,FALSE,"segments";"SCH30",#N/A,FALSE,"segments"}</definedName>
    <definedName name="asxdx" localSheetId="0" hidden="1">{"SCH29",#N/A,FALSE,"segments";"SCH30",#N/A,FALSE,"segments"}</definedName>
    <definedName name="asxdx" localSheetId="5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5" hidden="1">#REF!</definedName>
    <definedName name="aw" localSheetId="10" hidden="1">#REF!</definedName>
    <definedName name="aw" localSheetId="11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5">#REF!</definedName>
    <definedName name="B2K_VIEW10" localSheetId="10">#REF!</definedName>
    <definedName name="B2K_VIEW10" localSheetId="11">#REF!</definedName>
    <definedName name="B2K_VIEW10">#REF!</definedName>
    <definedName name="B2K_VIEW11" localSheetId="5">#REF!</definedName>
    <definedName name="B2K_VIEW11" localSheetId="10">#REF!</definedName>
    <definedName name="B2K_VIEW11" localSheetId="11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5">#REF!</definedName>
    <definedName name="B2K_VIEW14" localSheetId="10">#REF!</definedName>
    <definedName name="B2K_VIEW14" localSheetId="11">#REF!</definedName>
    <definedName name="B2K_VIEW14">#REF!</definedName>
    <definedName name="B2K_VIEW15" localSheetId="5">#REF!</definedName>
    <definedName name="B2K_VIEW15" localSheetId="10">#REF!</definedName>
    <definedName name="B2K_VIEW15" localSheetId="11">#REF!</definedName>
    <definedName name="B2K_VIEW15">#REF!</definedName>
    <definedName name="B2K_VIEW16" localSheetId="5">#REF!</definedName>
    <definedName name="B2K_VIEW16" localSheetId="10">#REF!</definedName>
    <definedName name="B2K_VIEW16" localSheetId="11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5">#REF!</definedName>
    <definedName name="B2K_VIEW7" localSheetId="10">#REF!</definedName>
    <definedName name="B2K_VIEW7" localSheetId="11">#REF!</definedName>
    <definedName name="B2K_VIEW7">#REF!</definedName>
    <definedName name="B2K_VIEW8" localSheetId="5">#REF!</definedName>
    <definedName name="B2K_VIEW8" localSheetId="10">#REF!</definedName>
    <definedName name="B2K_VIEW8" localSheetId="11">#REF!</definedName>
    <definedName name="B2K_VIEW8">#REF!</definedName>
    <definedName name="B2K_VIEW9" localSheetId="5">#REF!</definedName>
    <definedName name="B2K_VIEW9" localSheetId="10">#REF!</definedName>
    <definedName name="B2K_VIEW9" localSheetId="11">#REF!</definedName>
    <definedName name="B2K_VIEW9">#REF!</definedName>
    <definedName name="BA">#REF!</definedName>
    <definedName name="bAL" localSheetId="2" hidden="1">{"adm_pl",#N/A,FALSE,"PL"}</definedName>
    <definedName name="bAL" localSheetId="3" hidden="1">{"adm_pl",#N/A,FALSE,"PL"}</definedName>
    <definedName name="bAL" localSheetId="4" hidden="1">{"adm_pl",#N/A,FALSE,"PL"}</definedName>
    <definedName name="bAL" localSheetId="0" hidden="1">{"adm_pl",#N/A,FALSE,"PL"}</definedName>
    <definedName name="bAL" localSheetId="5" hidden="1">{"adm_pl",#N/A,FALSE,"PL"}</definedName>
    <definedName name="bAL" localSheetId="10" hidden="1">{"adm_pl",#N/A,FALSE,"PL"}</definedName>
    <definedName name="bAL" localSheetId="11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3" hidden="1">{#N/A,#N/A,FALSE,"cpt"}</definedName>
    <definedName name="BBB" localSheetId="4" hidden="1">{#N/A,#N/A,FALSE,"cpt"}</definedName>
    <definedName name="BBB" localSheetId="0" hidden="1">{#N/A,#N/A,FALSE,"cpt"}</definedName>
    <definedName name="BBB" localSheetId="5" hidden="1">{#N/A,#N/A,FALSE,"cpt"}</definedName>
    <definedName name="BBB" localSheetId="10" hidden="1">{#N/A,#N/A,FALSE,"cpt"}</definedName>
    <definedName name="BBB" localSheetId="11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5" hidden="1">#REF!</definedName>
    <definedName name="Bchjqchje" localSheetId="10" hidden="1">#REF!</definedName>
    <definedName name="Bchjqchje" localSheetId="11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5" hidden="1">#REF!</definedName>
    <definedName name="BLPB1" localSheetId="10" hidden="1">#REF!</definedName>
    <definedName name="BLPB1" localSheetId="11" hidden="1">#REF!</definedName>
    <definedName name="BLPB1" hidden="1">#REF!</definedName>
    <definedName name="BLPB10" localSheetId="5" hidden="1">#REF!</definedName>
    <definedName name="BLPB10" localSheetId="10" hidden="1">#REF!</definedName>
    <definedName name="BLPB10" localSheetId="11" hidden="1">#REF!</definedName>
    <definedName name="BLPB10" hidden="1">#REF!</definedName>
    <definedName name="BLPB11" localSheetId="5" hidden="1">#REF!</definedName>
    <definedName name="BLPB11" localSheetId="10" hidden="1">#REF!</definedName>
    <definedName name="BLPB11" localSheetId="11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5" hidden="1">#REF!</definedName>
    <definedName name="BLPH100" localSheetId="10" hidden="1">#REF!</definedName>
    <definedName name="BLPH100" localSheetId="11" hidden="1">#REF!</definedName>
    <definedName name="BLPH100" hidden="1">#REF!</definedName>
    <definedName name="BLPH101" localSheetId="5" hidden="1">#REF!</definedName>
    <definedName name="BLPH101" localSheetId="10" hidden="1">#REF!</definedName>
    <definedName name="BLPH101" localSheetId="11" hidden="1">#REF!</definedName>
    <definedName name="BLPH101" hidden="1">#REF!</definedName>
    <definedName name="BLPH102" localSheetId="5" hidden="1">#REF!</definedName>
    <definedName name="BLPH102" localSheetId="10" hidden="1">#REF!</definedName>
    <definedName name="BLPH102" localSheetId="1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5" hidden="1">#REF!</definedName>
    <definedName name="BLPH110" localSheetId="10" hidden="1">#REF!</definedName>
    <definedName name="BLPH110" localSheetId="11" hidden="1">#REF!</definedName>
    <definedName name="BLPH110" hidden="1">#REF!</definedName>
    <definedName name="BLPH111" localSheetId="5" hidden="1">#REF!</definedName>
    <definedName name="BLPH111" localSheetId="10" hidden="1">#REF!</definedName>
    <definedName name="BLPH111" localSheetId="11" hidden="1">#REF!</definedName>
    <definedName name="BLPH111" hidden="1">#REF!</definedName>
    <definedName name="BLPH112" localSheetId="5" hidden="1">#REF!</definedName>
    <definedName name="BLPH112" localSheetId="10" hidden="1">#REF!</definedName>
    <definedName name="BLPH112" localSheetId="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5" hidden="1">#REF!</definedName>
    <definedName name="BLPH143" localSheetId="10" hidden="1">#REF!</definedName>
    <definedName name="BLPH143" localSheetId="11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5" hidden="1">#REF!</definedName>
    <definedName name="BLPH17" localSheetId="10" hidden="1">#REF!</definedName>
    <definedName name="BLPH17" localSheetId="11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5" hidden="1">#REF!</definedName>
    <definedName name="BLPH18" localSheetId="10" hidden="1">#REF!</definedName>
    <definedName name="BLPH18" localSheetId="11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5" hidden="1">#REF!</definedName>
    <definedName name="BLPH19" localSheetId="10" hidden="1">#REF!</definedName>
    <definedName name="BLPH19" localSheetId="11" hidden="1">#REF!</definedName>
    <definedName name="BLPH19" hidden="1">#REF!</definedName>
    <definedName name="BLPH2" localSheetId="5" hidden="1">#REF!</definedName>
    <definedName name="BLPH2" localSheetId="10" hidden="1">#REF!</definedName>
    <definedName name="BLPH2" localSheetId="11" hidden="1">#REF!</definedName>
    <definedName name="BLPH2" hidden="1">#REF!</definedName>
    <definedName name="BLPH20" localSheetId="5" hidden="1">#REF!</definedName>
    <definedName name="BLPH20" localSheetId="10" hidden="1">#REF!</definedName>
    <definedName name="BLPH20" localSheetId="11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5" hidden="1">#REF!</definedName>
    <definedName name="BLPH3" localSheetId="10" hidden="1">#REF!</definedName>
    <definedName name="BLPH3" localSheetId="11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5" hidden="1">#REF!</definedName>
    <definedName name="BLPH4" localSheetId="10" hidden="1">#REF!</definedName>
    <definedName name="BLPH4" localSheetId="11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5" hidden="1">#REF!</definedName>
    <definedName name="BLPH45" localSheetId="10" hidden="1">#REF!</definedName>
    <definedName name="BLPH45" localSheetId="11" hidden="1">#REF!</definedName>
    <definedName name="BLPH45" hidden="1">#REF!</definedName>
    <definedName name="BLPH46" localSheetId="5" hidden="1">#REF!</definedName>
    <definedName name="BLPH46" localSheetId="10" hidden="1">#REF!</definedName>
    <definedName name="BLPH46" localSheetId="11" hidden="1">#REF!</definedName>
    <definedName name="BLPH46" hidden="1">#REF!</definedName>
    <definedName name="BLPH47" localSheetId="5" hidden="1">#REF!</definedName>
    <definedName name="BLPH47" localSheetId="10" hidden="1">#REF!</definedName>
    <definedName name="BLPH47" localSheetId="11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5" hidden="1">#REF!</definedName>
    <definedName name="BLPH7" localSheetId="10" hidden="1">#REF!</definedName>
    <definedName name="BLPH7" localSheetId="11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5" hidden="1">#REF!</definedName>
    <definedName name="BLPH78" localSheetId="10" hidden="1">#REF!</definedName>
    <definedName name="BLPH78" localSheetId="11" hidden="1">#REF!</definedName>
    <definedName name="BLPH78" hidden="1">#REF!</definedName>
    <definedName name="BLPH79" localSheetId="5" hidden="1">#REF!</definedName>
    <definedName name="BLPH79" localSheetId="10" hidden="1">#REF!</definedName>
    <definedName name="BLPH79" localSheetId="11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5" hidden="1">#REF!</definedName>
    <definedName name="BLPH80" localSheetId="10" hidden="1">#REF!</definedName>
    <definedName name="BLPH80" localSheetId="11" hidden="1">#REF!</definedName>
    <definedName name="BLPH80" hidden="1">#REF!</definedName>
    <definedName name="BLPH81" localSheetId="5" hidden="1">#REF!</definedName>
    <definedName name="BLPH81" localSheetId="10" hidden="1">#REF!</definedName>
    <definedName name="BLPH81" localSheetId="11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5" hidden="1">#REF!</definedName>
    <definedName name="BLPH92" localSheetId="10" hidden="1">#REF!</definedName>
    <definedName name="BLPH92" localSheetId="11" hidden="1">#REF!</definedName>
    <definedName name="BLPH92" hidden="1">#REF!</definedName>
    <definedName name="BLPH93" localSheetId="5" hidden="1">#REF!</definedName>
    <definedName name="BLPH93" localSheetId="10" hidden="1">#REF!</definedName>
    <definedName name="BLPH93" localSheetId="11" hidden="1">#REF!</definedName>
    <definedName name="BLPH93" hidden="1">#REF!</definedName>
    <definedName name="BLPH94" localSheetId="5" hidden="1">#REF!</definedName>
    <definedName name="BLPH94" localSheetId="10" hidden="1">#REF!</definedName>
    <definedName name="BLPH94" localSheetId="11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localSheetId="4" hidden="1">{"TotalGeralDespesasPorArea",#N/A,FALSE,"VinculosAccessEfetivo"}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5">#REF!</definedName>
    <definedName name="BP" localSheetId="10">#REF!</definedName>
    <definedName name="BP" localSheetId="11">#REF!</definedName>
    <definedName name="BP">#REF!</definedName>
    <definedName name="BP_4" localSheetId="5">#REF!</definedName>
    <definedName name="BP_4" localSheetId="10">#REF!</definedName>
    <definedName name="BP_4" localSheetId="11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3" hidden="1">{"SCH44",#N/A,FALSE,"5b5f";"SCH45",#N/A,FALSE,"5b5f"}</definedName>
    <definedName name="bruno" localSheetId="4" hidden="1">{"SCH44",#N/A,FALSE,"5b5f";"SCH45",#N/A,FALSE,"5b5f"}</definedName>
    <definedName name="bruno" localSheetId="0" hidden="1">{"SCH44",#N/A,FALSE,"5b5f";"SCH45",#N/A,FALSE,"5b5f"}</definedName>
    <definedName name="bruno" localSheetId="5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3" hidden="1">{#N/A,#N/A,FALSE,"Earn'gs &amp; Val'n";#N/A,#N/A,FALSE,"Interim"}</definedName>
    <definedName name="BYD" localSheetId="4" hidden="1">{#N/A,#N/A,FALSE,"Earn'gs &amp; Val'n";#N/A,#N/A,FALSE,"Interim"}</definedName>
    <definedName name="BYD" localSheetId="0" hidden="1">{#N/A,#N/A,FALSE,"Earn'gs &amp; Val'n";#N/A,#N/A,FALSE,"Interim"}</definedName>
    <definedName name="BYD" localSheetId="5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5">#REF!</definedName>
    <definedName name="C.C.SEL" localSheetId="10">#REF!</definedName>
    <definedName name="C.C.SEL" localSheetId="11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3" hidden="1">{#N/A,"70% Success",FALSE,"Sales Forecast";#N/A,#N/A,FALSE,"Sheet2"}</definedName>
    <definedName name="ca" localSheetId="4" hidden="1">{#N/A,"70% Success",FALSE,"Sales Forecast";#N/A,#N/A,FALSE,"Sheet2"}</definedName>
    <definedName name="ca" localSheetId="0" hidden="1">{#N/A,"70% Success",FALSE,"Sales Forecast";#N/A,#N/A,FALSE,"Sheet2"}</definedName>
    <definedName name="ca" localSheetId="5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3" hidden="1">{#N/A,#N/A,FALSE,"HONORÁRIOS"}</definedName>
    <definedName name="caged3" localSheetId="4" hidden="1">{#N/A,#N/A,FALSE,"HONORÁRIOS"}</definedName>
    <definedName name="caged3" localSheetId="0" hidden="1">{#N/A,#N/A,FALSE,"HONORÁRIOS"}</definedName>
    <definedName name="caged3" localSheetId="5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3" hidden="1">{"'REL CUSTODIF'!$B$1:$H$72"}</definedName>
    <definedName name="cal" localSheetId="4" hidden="1">{"'REL CUSTODIF'!$B$1:$H$72"}</definedName>
    <definedName name="cal" localSheetId="0" hidden="1">{"'REL CUSTODIF'!$B$1:$H$72"}</definedName>
    <definedName name="cal" localSheetId="5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5">#REF!</definedName>
    <definedName name="Canal" localSheetId="10">#REF!</definedName>
    <definedName name="Canal" localSheetId="11">#REF!</definedName>
    <definedName name="Canal">#REF!</definedName>
    <definedName name="canceleinda" localSheetId="5" hidden="1">#REF!</definedName>
    <definedName name="canceleinda" localSheetId="10" hidden="1">#REF!</definedName>
    <definedName name="canceleinda" localSheetId="11" hidden="1">#REF!</definedName>
    <definedName name="canceleinda" hidden="1">#REF!</definedName>
    <definedName name="CAPEX98" localSheetId="5" hidden="1">#REF!</definedName>
    <definedName name="CAPEX98" localSheetId="10" hidden="1">#REF!</definedName>
    <definedName name="CAPEX98" localSheetId="11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3" hidden="1">#REF!</definedName>
    <definedName name="cas" localSheetId="4" hidden="1">#REF!</definedName>
    <definedName name="cas" localSheetId="5" hidden="1">#REF!</definedName>
    <definedName name="cas" localSheetId="10" hidden="1">#REF!</definedName>
    <definedName name="cas" localSheetId="11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3" hidden="1">{"DCF1",#N/A,FALSE,"SIERRA DCF";"MATRIX1",#N/A,FALSE,"SIERRA DCF"}</definedName>
    <definedName name="casds" localSheetId="4" hidden="1">{"DCF1",#N/A,FALSE,"SIERRA DCF";"MATRIX1",#N/A,FALSE,"SIERRA DCF"}</definedName>
    <definedName name="casds" localSheetId="0" hidden="1">{"DCF1",#N/A,FALSE,"SIERRA DCF";"MATRIX1",#N/A,FALSE,"SIERRA DCF"}</definedName>
    <definedName name="casds" localSheetId="5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3" hidden="1">{#N/A,#N/A,FALSE,"IRENDA"}</definedName>
    <definedName name="cbs" localSheetId="4" hidden="1">{#N/A,#N/A,FALSE,"IRENDA"}</definedName>
    <definedName name="cbs" localSheetId="0" hidden="1">{#N/A,#N/A,FALSE,"IRENDA"}</definedName>
    <definedName name="cbs" localSheetId="5" hidden="1">{#N/A,#N/A,FALSE,"IRENDA"}</definedName>
    <definedName name="cbs" localSheetId="10" hidden="1">{#N/A,#N/A,FALSE,"IRENDA"}</definedName>
    <definedName name="cbs" localSheetId="11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3" hidden="1">{#N/A,#N/A,FALSE,"HONORÁRIOS"}</definedName>
    <definedName name="ccc" localSheetId="4" hidden="1">{#N/A,#N/A,FALSE,"HONORÁRIOS"}</definedName>
    <definedName name="ccc" localSheetId="0" hidden="1">{#N/A,#N/A,FALSE,"HONORÁRIOS"}</definedName>
    <definedName name="ccc" localSheetId="5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3" hidden="1">#N/A</definedName>
    <definedName name="Change" localSheetId="4" hidden="1">#N/A</definedName>
    <definedName name="Change" localSheetId="0" hidden="1">#N/A</definedName>
    <definedName name="Change" localSheetId="5" hidden="1">Operacional_Vitru!Change</definedName>
    <definedName name="Change" localSheetId="10" hidden="1">Operational_Uniasselvi!Change</definedName>
    <definedName name="Change" localSheetId="11" hidden="1">Operational_Unicesumar!Change</definedName>
    <definedName name="Change" hidden="1">Operational_Uniasselvi!Change</definedName>
    <definedName name="Change1" localSheetId="2" hidden="1">#N/A</definedName>
    <definedName name="Change1" localSheetId="3" hidden="1">#N/A</definedName>
    <definedName name="Change1" localSheetId="4" hidden="1">#N/A</definedName>
    <definedName name="Change1" localSheetId="0" hidden="1">#N/A</definedName>
    <definedName name="Change1" localSheetId="5" hidden="1">Operacional_Vitru!Change1</definedName>
    <definedName name="Change1" localSheetId="10" hidden="1">Operational_Uniasselvi!Change1</definedName>
    <definedName name="Change1" localSheetId="11" hidden="1">Operational_Unicesumar!Change1</definedName>
    <definedName name="Change1" hidden="1">Operational_Uniasselvi!Change1</definedName>
    <definedName name="Change2" localSheetId="2" hidden="1">#N/A</definedName>
    <definedName name="Change2" localSheetId="3" hidden="1">#N/A</definedName>
    <definedName name="Change2" localSheetId="4" hidden="1">#N/A</definedName>
    <definedName name="Change2" localSheetId="0" hidden="1">#N/A</definedName>
    <definedName name="Change2" localSheetId="5" hidden="1">Operacional_Vitru!Change2</definedName>
    <definedName name="Change2" localSheetId="10" hidden="1">Operational_Uniasselvi!Change2</definedName>
    <definedName name="Change2" localSheetId="11" hidden="1">Operational_Unicesumar!Change2</definedName>
    <definedName name="Change2" hidden="1">Operational_Uniasselvi!Change2</definedName>
    <definedName name="Change3" localSheetId="2" hidden="1">#N/A</definedName>
    <definedName name="Change3" localSheetId="3" hidden="1">#N/A</definedName>
    <definedName name="Change3" localSheetId="4" hidden="1">#N/A</definedName>
    <definedName name="Change3" localSheetId="0" hidden="1">#N/A</definedName>
    <definedName name="Change3" localSheetId="5" hidden="1">Operacional_Vitru!Change3</definedName>
    <definedName name="Change3" localSheetId="10" hidden="1">Operational_Uniasselvi!Change3</definedName>
    <definedName name="Change3" localSheetId="11" hidden="1">Operational_Unicesumar!Change3</definedName>
    <definedName name="Change3" hidden="1">Operational_Uniasselvi!Change3</definedName>
    <definedName name="Change4" localSheetId="2" hidden="1">#N/A</definedName>
    <definedName name="Change4" localSheetId="3" hidden="1">#N/A</definedName>
    <definedName name="Change4" localSheetId="4" hidden="1">#N/A</definedName>
    <definedName name="Change4" localSheetId="0" hidden="1">#N/A</definedName>
    <definedName name="Change4" localSheetId="5" hidden="1">Operacional_Vitru!Change4</definedName>
    <definedName name="Change4" localSheetId="10" hidden="1">Operational_Uniasselvi!Change4</definedName>
    <definedName name="Change4" localSheetId="11" hidden="1">Operational_Unicesumar!Change4</definedName>
    <definedName name="Change4" hidden="1">Operational_Uniasselvi!Change4</definedName>
    <definedName name="Change5" localSheetId="2" hidden="1">#N/A</definedName>
    <definedName name="Change5" localSheetId="3" hidden="1">#N/A</definedName>
    <definedName name="Change5" localSheetId="4" hidden="1">#N/A</definedName>
    <definedName name="Change5" localSheetId="0" hidden="1">#N/A</definedName>
    <definedName name="Change5" localSheetId="5" hidden="1">Operacional_Vitru!Change5</definedName>
    <definedName name="Change5" localSheetId="10" hidden="1">Operational_Uniasselvi!Change5</definedName>
    <definedName name="Change5" localSheetId="11" hidden="1">Operational_Unicesumar!Change5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3" hidden="1">#N/A</definedName>
    <definedName name="ChangeRange2" localSheetId="4" hidden="1">#N/A</definedName>
    <definedName name="ChangeRange2" localSheetId="0" hidden="1">#N/A</definedName>
    <definedName name="ChangeRange2" localSheetId="5" hidden="1">Operacional_Vitru!ChangeRange2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3" hidden="1">{#N/A,#N/A,FALSE,"SIM95"}</definedName>
    <definedName name="collected" localSheetId="4" hidden="1">{#N/A,#N/A,FALSE,"SIM95"}</definedName>
    <definedName name="collected" localSheetId="0" hidden="1">{#N/A,#N/A,FALSE,"SIM95"}</definedName>
    <definedName name="collected" localSheetId="5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3">#REF!</definedName>
    <definedName name="Comarca" localSheetId="4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3" hidden="1">{"Page1",#N/A,FALSE,"CompCo";"Page2",#N/A,FALSE,"CompCo"}</definedName>
    <definedName name="Compco1" localSheetId="4" hidden="1">{"Page1",#N/A,FALSE,"CompCo";"Page2",#N/A,FALSE,"CompCo"}</definedName>
    <definedName name="Compco1" localSheetId="0" hidden="1">{"Page1",#N/A,FALSE,"CompCo";"Page2",#N/A,FALSE,"CompCo"}</definedName>
    <definedName name="Compco1" localSheetId="5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3" hidden="1">{"Page1",#N/A,FALSE,"CompCo";"Page2",#N/A,FALSE,"CompCo"}</definedName>
    <definedName name="Compco2" localSheetId="4" hidden="1">{"Page1",#N/A,FALSE,"CompCo";"Page2",#N/A,FALSE,"CompCo"}</definedName>
    <definedName name="Compco2" localSheetId="0" hidden="1">{"Page1",#N/A,FALSE,"CompCo";"Page2",#N/A,FALSE,"CompCo"}</definedName>
    <definedName name="Compco2" localSheetId="5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5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3">#REF!</definedName>
    <definedName name="Coordenador" localSheetId="4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5" hidden="1">#REF!</definedName>
    <definedName name="Countermeasures" localSheetId="10" hidden="1">#REF!</definedName>
    <definedName name="Countermeasures" localSheetId="11" hidden="1">#REF!</definedName>
    <definedName name="Countermeasures" hidden="1">#REF!</definedName>
    <definedName name="Cover2" localSheetId="5" hidden="1">#REF!</definedName>
    <definedName name="Cover2" localSheetId="10" hidden="1">#REF!</definedName>
    <definedName name="Cover2" localSheetId="11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5">#REF!</definedName>
    <definedName name="Custo_Indireto" localSheetId="10">#REF!</definedName>
    <definedName name="Custo_Indireto" localSheetId="11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3" hidden="1">{"SCH47",#N/A,FALSE,"value";"sch48",#N/A,FALSE,"value"}</definedName>
    <definedName name="cwwqq" localSheetId="4" hidden="1">{"SCH47",#N/A,FALSE,"value";"sch48",#N/A,FALSE,"value"}</definedName>
    <definedName name="cwwqq" localSheetId="0" hidden="1">{"SCH47",#N/A,FALSE,"value";"sch48",#N/A,FALSE,"value"}</definedName>
    <definedName name="cwwqq" localSheetId="5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3" hidden="1">{"FORM 2",#N/A,FALSE,"Plan3"}</definedName>
    <definedName name="cz" localSheetId="4" hidden="1">{"FORM 2",#N/A,FALSE,"Plan3"}</definedName>
    <definedName name="cz" localSheetId="0" hidden="1">{"FORM 2",#N/A,FALSE,"Plan3"}</definedName>
    <definedName name="cz" localSheetId="5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5" hidden="1">#REF!</definedName>
    <definedName name="czxczcx" localSheetId="10" hidden="1">#REF!</definedName>
    <definedName name="czxczcx" localSheetId="11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3">#REF!</definedName>
    <definedName name="DadosFinanceiro" localSheetId="4">#REF!</definedName>
    <definedName name="DadosFinanceiro">#REF!</definedName>
    <definedName name="dafdsf" localSheetId="2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5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5" hidden="1">#REF!</definedName>
    <definedName name="dafssdf" localSheetId="10" hidden="1">#REF!</definedName>
    <definedName name="dafssdf" localSheetId="11" hidden="1">#REF!</definedName>
    <definedName name="dafssdf" hidden="1">#REF!</definedName>
    <definedName name="dasee" localSheetId="5" hidden="1">#REF!</definedName>
    <definedName name="dasee" localSheetId="10" hidden="1">#REF!</definedName>
    <definedName name="dasee" localSheetId="11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3" hidden="1">{"CAPA",#N/A,FALSE,"CAPA"}</definedName>
    <definedName name="dddddddd" localSheetId="4" hidden="1">{"CAPA",#N/A,FALSE,"CAPA"}</definedName>
    <definedName name="dddddddd" localSheetId="0" hidden="1">{"CAPA",#N/A,FALSE,"CAPA"}</definedName>
    <definedName name="dddddddd" localSheetId="5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5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5">#REF!</definedName>
    <definedName name="DEF" localSheetId="10">#REF!</definedName>
    <definedName name="DEF" localSheetId="11">#REF!</definedName>
    <definedName name="DEF">#REF!</definedName>
    <definedName name="delete11" localSheetId="2" hidden="1">{"Page1",#N/A,FALSE,"CompCo";"Page2",#N/A,FALSE,"CompCo"}</definedName>
    <definedName name="delete11" localSheetId="3" hidden="1">{"Page1",#N/A,FALSE,"CompCo";"Page2",#N/A,FALSE,"CompCo"}</definedName>
    <definedName name="delete11" localSheetId="4" hidden="1">{"Page1",#N/A,FALSE,"CompCo";"Page2",#N/A,FALSE,"CompCo"}</definedName>
    <definedName name="delete11" localSheetId="0" hidden="1">{"Page1",#N/A,FALSE,"CompCo";"Page2",#N/A,FALSE,"CompCo"}</definedName>
    <definedName name="delete11" localSheetId="5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3" hidden="1">{"Page1",#N/A,FALSE,"CompCo";"Page2",#N/A,FALSE,"CompCo"}</definedName>
    <definedName name="delete20" localSheetId="4" hidden="1">{"Page1",#N/A,FALSE,"CompCo";"Page2",#N/A,FALSE,"CompCo"}</definedName>
    <definedName name="delete20" localSheetId="0" hidden="1">{"Page1",#N/A,FALSE,"CompCo";"Page2",#N/A,FALSE,"CompCo"}</definedName>
    <definedName name="delete20" localSheetId="5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3" hidden="1">{"Page1",#N/A,FALSE,"CompCo";"Page2",#N/A,FALSE,"CompCo"}</definedName>
    <definedName name="delete5" localSheetId="4" hidden="1">{"Page1",#N/A,FALSE,"CompCo";"Page2",#N/A,FALSE,"CompCo"}</definedName>
    <definedName name="delete5" localSheetId="0" hidden="1">{"Page1",#N/A,FALSE,"CompCo";"Page2",#N/A,FALSE,"CompCo"}</definedName>
    <definedName name="delete5" localSheetId="5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3">#REF!</definedName>
    <definedName name="Despesa" localSheetId="4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3" hidden="1">{"Acq_matrix",#N/A,FALSE,"Acquisition Matrix"}</definedName>
    <definedName name="dfa" localSheetId="4" hidden="1">{"Acq_matrix",#N/A,FALSE,"Acquisition Matrix"}</definedName>
    <definedName name="dfa" localSheetId="0" hidden="1">{"Acq_matrix",#N/A,FALSE,"Acquisition Matrix"}</definedName>
    <definedName name="dfa" localSheetId="5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3" hidden="1">{"FORM 1",#N/A,FALSE,"Plan3"}</definedName>
    <definedName name="dff" localSheetId="4" hidden="1">{"FORM 1",#N/A,FALSE,"Plan3"}</definedName>
    <definedName name="dff" localSheetId="0" hidden="1">{"FORM 1",#N/A,FALSE,"Plan3"}</definedName>
    <definedName name="dff" localSheetId="5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3" hidden="1">{"SCH49",#N/A,FALSE,"eva"}</definedName>
    <definedName name="dfgvs" localSheetId="4" hidden="1">{"SCH49",#N/A,FALSE,"eva"}</definedName>
    <definedName name="dfgvs" localSheetId="0" hidden="1">{"SCH49",#N/A,FALSE,"eva"}</definedName>
    <definedName name="dfgvs" localSheetId="5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3" hidden="1">{"Matrix",#N/A,FALSE,"ACQMTRX";"Fees",#N/A,FALSE,"ACQMTRX"}</definedName>
    <definedName name="dfhgfgdjgd" localSheetId="4" hidden="1">{"Matrix",#N/A,FALSE,"ACQMTRX";"Fees",#N/A,FALSE,"ACQMTRX"}</definedName>
    <definedName name="dfhgfgdjgd" localSheetId="0" hidden="1">{"Matrix",#N/A,FALSE,"ACQMTRX";"Fees",#N/A,FALSE,"ACQMTRX"}</definedName>
    <definedName name="dfhgfgdjgd" localSheetId="5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3" hidden="1">{"SCH47",#N/A,FALSE,"value";"sch48",#N/A,FALSE,"value"}</definedName>
    <definedName name="dfrhy" localSheetId="4" hidden="1">{"SCH47",#N/A,FALSE,"value";"sch48",#N/A,FALSE,"value"}</definedName>
    <definedName name="dfrhy" localSheetId="0" hidden="1">{"SCH47",#N/A,FALSE,"value";"sch48",#N/A,FALSE,"value"}</definedName>
    <definedName name="dfrhy" localSheetId="5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3" hidden="1">{#N/A,#N/A,FALSE,"pedido"}</definedName>
    <definedName name="diid" localSheetId="4" hidden="1">{#N/A,#N/A,FALSE,"pedido"}</definedName>
    <definedName name="diid" localSheetId="0" hidden="1">{#N/A,#N/A,FALSE,"pedido"}</definedName>
    <definedName name="diid" localSheetId="5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5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3" hidden="1">{"MDE",#N/A,FALSE,"S-MDE"}</definedName>
    <definedName name="DN" localSheetId="4" hidden="1">{"MDE",#N/A,FALSE,"S-MDE"}</definedName>
    <definedName name="DN" localSheetId="0" hidden="1">{"MDE",#N/A,FALSE,"S-MDE"}</definedName>
    <definedName name="DN" localSheetId="5" hidden="1">{"MDE",#N/A,FALSE,"S-MDE"}</definedName>
    <definedName name="DN" localSheetId="10" hidden="1">{"MDE",#N/A,FALSE,"S-MDE"}</definedName>
    <definedName name="DN" localSheetId="11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3" hidden="1">{"SCH44",#N/A,FALSE,"5b5f";"SCH45",#N/A,FALSE,"5b5f"}</definedName>
    <definedName name="dtfrh" localSheetId="4" hidden="1">{"SCH44",#N/A,FALSE,"5b5f";"SCH45",#N/A,FALSE,"5b5f"}</definedName>
    <definedName name="dtfrh" localSheetId="0" hidden="1">{"SCH44",#N/A,FALSE,"5b5f";"SCH45",#N/A,FALSE,"5b5f"}</definedName>
    <definedName name="dtfrh" localSheetId="5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5" hidden="1">#REF!</definedName>
    <definedName name="E567JHJ" localSheetId="10" hidden="1">#REF!</definedName>
    <definedName name="E567JHJ" localSheetId="11" hidden="1">#REF!</definedName>
    <definedName name="E567JHJ" hidden="1">#REF!</definedName>
    <definedName name="EAGAARE" localSheetId="5" hidden="1">#REF!</definedName>
    <definedName name="EAGAARE" localSheetId="10" hidden="1">#REF!</definedName>
    <definedName name="EAGAARE" localSheetId="11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3" hidden="1">{"Graphic",#N/A,TRUE,"Graphic"}</definedName>
    <definedName name="eee" localSheetId="4" hidden="1">{"Graphic",#N/A,TRUE,"Graphic"}</definedName>
    <definedName name="eee" localSheetId="0" hidden="1">{"Graphic",#N/A,TRUE,"Graphic"}</definedName>
    <definedName name="eee" localSheetId="5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5" hidden="1">#REF!</definedName>
    <definedName name="EEEE" localSheetId="10" hidden="1">#REF!</definedName>
    <definedName name="EEEE" localSheetId="11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3" hidden="1">{"SCH51",#N/A,FALSE,"monthly"}</definedName>
    <definedName name="eeeeeee" localSheetId="4" hidden="1">{"SCH51",#N/A,FALSE,"monthly"}</definedName>
    <definedName name="eeeeeee" localSheetId="0" hidden="1">{"SCH51",#N/A,FALSE,"monthly"}</definedName>
    <definedName name="eeeeeee" localSheetId="5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3" hidden="1">{"SCH52",#N/A,FALSE,"sch52"}</definedName>
    <definedName name="eeeeeeee" localSheetId="4" hidden="1">{"SCH52",#N/A,FALSE,"sch52"}</definedName>
    <definedName name="eeeeeeee" localSheetId="0" hidden="1">{"SCH52",#N/A,FALSE,"sch52"}</definedName>
    <definedName name="eeeeeeee" localSheetId="5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hidden="1">{"SCH52",#N/A,FALSE,"sch52"}</definedName>
    <definedName name="eeeeeeeeeee" localSheetId="2" hidden="1">#REF!</definedName>
    <definedName name="eeeeeeeeeee" localSheetId="3" hidden="1">#REF!</definedName>
    <definedName name="eeeeeeeeeee" localSheetId="4" hidden="1">#REF!</definedName>
    <definedName name="eeeeeeeeeee" hidden="1">#REF!</definedName>
    <definedName name="efed" localSheetId="2" hidden="1">{"SCH46",#N/A,FALSE,"sch46"}</definedName>
    <definedName name="efed" localSheetId="3" hidden="1">{"SCH46",#N/A,FALSE,"sch46"}</definedName>
    <definedName name="efed" localSheetId="4" hidden="1">{"SCH46",#N/A,FALSE,"sch46"}</definedName>
    <definedName name="efed" localSheetId="0" hidden="1">{"SCH46",#N/A,FALSE,"sch46"}</definedName>
    <definedName name="efed" localSheetId="5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3" hidden="1">{#N/A,#N/A,FALSE,"Skjema 6.5"}</definedName>
    <definedName name="efqvjnerjvn31nikj43f" localSheetId="4" hidden="1">{#N/A,#N/A,FALSE,"Skjema 6.5"}</definedName>
    <definedName name="efqvjnerjvn31nikj43f" localSheetId="0" hidden="1">{#N/A,#N/A,FALSE,"Skjema 6.5"}</definedName>
    <definedName name="efqvjnerjvn31nikj43f" localSheetId="5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5" hidden="1">#REF!</definedName>
    <definedName name="EGREGGE" localSheetId="10" hidden="1">#REF!</definedName>
    <definedName name="EGREGGE" localSheetId="11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3">#REF!</definedName>
    <definedName name="EQEQ" localSheetId="4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5" hidden="1">#REF!</definedName>
    <definedName name="ERATEATR" localSheetId="10" hidden="1">#REF!</definedName>
    <definedName name="ERATEATR" localSheetId="11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5" hidden="1">#REF!</definedName>
    <definedName name="EREGREG" localSheetId="10" hidden="1">#REF!</definedName>
    <definedName name="EREGREG" localSheetId="11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5" hidden="1">#REF!</definedName>
    <definedName name="ERGER" localSheetId="10" hidden="1">#REF!</definedName>
    <definedName name="ERGER" localSheetId="11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5" hidden="1">#REF!</definedName>
    <definedName name="ERTRETREWT" localSheetId="10" hidden="1">#REF!</definedName>
    <definedName name="ERTRETREWT" localSheetId="11" hidden="1">#REF!</definedName>
    <definedName name="ERTRETREWT" hidden="1">#REF!</definedName>
    <definedName name="esa" localSheetId="2" hidden="1">{"TotalGeralDespesasPorArea",#N/A,FALSE,"VinculosAccessEfetivo"}</definedName>
    <definedName name="esa" localSheetId="3" hidden="1">{"TotalGeralDespesasPorArea",#N/A,FALSE,"VinculosAccessEfetivo"}</definedName>
    <definedName name="esa" localSheetId="4" hidden="1">{"TotalGeralDespesasPorArea",#N/A,FALSE,"VinculosAccessEfetivo"}</definedName>
    <definedName name="esa" localSheetId="0" hidden="1">{"TotalGeralDespesasPorArea",#N/A,FALSE,"VinculosAccessEfetivo"}</definedName>
    <definedName name="esa" localSheetId="5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3">#REF!</definedName>
    <definedName name="Escritórios" localSheetId="4">#REF!</definedName>
    <definedName name="Escritórios">#REF!</definedName>
    <definedName name="esrf" localSheetId="2" hidden="1">{#N/A,#N/A,FALSE,"SIM95"}</definedName>
    <definedName name="esrf" localSheetId="3" hidden="1">{#N/A,#N/A,FALSE,"SIM95"}</definedName>
    <definedName name="esrf" localSheetId="4" hidden="1">{#N/A,#N/A,FALSE,"SIM95"}</definedName>
    <definedName name="esrf" localSheetId="0" hidden="1">{#N/A,#N/A,FALSE,"SIM95"}</definedName>
    <definedName name="esrf" localSheetId="5" hidden="1">{#N/A,#N/A,FALSE,"SIM95"}</definedName>
    <definedName name="esrf" localSheetId="10" hidden="1">{#N/A,#N/A,FALSE,"SIM95"}</definedName>
    <definedName name="esrf" localSheetId="11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3" hidden="1">{"EVA",#N/A,FALSE,"EVA";"WACC",#N/A,FALSE,"WACC"}</definedName>
    <definedName name="est" localSheetId="4" hidden="1">{"EVA",#N/A,FALSE,"EVA";"WACC",#N/A,FALSE,"WACC"}</definedName>
    <definedName name="est" localSheetId="0" hidden="1">{"EVA",#N/A,FALSE,"EVA";"WACC",#N/A,FALSE,"WACC"}</definedName>
    <definedName name="est" localSheetId="5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3" hidden="1">#REF!</definedName>
    <definedName name="et" localSheetId="4" hidden="1">#REF!</definedName>
    <definedName name="et" localSheetId="5" hidden="1">#REF!</definedName>
    <definedName name="et" localSheetId="10" hidden="1">#REF!</definedName>
    <definedName name="et" localSheetId="11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5" hidden="1">#REF!</definedName>
    <definedName name="ETRETRET" localSheetId="10" hidden="1">#REF!</definedName>
    <definedName name="ETRETRET" localSheetId="11" hidden="1">#REF!</definedName>
    <definedName name="ETRETRET" hidden="1">#REF!</definedName>
    <definedName name="EUA" localSheetId="5">#REF!</definedName>
    <definedName name="EUA" localSheetId="10">#REF!</definedName>
    <definedName name="EUA" localSheetId="11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3" hidden="1">{"MDE",#N/A,FALSE,"S-MDE"}</definedName>
    <definedName name="ewqe" localSheetId="4" hidden="1">{"MDE",#N/A,FALSE,"S-MDE"}</definedName>
    <definedName name="ewqe" localSheetId="0" hidden="1">{"MDE",#N/A,FALSE,"S-MDE"}</definedName>
    <definedName name="ewqe" localSheetId="5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5" hidden="1">#REF!</definedName>
    <definedName name="EWTRETRE" localSheetId="10" hidden="1">#REF!</definedName>
    <definedName name="EWTRETRE" localSheetId="11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5" hidden="1">#REF!</definedName>
    <definedName name="EWTRETREW" localSheetId="10" hidden="1">#REF!</definedName>
    <definedName name="EWTRETREW" localSheetId="11" hidden="1">#REF!</definedName>
    <definedName name="EWTRETREW" hidden="1">#REF!</definedName>
    <definedName name="ex" localSheetId="5">#REF!</definedName>
    <definedName name="ex" localSheetId="10">#REF!</definedName>
    <definedName name="ex" localSheetId="11">#REF!</definedName>
    <definedName name="ex">#REF!</definedName>
    <definedName name="EYGFRHRFVB" localSheetId="2" hidden="1">{#N/A,#N/A,FALSE,"SIM95"}</definedName>
    <definedName name="EYGFRHRFVB" localSheetId="3" hidden="1">{#N/A,#N/A,FALSE,"SIM95"}</definedName>
    <definedName name="EYGFRHRFVB" localSheetId="4" hidden="1">{#N/A,#N/A,FALSE,"SIM95"}</definedName>
    <definedName name="EYGFRHRFVB" localSheetId="0" hidden="1">{#N/A,#N/A,FALSE,"SIM95"}</definedName>
    <definedName name="EYGFRHRFVB" localSheetId="5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3" hidden="1">{#N/A,#N/A,FALSE,"FlCx99";#N/A,#N/A,FALSE,"Dívida99"}</definedName>
    <definedName name="f" localSheetId="4" hidden="1">{#N/A,#N/A,FALSE,"FlCx99";#N/A,#N/A,FALSE,"Dívida99"}</definedName>
    <definedName name="f" localSheetId="0" hidden="1">{#N/A,#N/A,FALSE,"FlCx99";#N/A,#N/A,FALSE,"Dívida99"}</definedName>
    <definedName name="f" localSheetId="5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5" hidden="1">#REF!</definedName>
    <definedName name="FABIO" localSheetId="10" hidden="1">#REF!</definedName>
    <definedName name="FABIO" localSheetId="11" hidden="1">#REF!</definedName>
    <definedName name="FABIO" hidden="1">#REF!</definedName>
    <definedName name="fad" localSheetId="2" hidden="1">{#N/A,"70% Success",FALSE,"Sales Forecast";#N/A,#N/A,FALSE,"Sheet2"}</definedName>
    <definedName name="fad" localSheetId="3" hidden="1">{#N/A,"70% Success",FALSE,"Sales Forecast";#N/A,#N/A,FALSE,"Sheet2"}</definedName>
    <definedName name="fad" localSheetId="4" hidden="1">{#N/A,"70% Success",FALSE,"Sales Forecast";#N/A,#N/A,FALSE,"Sheet2"}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5">#REF!</definedName>
    <definedName name="FAIXA" localSheetId="10">#REF!</definedName>
    <definedName name="FAIXA" localSheetId="11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3" hidden="1">{"SCH54",#N/A,FALSE,"upside";"SCH55",#N/A,FALSE,"upside"}</definedName>
    <definedName name="fcdgvfd" localSheetId="4" hidden="1">{"SCH54",#N/A,FALSE,"upside";"SCH55",#N/A,FALSE,"upside"}</definedName>
    <definedName name="fcdgvfd" localSheetId="0" hidden="1">{"SCH54",#N/A,FALSE,"upside";"SCH55",#N/A,FALSE,"upside"}</definedName>
    <definedName name="fcdgvfd" localSheetId="5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3" hidden="1">{"Acq_matrix",#N/A,FALSE,"Acquisition Matrix"}</definedName>
    <definedName name="fdfddss" localSheetId="4" hidden="1">{"Acq_matrix",#N/A,FALSE,"Acquisition Matrix"}</definedName>
    <definedName name="fdfddss" localSheetId="0" hidden="1">{"Acq_matrix",#N/A,FALSE,"Acquisition Matrix"}</definedName>
    <definedName name="fdfddss" localSheetId="5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3" hidden="1">{"FORM 2",#N/A,FALSE,"Plan3"}</definedName>
    <definedName name="fdff" localSheetId="4" hidden="1">{"FORM 2",#N/A,FALSE,"Plan3"}</definedName>
    <definedName name="fdff" localSheetId="0" hidden="1">{"FORM 2",#N/A,FALSE,"Plan3"}</definedName>
    <definedName name="fdff" localSheetId="5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3" hidden="1">{"SCH44",#N/A,FALSE,"5b5f";"SCH45",#N/A,FALSE,"5b5f"}</definedName>
    <definedName name="fdhgbfvdb" localSheetId="4" hidden="1">{"SCH44",#N/A,FALSE,"5b5f";"SCH45",#N/A,FALSE,"5b5f"}</definedName>
    <definedName name="fdhgbfvdb" localSheetId="0" hidden="1">{"SCH44",#N/A,FALSE,"5b5f";"SCH45",#N/A,FALSE,"5b5f"}</definedName>
    <definedName name="fdhgbfvdb" localSheetId="5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5" hidden="1">#REF!</definedName>
    <definedName name="FDP_1_1_aUrv" localSheetId="10" hidden="1">#REF!</definedName>
    <definedName name="FDP_1_1_aUrv" localSheetId="11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5" hidden="1">#REF!</definedName>
    <definedName name="FDP_10_1_aUrv" localSheetId="10" hidden="1">#REF!</definedName>
    <definedName name="FDP_10_1_aUrv" localSheetId="11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5" hidden="1">#REF!</definedName>
    <definedName name="FDP_106_1_aUrv" localSheetId="10" hidden="1">#REF!</definedName>
    <definedName name="FDP_106_1_aUrv" localSheetId="11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5" hidden="1">#REF!</definedName>
    <definedName name="FDP_108_1_aUrv" localSheetId="10" hidden="1">#REF!</definedName>
    <definedName name="FDP_108_1_aUrv" localSheetId="11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5" hidden="1">#REF!</definedName>
    <definedName name="FDP_109_1_aUrv" localSheetId="10" hidden="1">#REF!</definedName>
    <definedName name="FDP_109_1_aUrv" localSheetId="11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5" hidden="1">#REF!</definedName>
    <definedName name="FDP_11_1_aUdv" localSheetId="10" hidden="1">#REF!</definedName>
    <definedName name="FDP_11_1_aUdv" localSheetId="11" hidden="1">#REF!</definedName>
    <definedName name="FDP_11_1_aUdv" hidden="1">#REF!</definedName>
    <definedName name="FDP_11_1_aUrv" localSheetId="5" hidden="1">#REF!</definedName>
    <definedName name="FDP_11_1_aUrv" localSheetId="10" hidden="1">#REF!</definedName>
    <definedName name="FDP_11_1_aUrv" localSheetId="11" hidden="1">#REF!</definedName>
    <definedName name="FDP_11_1_aUrv" hidden="1">#REF!</definedName>
    <definedName name="FDP_11_1_dUdv" localSheetId="5" hidden="1">#REF!</definedName>
    <definedName name="FDP_11_1_dUdv" localSheetId="10" hidden="1">#REF!</definedName>
    <definedName name="FDP_11_1_dUdv" localSheetId="11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5" hidden="1">#REF!</definedName>
    <definedName name="FDP_110_1_aUrv" localSheetId="10" hidden="1">#REF!</definedName>
    <definedName name="FDP_110_1_aUrv" localSheetId="11" hidden="1">#REF!</definedName>
    <definedName name="FDP_110_1_aUrv" hidden="1">#REF!</definedName>
    <definedName name="FDP_110_1_dUrv" localSheetId="5" hidden="1">#REF!</definedName>
    <definedName name="FDP_110_1_dUrv" localSheetId="10" hidden="1">#REF!</definedName>
    <definedName name="FDP_110_1_dUrv" localSheetId="11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5" hidden="1">#REF!</definedName>
    <definedName name="FDP_112_1_aDrv" localSheetId="10" hidden="1">#REF!</definedName>
    <definedName name="FDP_112_1_aDrv" localSheetId="11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5" hidden="1">#REF!</definedName>
    <definedName name="FDP_113_1_aDrv" localSheetId="10" hidden="1">#REF!</definedName>
    <definedName name="FDP_113_1_aDrv" localSheetId="11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5" hidden="1">#REF!</definedName>
    <definedName name="FDP_114_1_aDrv" localSheetId="10" hidden="1">#REF!</definedName>
    <definedName name="FDP_114_1_aDrv" localSheetId="11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5" hidden="1">#REF!</definedName>
    <definedName name="FDP_117_1_aUrv" localSheetId="10" hidden="1">#REF!</definedName>
    <definedName name="FDP_117_1_aUrv" localSheetId="11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5" hidden="1">#REF!</definedName>
    <definedName name="FDP_118_1_dUrv" localSheetId="10" hidden="1">#REF!</definedName>
    <definedName name="FDP_118_1_dUrv" localSheetId="11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5" hidden="1">#REF!</definedName>
    <definedName name="FDP_12_1_aSrv" localSheetId="10" hidden="1">#REF!</definedName>
    <definedName name="FDP_12_1_aSrv" localSheetId="11" hidden="1">#REF!</definedName>
    <definedName name="FDP_12_1_aSrv" hidden="1">#REF!</definedName>
    <definedName name="FDP_120_1_aDrv" localSheetId="5" hidden="1">#REF!</definedName>
    <definedName name="FDP_120_1_aDrv" localSheetId="10" hidden="1">#REF!</definedName>
    <definedName name="FDP_120_1_aDrv" localSheetId="11" hidden="1">#REF!</definedName>
    <definedName name="FDP_120_1_aDrv" hidden="1">#REF!</definedName>
    <definedName name="FDP_120_1_aUrv" localSheetId="5" hidden="1">#REF!</definedName>
    <definedName name="FDP_120_1_aUrv" localSheetId="10" hidden="1">#REF!</definedName>
    <definedName name="FDP_120_1_aUrv" localSheetId="11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5" hidden="1">#REF!</definedName>
    <definedName name="FDP_122_1_aDrv" localSheetId="10" hidden="1">#REF!</definedName>
    <definedName name="FDP_122_1_aDrv" localSheetId="11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5" hidden="1">#REF!</definedName>
    <definedName name="FDP_124_1_aUrv" localSheetId="10" hidden="1">#REF!</definedName>
    <definedName name="FDP_124_1_aUrv" localSheetId="11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5" hidden="1">#REF!</definedName>
    <definedName name="FDP_13_1_aUrv" localSheetId="10" hidden="1">#REF!</definedName>
    <definedName name="FDP_13_1_aUrv" localSheetId="11" hidden="1">#REF!</definedName>
    <definedName name="FDP_13_1_aUrv" hidden="1">#REF!</definedName>
    <definedName name="FDP_130_1_aUrv" localSheetId="5" hidden="1">#REF!</definedName>
    <definedName name="FDP_130_1_aUrv" localSheetId="10" hidden="1">#REF!</definedName>
    <definedName name="FDP_130_1_aUrv" localSheetId="11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5" hidden="1">#REF!</definedName>
    <definedName name="FDP_131_1_aUrv" localSheetId="10" hidden="1">#REF!</definedName>
    <definedName name="FDP_131_1_aUrv" localSheetId="11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5" hidden="1">#REF!</definedName>
    <definedName name="FDP_132_1_aUrv" localSheetId="10" hidden="1">#REF!</definedName>
    <definedName name="FDP_132_1_aUrv" localSheetId="11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5" hidden="1">#REF!</definedName>
    <definedName name="FDP_134_1_aUrv" localSheetId="10" hidden="1">#REF!</definedName>
    <definedName name="FDP_134_1_aUrv" localSheetId="11" hidden="1">#REF!</definedName>
    <definedName name="FDP_134_1_aUrv" hidden="1">#REF!</definedName>
    <definedName name="FDP_134_1_lDrv" localSheetId="5" hidden="1">#REF!</definedName>
    <definedName name="FDP_134_1_lDrv" localSheetId="10" hidden="1">#REF!</definedName>
    <definedName name="FDP_134_1_lDrv" localSheetId="11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5" hidden="1">#REF!</definedName>
    <definedName name="FDP_135_1_aUrv" localSheetId="10" hidden="1">#REF!</definedName>
    <definedName name="FDP_135_1_aUrv" localSheetId="11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5" hidden="1">#REF!</definedName>
    <definedName name="FDP_137_1_aUrv" localSheetId="10" hidden="1">#REF!</definedName>
    <definedName name="FDP_137_1_aUrv" localSheetId="11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5" hidden="1">#REF!</definedName>
    <definedName name="FDP_14_1_aSrv" localSheetId="10" hidden="1">#REF!</definedName>
    <definedName name="FDP_14_1_aSrv" localSheetId="11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5" hidden="1">#REF!</definedName>
    <definedName name="FDP_141_1_aSrv" localSheetId="10" hidden="1">#REF!</definedName>
    <definedName name="FDP_141_1_aSrv" localSheetId="11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5" hidden="1">#REF!</definedName>
    <definedName name="FDP_142_1_lDrv" localSheetId="10" hidden="1">#REF!</definedName>
    <definedName name="FDP_142_1_lDrv" localSheetId="11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5" hidden="1">#REF!</definedName>
    <definedName name="FDP_145_1_aUrv" localSheetId="10" hidden="1">#REF!</definedName>
    <definedName name="FDP_145_1_aUrv" localSheetId="11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5" hidden="1">#REF!</definedName>
    <definedName name="FDP_146_1_aUrv" localSheetId="10" hidden="1">#REF!</definedName>
    <definedName name="FDP_146_1_aUrv" localSheetId="11" hidden="1">#REF!</definedName>
    <definedName name="FDP_146_1_aUrv" hidden="1">#REF!</definedName>
    <definedName name="FDP_147_1_aUrv" localSheetId="5" hidden="1">#REF!</definedName>
    <definedName name="FDP_147_1_aUrv" localSheetId="10" hidden="1">#REF!</definedName>
    <definedName name="FDP_147_1_aUrv" localSheetId="11" hidden="1">#REF!</definedName>
    <definedName name="FDP_147_1_aUrv" hidden="1">#REF!</definedName>
    <definedName name="FDP_148_1_aUrv" localSheetId="5" hidden="1">#REF!</definedName>
    <definedName name="FDP_148_1_aUrv" localSheetId="10" hidden="1">#REF!</definedName>
    <definedName name="FDP_148_1_aUrv" localSheetId="11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5" hidden="1">#REF!</definedName>
    <definedName name="FDP_15_1_aSrv" localSheetId="10" hidden="1">#REF!</definedName>
    <definedName name="FDP_15_1_aSrv" localSheetId="11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5" hidden="1">#REF!</definedName>
    <definedName name="FDP_150_1_aUrv" localSheetId="10" hidden="1">#REF!</definedName>
    <definedName name="FDP_150_1_aUrv" localSheetId="11" hidden="1">#REF!</definedName>
    <definedName name="FDP_150_1_aUrv" hidden="1">#REF!</definedName>
    <definedName name="FDP_151_1_aUrv" localSheetId="5" hidden="1">#REF!</definedName>
    <definedName name="FDP_151_1_aUrv" localSheetId="10" hidden="1">#REF!</definedName>
    <definedName name="FDP_151_1_aUrv" localSheetId="11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5" hidden="1">#REF!</definedName>
    <definedName name="FDP_152_1_aUrv" localSheetId="10" hidden="1">#REF!</definedName>
    <definedName name="FDP_152_1_aUrv" localSheetId="11" hidden="1">#REF!</definedName>
    <definedName name="FDP_152_1_aUrv" hidden="1">#REF!</definedName>
    <definedName name="FDP_153_1_aUrv" localSheetId="5" hidden="1">#REF!</definedName>
    <definedName name="FDP_153_1_aUrv" localSheetId="10" hidden="1">#REF!</definedName>
    <definedName name="FDP_153_1_aUrv" localSheetId="11" hidden="1">#REF!</definedName>
    <definedName name="FDP_153_1_aUrv" hidden="1">#REF!</definedName>
    <definedName name="FDP_154_1_aDrv" localSheetId="5" hidden="1">#REF!</definedName>
    <definedName name="FDP_154_1_aDrv" localSheetId="10" hidden="1">#REF!</definedName>
    <definedName name="FDP_154_1_aDrv" localSheetId="11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5" hidden="1">#REF!</definedName>
    <definedName name="FDP_154_1_aUrv" localSheetId="10" hidden="1">#REF!</definedName>
    <definedName name="FDP_154_1_aUrv" localSheetId="11" hidden="1">#REF!</definedName>
    <definedName name="FDP_154_1_aUrv" hidden="1">#REF!</definedName>
    <definedName name="FDP_155_1_aUrv" localSheetId="5" hidden="1">#REF!</definedName>
    <definedName name="FDP_155_1_aUrv" localSheetId="10" hidden="1">#REF!</definedName>
    <definedName name="FDP_155_1_aUrv" localSheetId="11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5" hidden="1">#REF!</definedName>
    <definedName name="FDP_156_1_aUrv" localSheetId="10" hidden="1">#REF!</definedName>
    <definedName name="FDP_156_1_aUrv" localSheetId="11" hidden="1">#REF!</definedName>
    <definedName name="FDP_156_1_aUrv" hidden="1">#REF!</definedName>
    <definedName name="FDP_157_1_aUdv" localSheetId="5" hidden="1">#REF!</definedName>
    <definedName name="FDP_157_1_aUdv" localSheetId="10" hidden="1">#REF!</definedName>
    <definedName name="FDP_157_1_aUdv" localSheetId="11" hidden="1">#REF!</definedName>
    <definedName name="FDP_157_1_aUdv" hidden="1">#REF!</definedName>
    <definedName name="FDP_157_1_aUrv" localSheetId="5" hidden="1">#REF!</definedName>
    <definedName name="FDP_157_1_aUrv" localSheetId="10" hidden="1">#REF!</definedName>
    <definedName name="FDP_157_1_aUrv" localSheetId="11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5" hidden="1">#REF!</definedName>
    <definedName name="FDP_158_1_aUrv" localSheetId="10" hidden="1">#REF!</definedName>
    <definedName name="FDP_158_1_aUrv" localSheetId="11" hidden="1">#REF!</definedName>
    <definedName name="FDP_158_1_aUrv" hidden="1">#REF!</definedName>
    <definedName name="FDP_159_1_aUrv" localSheetId="5" hidden="1">#REF!</definedName>
    <definedName name="FDP_159_1_aUrv" localSheetId="10" hidden="1">#REF!</definedName>
    <definedName name="FDP_159_1_aUrv" localSheetId="11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5" hidden="1">#REF!</definedName>
    <definedName name="FDP_160_1_aUrv" localSheetId="10" hidden="1">#REF!</definedName>
    <definedName name="FDP_160_1_aUrv" localSheetId="11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5" hidden="1">#REF!</definedName>
    <definedName name="FDP_161_1_aUrv" localSheetId="10" hidden="1">#REF!</definedName>
    <definedName name="FDP_161_1_aUrv" localSheetId="11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5" hidden="1">#REF!</definedName>
    <definedName name="FDP_162_1_aUrv" localSheetId="10" hidden="1">#REF!</definedName>
    <definedName name="FDP_162_1_aUrv" localSheetId="11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5" hidden="1">#REF!</definedName>
    <definedName name="FDP_163_1_aUrv" localSheetId="10" hidden="1">#REF!</definedName>
    <definedName name="FDP_163_1_aUrv" localSheetId="11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5" hidden="1">#REF!</definedName>
    <definedName name="FDP_164_1_aUrv" localSheetId="10" hidden="1">#REF!</definedName>
    <definedName name="FDP_164_1_aUrv" localSheetId="11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5" hidden="1">#REF!</definedName>
    <definedName name="FDP_165_1_aUrv" localSheetId="10" hidden="1">#REF!</definedName>
    <definedName name="FDP_165_1_aUrv" localSheetId="11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5" hidden="1">#REF!</definedName>
    <definedName name="FDP_19_1_aUdv" localSheetId="10" hidden="1">#REF!</definedName>
    <definedName name="FDP_19_1_aUdv" localSheetId="11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5" hidden="1">#REF!</definedName>
    <definedName name="FDP_19_1_dUdv" localSheetId="10" hidden="1">#REF!</definedName>
    <definedName name="FDP_19_1_dUdv" localSheetId="11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5" hidden="1">#REF!</definedName>
    <definedName name="FDP_2_1_aUrv" localSheetId="10" hidden="1">#REF!</definedName>
    <definedName name="FDP_2_1_aUrv" localSheetId="11" hidden="1">#REF!</definedName>
    <definedName name="FDP_2_1_aUrv" hidden="1">#REF!</definedName>
    <definedName name="FDP_20_1_aDrv" localSheetId="5" hidden="1">#REF!</definedName>
    <definedName name="FDP_20_1_aDrv" localSheetId="10" hidden="1">#REF!</definedName>
    <definedName name="FDP_20_1_aDrv" localSheetId="11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5" hidden="1">#REF!</definedName>
    <definedName name="FDP_21_1_aDrv" localSheetId="10" hidden="1">#REF!</definedName>
    <definedName name="FDP_21_1_aDrv" localSheetId="11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5" hidden="1">#REF!</definedName>
    <definedName name="FDP_22_1_aDrv" localSheetId="10" hidden="1">#REF!</definedName>
    <definedName name="FDP_22_1_aDrv" localSheetId="11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5" hidden="1">#REF!</definedName>
    <definedName name="FDP_23_1_aDrv" localSheetId="10" hidden="1">#REF!</definedName>
    <definedName name="FDP_23_1_aDrv" localSheetId="11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5" hidden="1">#REF!</definedName>
    <definedName name="FDP_24_1_aDrv" localSheetId="10" hidden="1">#REF!</definedName>
    <definedName name="FDP_24_1_aDrv" localSheetId="11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5" hidden="1">#REF!</definedName>
    <definedName name="FDP_25_1_aDrv" localSheetId="10" hidden="1">#REF!</definedName>
    <definedName name="FDP_25_1_aDrv" localSheetId="11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5" hidden="1">#REF!</definedName>
    <definedName name="FDP_26_1_aDrv" localSheetId="10" hidden="1">#REF!</definedName>
    <definedName name="FDP_26_1_aDrv" localSheetId="11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5" hidden="1">#REF!</definedName>
    <definedName name="FDP_27_1_aDrv" localSheetId="10" hidden="1">#REF!</definedName>
    <definedName name="FDP_27_1_aDrv" localSheetId="11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5" hidden="1">#REF!</definedName>
    <definedName name="FDP_28_1_aDrv" localSheetId="10" hidden="1">#REF!</definedName>
    <definedName name="FDP_28_1_aDrv" localSheetId="11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5" hidden="1">#REF!</definedName>
    <definedName name="FDP_280_1_aSrv" localSheetId="10" hidden="1">#REF!</definedName>
    <definedName name="FDP_280_1_aSrv" localSheetId="11" hidden="1">#REF!</definedName>
    <definedName name="FDP_280_1_aSrv" hidden="1">#REF!</definedName>
    <definedName name="FDP_281_1_aSrv" localSheetId="5" hidden="1">#REF!</definedName>
    <definedName name="FDP_281_1_aSrv" localSheetId="10" hidden="1">#REF!</definedName>
    <definedName name="FDP_281_1_aSrv" localSheetId="11" hidden="1">#REF!</definedName>
    <definedName name="FDP_281_1_aSrv" hidden="1">#REF!</definedName>
    <definedName name="FDP_282_1_aSrv" localSheetId="5" hidden="1">#REF!</definedName>
    <definedName name="FDP_282_1_aSrv" localSheetId="10" hidden="1">#REF!</definedName>
    <definedName name="FDP_282_1_aSrv" localSheetId="11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5" hidden="1">#REF!</definedName>
    <definedName name="FDP_3_1_aUrv" localSheetId="10" hidden="1">#REF!</definedName>
    <definedName name="FDP_3_1_aUrv" localSheetId="11" hidden="1">#REF!</definedName>
    <definedName name="FDP_3_1_aUrv" hidden="1">#REF!</definedName>
    <definedName name="FDP_30_1_aDrv" localSheetId="5" hidden="1">#REF!</definedName>
    <definedName name="FDP_30_1_aDrv" localSheetId="10" hidden="1">#REF!</definedName>
    <definedName name="FDP_30_1_aDrv" localSheetId="11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5" hidden="1">#REF!</definedName>
    <definedName name="FDP_31_1_aDrv" localSheetId="10" hidden="1">#REF!</definedName>
    <definedName name="FDP_31_1_aDrv" localSheetId="11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5" hidden="1">#REF!</definedName>
    <definedName name="FDP_4_1_aSrv" localSheetId="10" hidden="1">#REF!</definedName>
    <definedName name="FDP_4_1_aSrv" localSheetId="11" hidden="1">#REF!</definedName>
    <definedName name="FDP_4_1_aSrv" hidden="1">#REF!</definedName>
    <definedName name="FDP_4_1_aUrv" localSheetId="5" hidden="1">#REF!</definedName>
    <definedName name="FDP_4_1_aUrv" localSheetId="10" hidden="1">#REF!</definedName>
    <definedName name="FDP_4_1_aUrv" localSheetId="11" hidden="1">#REF!</definedName>
    <definedName name="FDP_4_1_aUrv" hidden="1">#REF!</definedName>
    <definedName name="FDP_40_1_aUrv" localSheetId="5" hidden="1">#REF!</definedName>
    <definedName name="FDP_40_1_aUrv" localSheetId="10" hidden="1">#REF!</definedName>
    <definedName name="FDP_40_1_aUrv" localSheetId="11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5" hidden="1">#REF!</definedName>
    <definedName name="FDP_5_1_aUrv" localSheetId="10" hidden="1">#REF!</definedName>
    <definedName name="FDP_5_1_aUrv" localSheetId="11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5" hidden="1">#REF!</definedName>
    <definedName name="FDP_52_1_aDdv" localSheetId="10" hidden="1">#REF!</definedName>
    <definedName name="FDP_52_1_aDdv" localSheetId="11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5" hidden="1">#REF!</definedName>
    <definedName name="FDP_6_1_aSrv" localSheetId="10" hidden="1">#REF!</definedName>
    <definedName name="FDP_6_1_aSrv" localSheetId="11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5" hidden="1">#REF!</definedName>
    <definedName name="FDP_6_1_aUrv" localSheetId="10" hidden="1">#REF!</definedName>
    <definedName name="FDP_6_1_aUrv" localSheetId="11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5" hidden="1">#REF!</definedName>
    <definedName name="FDP_64_1_aUrv" localSheetId="10" hidden="1">#REF!</definedName>
    <definedName name="FDP_64_1_aUrv" localSheetId="11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5" hidden="1">#REF!</definedName>
    <definedName name="FDP_65_1_aUrv" localSheetId="10" hidden="1">#REF!</definedName>
    <definedName name="FDP_65_1_aUrv" localSheetId="11" hidden="1">#REF!</definedName>
    <definedName name="FDP_65_1_aUrv" hidden="1">#REF!</definedName>
    <definedName name="FDP_65_1_rUrv" localSheetId="5" hidden="1">#REF!</definedName>
    <definedName name="FDP_65_1_rUrv" localSheetId="10" hidden="1">#REF!</definedName>
    <definedName name="FDP_65_1_rUrv" localSheetId="11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5" hidden="1">#REF!</definedName>
    <definedName name="FDP_66_1_aUrv" localSheetId="10" hidden="1">#REF!</definedName>
    <definedName name="FDP_66_1_aUrv" localSheetId="11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5" hidden="1">#REF!</definedName>
    <definedName name="FDP_67_1_aUrv" localSheetId="10" hidden="1">#REF!</definedName>
    <definedName name="FDP_67_1_aUrv" localSheetId="11" hidden="1">#REF!</definedName>
    <definedName name="FDP_67_1_aUrv" hidden="1">#REF!</definedName>
    <definedName name="FDP_68_1_aDrv" localSheetId="5" hidden="1">#REF!</definedName>
    <definedName name="FDP_68_1_aDrv" localSheetId="10" hidden="1">#REF!</definedName>
    <definedName name="FDP_68_1_aDrv" localSheetId="11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5" hidden="1">#REF!</definedName>
    <definedName name="FDP_69_1_aDrv" localSheetId="10" hidden="1">#REF!</definedName>
    <definedName name="FDP_69_1_aDrv" localSheetId="11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5" hidden="1">#REF!</definedName>
    <definedName name="FDP_69_1_aUrv" localSheetId="10" hidden="1">#REF!</definedName>
    <definedName name="FDP_69_1_aUrv" localSheetId="11" hidden="1">#REF!</definedName>
    <definedName name="FDP_69_1_aUrv" hidden="1">#REF!</definedName>
    <definedName name="FDP_7_1_aSrv" localSheetId="5" hidden="1">#REF!</definedName>
    <definedName name="FDP_7_1_aSrv" localSheetId="10" hidden="1">#REF!</definedName>
    <definedName name="FDP_7_1_aSrv" localSheetId="11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5" hidden="1">#REF!</definedName>
    <definedName name="FDP_7_1_aUrv" localSheetId="10" hidden="1">#REF!</definedName>
    <definedName name="FDP_7_1_aUrv" localSheetId="11" hidden="1">#REF!</definedName>
    <definedName name="FDP_7_1_aUrv" hidden="1">#REF!</definedName>
    <definedName name="FDP_70_1_aDrv" localSheetId="5" hidden="1">#REF!</definedName>
    <definedName name="FDP_70_1_aDrv" localSheetId="10" hidden="1">#REF!</definedName>
    <definedName name="FDP_70_1_aDrv" localSheetId="11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5" hidden="1">#REF!</definedName>
    <definedName name="FDP_70_1_aUrv" localSheetId="10" hidden="1">#REF!</definedName>
    <definedName name="FDP_70_1_aUrv" localSheetId="11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5" hidden="1">#REF!</definedName>
    <definedName name="FDP_71_1_aSrv" localSheetId="10" hidden="1">#REF!</definedName>
    <definedName name="FDP_71_1_aSrv" localSheetId="11" hidden="1">#REF!</definedName>
    <definedName name="FDP_71_1_aSrv" hidden="1">#REF!</definedName>
    <definedName name="FDP_71_1_aUrv" localSheetId="5" hidden="1">#REF!</definedName>
    <definedName name="FDP_71_1_aUrv" localSheetId="10" hidden="1">#REF!</definedName>
    <definedName name="FDP_71_1_aUrv" localSheetId="11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5" hidden="1">#REF!</definedName>
    <definedName name="FDP_72_1_aUrv" localSheetId="10" hidden="1">#REF!</definedName>
    <definedName name="FDP_72_1_aUrv" localSheetId="11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5" hidden="1">#REF!</definedName>
    <definedName name="FDP_73_1_aSrv" localSheetId="10" hidden="1">#REF!</definedName>
    <definedName name="FDP_73_1_aSrv" localSheetId="11" hidden="1">#REF!</definedName>
    <definedName name="FDP_73_1_aSrv" hidden="1">#REF!</definedName>
    <definedName name="FDP_73_1_aUrv" localSheetId="5" hidden="1">#REF!</definedName>
    <definedName name="FDP_73_1_aUrv" localSheetId="10" hidden="1">#REF!</definedName>
    <definedName name="FDP_73_1_aUrv" localSheetId="11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5" hidden="1">#REF!</definedName>
    <definedName name="FDP_74_1_aSrv" localSheetId="10" hidden="1">#REF!</definedName>
    <definedName name="FDP_74_1_aSrv" localSheetId="11" hidden="1">#REF!</definedName>
    <definedName name="FDP_74_1_aSrv" hidden="1">#REF!</definedName>
    <definedName name="FDP_74_1_aUrv" localSheetId="5" hidden="1">#REF!</definedName>
    <definedName name="FDP_74_1_aUrv" localSheetId="10" hidden="1">#REF!</definedName>
    <definedName name="FDP_74_1_aUrv" localSheetId="11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5" hidden="1">#REF!</definedName>
    <definedName name="FDP_75_1_aUrv" localSheetId="10" hidden="1">#REF!</definedName>
    <definedName name="FDP_75_1_aUrv" localSheetId="11" hidden="1">#REF!</definedName>
    <definedName name="FDP_75_1_aUrv" hidden="1">#REF!</definedName>
    <definedName name="FDP_76_1_aDrv" localSheetId="5" hidden="1">#REF!</definedName>
    <definedName name="FDP_76_1_aDrv" localSheetId="10" hidden="1">#REF!</definedName>
    <definedName name="FDP_76_1_aDrv" localSheetId="11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5" hidden="1">#REF!</definedName>
    <definedName name="FDP_77_1_aDrv" localSheetId="10" hidden="1">#REF!</definedName>
    <definedName name="FDP_77_1_aDrv" localSheetId="11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5" hidden="1">#REF!</definedName>
    <definedName name="FDP_78_1_aDrv" localSheetId="10" hidden="1">#REF!</definedName>
    <definedName name="FDP_78_1_aDrv" localSheetId="11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5" hidden="1">#REF!</definedName>
    <definedName name="FDP_79_1_aDrv" localSheetId="10" hidden="1">#REF!</definedName>
    <definedName name="FDP_79_1_aDrv" localSheetId="11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5" hidden="1">#REF!</definedName>
    <definedName name="FDP_80_1_aUrv" localSheetId="10" hidden="1">#REF!</definedName>
    <definedName name="FDP_80_1_aUrv" localSheetId="11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5" hidden="1">#REF!</definedName>
    <definedName name="FDP_83_1_aDrv" localSheetId="10" hidden="1">#REF!</definedName>
    <definedName name="FDP_83_1_aDrv" localSheetId="11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5" hidden="1">#REF!</definedName>
    <definedName name="FDP_85_1_aDrv" localSheetId="10" hidden="1">#REF!</definedName>
    <definedName name="FDP_85_1_aDrv" localSheetId="11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5" hidden="1">#REF!</definedName>
    <definedName name="FDP_86_1_aDrv" localSheetId="10" hidden="1">#REF!</definedName>
    <definedName name="FDP_86_1_aDrv" localSheetId="11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5" hidden="1">#REF!</definedName>
    <definedName name="FDP_87_1_aDrv" localSheetId="10" hidden="1">#REF!</definedName>
    <definedName name="FDP_87_1_aDrv" localSheetId="11" hidden="1">#REF!</definedName>
    <definedName name="FDP_87_1_aDrv" hidden="1">#REF!</definedName>
    <definedName name="FDP_87_1_aSrv" localSheetId="5" hidden="1">#REF!</definedName>
    <definedName name="FDP_87_1_aSrv" localSheetId="10" hidden="1">#REF!</definedName>
    <definedName name="FDP_87_1_aSrv" localSheetId="11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5" hidden="1">#REF!</definedName>
    <definedName name="FDP_88_1_aSrv" localSheetId="10" hidden="1">#REF!</definedName>
    <definedName name="FDP_88_1_aSrv" localSheetId="11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5" hidden="1">#REF!</definedName>
    <definedName name="FDP_89_1_aSrv" localSheetId="10" hidden="1">#REF!</definedName>
    <definedName name="FDP_89_1_aSrv" localSheetId="11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5" hidden="1">#REF!</definedName>
    <definedName name="FDP_90_1_aSrv" localSheetId="10" hidden="1">#REF!</definedName>
    <definedName name="FDP_90_1_aSrv" localSheetId="11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5" hidden="1">#REF!</definedName>
    <definedName name="FDP_91_1_aSrv" localSheetId="10" hidden="1">#REF!</definedName>
    <definedName name="FDP_91_1_aSrv" localSheetId="11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5" hidden="1">#REF!</definedName>
    <definedName name="FDP_92_1_aSrv" localSheetId="10" hidden="1">#REF!</definedName>
    <definedName name="FDP_92_1_aSrv" localSheetId="11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5" hidden="1">#REF!</definedName>
    <definedName name="FDP_93_1_aSrv" localSheetId="10" hidden="1">#REF!</definedName>
    <definedName name="FDP_93_1_aSrv" localSheetId="11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5" hidden="1">#REF!</definedName>
    <definedName name="FDP_94_1_aSrv" localSheetId="10" hidden="1">#REF!</definedName>
    <definedName name="FDP_94_1_aSrv" localSheetId="11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5" hidden="1">#REF!</definedName>
    <definedName name="FDP_95_1_aSrv" localSheetId="10" hidden="1">#REF!</definedName>
    <definedName name="FDP_95_1_aSrv" localSheetId="11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5" hidden="1">#REF!</definedName>
    <definedName name="FDP_96_1_aSrv" localSheetId="10" hidden="1">#REF!</definedName>
    <definedName name="FDP_96_1_aSrv" localSheetId="11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5" hidden="1">#REF!</definedName>
    <definedName name="FDP_97_1_aSrv" localSheetId="10" hidden="1">#REF!</definedName>
    <definedName name="FDP_97_1_aSrv" localSheetId="11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5" hidden="1">#REF!</definedName>
    <definedName name="FDP_98_1_aSrv" localSheetId="10" hidden="1">#REF!</definedName>
    <definedName name="FDP_98_1_aSrv" localSheetId="11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3" hidden="1">{"TotalGeralDespesasPorArea",#N/A,FALSE,"VinculosAccessEfetivo"}</definedName>
    <definedName name="fe" localSheetId="4" hidden="1">{"TotalGeralDespesasPorArea",#N/A,FALSE,"VinculosAccessEfetivo"}</definedName>
    <definedName name="fe" localSheetId="0" hidden="1">{"TotalGeralDespesasPorArea",#N/A,FALSE,"VinculosAccessEfetivo"}</definedName>
    <definedName name="fe" localSheetId="5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3" hidden="1">{"CONSOLIDADO",#N/A,FALSE,"COMENTARIOS"}</definedName>
    <definedName name="Fernando_II" localSheetId="4" hidden="1">{"CONSOLIDADO",#N/A,FALSE,"COMENTARIOS"}</definedName>
    <definedName name="Fernando_II" localSheetId="0" hidden="1">{"CONSOLIDADO",#N/A,FALSE,"COMENTARIOS"}</definedName>
    <definedName name="Fernando_II" localSheetId="5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5" hidden="1">#REF!</definedName>
    <definedName name="ff" localSheetId="10" hidden="1">#REF!</definedName>
    <definedName name="ff" localSheetId="11" hidden="1">#REF!</definedName>
    <definedName name="ff" hidden="1">#REF!</definedName>
    <definedName name="ffefe" localSheetId="2" hidden="1">{"adj95mult",#N/A,FALSE,"COMPCO";"adj95est",#N/A,FALSE,"COMPCO"}</definedName>
    <definedName name="ffefe" localSheetId="3" hidden="1">{"adj95mult",#N/A,FALSE,"COMPCO";"adj95est",#N/A,FALSE,"COMPCO"}</definedName>
    <definedName name="ffefe" localSheetId="4" hidden="1">{"adj95mult",#N/A,FALSE,"COMPCO";"adj95est",#N/A,FALSE,"COMPCO"}</definedName>
    <definedName name="ffefe" localSheetId="0" hidden="1">{"adj95mult",#N/A,FALSE,"COMPCO";"adj95est",#N/A,FALSE,"COMPCO"}</definedName>
    <definedName name="ffefe" localSheetId="5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5" hidden="1">#REF!</definedName>
    <definedName name="ffff" localSheetId="10" hidden="1">#REF!</definedName>
    <definedName name="ffff" localSheetId="11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5" hidden="1">#REF!</definedName>
    <definedName name="ffffff" localSheetId="10" hidden="1">#REF!</definedName>
    <definedName name="ffffff" localSheetId="11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3" hidden="1">{"adj95mult",#N/A,FALSE,"COMPCO";"adj95est",#N/A,FALSE,"COMPCO"}</definedName>
    <definedName name="ffvvbba" localSheetId="4" hidden="1">{"adj95mult",#N/A,FALSE,"COMPCO";"adj95est",#N/A,FALSE,"COMPCO"}</definedName>
    <definedName name="ffvvbba" localSheetId="0" hidden="1">{"adj95mult",#N/A,FALSE,"COMPCO";"adj95est",#N/A,FALSE,"COMPCO"}</definedName>
    <definedName name="ffvvbba" localSheetId="5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3" hidden="1">{"sch56",#N/A,FALSE,"savings";"sch64",#N/A,FALSE,"savings"}</definedName>
    <definedName name="fgbh" localSheetId="4" hidden="1">{"sch56",#N/A,FALSE,"savings";"sch64",#N/A,FALSE,"savings"}</definedName>
    <definedName name="fgbh" localSheetId="0" hidden="1">{"sch56",#N/A,FALSE,"savings";"sch64",#N/A,FALSE,"savings"}</definedName>
    <definedName name="fgbh" localSheetId="5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5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5" hidden="1">#REF!</definedName>
    <definedName name="FGFG" localSheetId="10" hidden="1">#REF!</definedName>
    <definedName name="FGFG" localSheetId="11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5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3" hidden="1">{#N/A,#N/A,FALSE,"ACODEMAB"}</definedName>
    <definedName name="frd" localSheetId="4" hidden="1">{#N/A,#N/A,FALSE,"ACODEMAB"}</definedName>
    <definedName name="frd" localSheetId="0" hidden="1">{#N/A,#N/A,FALSE,"ACODEMAB"}</definedName>
    <definedName name="frd" localSheetId="5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3" hidden="1">{"SCH44",#N/A,FALSE,"5b5f";"SCH45",#N/A,FALSE,"5b5f"}</definedName>
    <definedName name="fsdg" localSheetId="4" hidden="1">{"SCH44",#N/A,FALSE,"5b5f";"SCH45",#N/A,FALSE,"5b5f"}</definedName>
    <definedName name="fsdg" localSheetId="0" hidden="1">{"SCH44",#N/A,FALSE,"5b5f";"SCH45",#N/A,FALSE,"5b5f"}</definedName>
    <definedName name="fsdg" localSheetId="5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5" hidden="1">#REF!</definedName>
    <definedName name="FSFWF" localSheetId="10" hidden="1">#REF!</definedName>
    <definedName name="FSFWF" localSheetId="11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3" hidden="1">{"SCH47",#N/A,FALSE,"value";"sch48",#N/A,FALSE,"value"}</definedName>
    <definedName name="gfdg" localSheetId="4" hidden="1">{"SCH47",#N/A,FALSE,"value";"sch48",#N/A,FALSE,"value"}</definedName>
    <definedName name="gfdg" localSheetId="0" hidden="1">{"SCH47",#N/A,FALSE,"value";"sch48",#N/A,FALSE,"value"}</definedName>
    <definedName name="gfdg" localSheetId="5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5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3" hidden="1">{"SCH52",#N/A,FALSE,"sch52"}</definedName>
    <definedName name="ghdfh" localSheetId="4" hidden="1">{"SCH52",#N/A,FALSE,"sch52"}</definedName>
    <definedName name="ghdfh" localSheetId="0" hidden="1">{"SCH52",#N/A,FALSE,"sch52"}</definedName>
    <definedName name="ghdfh" localSheetId="5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3" hidden="1">{"SCH29",#N/A,FALSE,"segments";"SCH30",#N/A,FALSE,"segments"}</definedName>
    <definedName name="gjtyd" localSheetId="4" hidden="1">{"SCH29",#N/A,FALSE,"segments";"SCH30",#N/A,FALSE,"segments"}</definedName>
    <definedName name="gjtyd" localSheetId="0" hidden="1">{"SCH29",#N/A,FALSE,"segments";"SCH30",#N/A,FALSE,"segments"}</definedName>
    <definedName name="gjtyd" localSheetId="5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3" hidden="1">#REF!</definedName>
    <definedName name="HEHEHBH" localSheetId="4" hidden="1">#REF!</definedName>
    <definedName name="HEHEHBH" localSheetId="5" hidden="1">#REF!</definedName>
    <definedName name="HEHEHBH" localSheetId="10" hidden="1">#REF!</definedName>
    <definedName name="HEHEHBH" localSheetId="11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3" hidden="1">#REF!</definedName>
    <definedName name="hh" localSheetId="4" hidden="1">#REF!</definedName>
    <definedName name="hh" localSheetId="5" hidden="1">#REF!</definedName>
    <definedName name="hh" localSheetId="10" hidden="1">#REF!</definedName>
    <definedName name="hh" localSheetId="11" hidden="1">#REF!</definedName>
    <definedName name="hh" hidden="1">#REF!</definedName>
    <definedName name="hhgjghj" localSheetId="2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5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3" hidden="1">{"'RR'!$A$2:$E$81"}</definedName>
    <definedName name="hhhhhhhhhhhhhh" localSheetId="4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5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3" hidden="1">{"'Directory'!$A$72:$E$91"}</definedName>
    <definedName name="hk" localSheetId="4" hidden="1">{"'Directory'!$A$72:$E$91"}</definedName>
    <definedName name="hk" localSheetId="0" hidden="1">{"'Directory'!$A$72:$E$91"}</definedName>
    <definedName name="hk" localSheetId="5" hidden="1">{"'Directory'!$A$72:$E$91"}</definedName>
    <definedName name="hk" localSheetId="10" hidden="1">{"'Directory'!$A$72:$E$91"}</definedName>
    <definedName name="hk" localSheetId="11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5" hidden="1">#REF!</definedName>
    <definedName name="hn.YearLabel" localSheetId="10" hidden="1">#REF!</definedName>
    <definedName name="hn.YearLabel" localSheetId="11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3" hidden="1">{"'RR'!$A$2:$E$81"}</definedName>
    <definedName name="HTML_Control" localSheetId="4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5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3" hidden="1">{"'REL CUSTODIF'!$B$1:$H$72"}</definedName>
    <definedName name="HTML2" localSheetId="4" hidden="1">{"'REL CUSTODIF'!$B$1:$H$72"}</definedName>
    <definedName name="HTML2" localSheetId="0" hidden="1">{"'REL CUSTODIF'!$B$1:$H$72"}</definedName>
    <definedName name="HTML2" localSheetId="5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3" hidden="1">{"'REL CUSTODIF'!$B$1:$H$72"}</definedName>
    <definedName name="HTMLLL" localSheetId="4" hidden="1">{"'REL CUSTODIF'!$B$1:$H$72"}</definedName>
    <definedName name="HTMLLL" localSheetId="0" hidden="1">{"'REL CUSTODIF'!$B$1:$H$72"}</definedName>
    <definedName name="HTMLLL" localSheetId="5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3" hidden="1">{"TotalGeralDespesasPorArea",#N/A,FALSE,"VinculosAccessEfetivo"}</definedName>
    <definedName name="iaia" localSheetId="4" hidden="1">{"TotalGeralDespesasPorArea",#N/A,FALSE,"VinculosAccessEfetivo"}</definedName>
    <definedName name="iaia" localSheetId="0" hidden="1">{"TotalGeralDespesasPorArea",#N/A,FALSE,"VinculosAccessEfetivo"}</definedName>
    <definedName name="iaia" localSheetId="5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5">#REF!</definedName>
    <definedName name="IGP_M" localSheetId="10">#REF!</definedName>
    <definedName name="IGP_M" localSheetId="11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3" hidden="1">{#N/A,#N/A,FALSE,"Desp.Indir";#N/A,#N/A,FALSE,"Estoq"}</definedName>
    <definedName name="iii" localSheetId="4" hidden="1">{#N/A,#N/A,FALSE,"Desp.Indir";#N/A,#N/A,FALSE,"Estoq"}</definedName>
    <definedName name="iii" localSheetId="0" hidden="1">{#N/A,#N/A,FALSE,"Desp.Indir";#N/A,#N/A,FALSE,"Estoq"}</definedName>
    <definedName name="iii" localSheetId="5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3" hidden="1">{#N/A,#N/A,FALSE,"Acum Julio - 00"}</definedName>
    <definedName name="iiii" localSheetId="4" hidden="1">{#N/A,#N/A,FALSE,"Acum Julio - 00"}</definedName>
    <definedName name="iiii" localSheetId="0" hidden="1">{#N/A,#N/A,FALSE,"Acum Julio - 00"}</definedName>
    <definedName name="iiii" localSheetId="5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5">#REF!</definedName>
    <definedName name="imp" localSheetId="10">#REF!</definedName>
    <definedName name="imp" localSheetId="11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5" hidden="1">#REF!</definedName>
    <definedName name="IQB_BOOKMARK_LOCATION_0" localSheetId="10" hidden="1">#REF!</definedName>
    <definedName name="IQB_BOOKMARK_LOCATION_0" localSheetId="11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3" hidden="1">{#N/A,#N/A,FALSE,"DEF1";#N/A,#N/A,FALSE,"DEF2";#N/A,#N/A,FALSE,"DEF3"}</definedName>
    <definedName name="ja" localSheetId="4" hidden="1">{#N/A,#N/A,FALSE,"DEF1";#N/A,#N/A,FALSE,"DEF2";#N/A,#N/A,FALSE,"DEF3"}</definedName>
    <definedName name="ja" localSheetId="0" hidden="1">{#N/A,#N/A,FALSE,"DEF1";#N/A,#N/A,FALSE,"DEF2";#N/A,#N/A,FALSE,"DEF3"}</definedName>
    <definedName name="ja" localSheetId="5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3" hidden="1">{#N/A,"30% Success",TRUE,"Sales Forecast";#N/A,#N/A,TRUE,"Sheet2"}</definedName>
    <definedName name="jad" localSheetId="4" hidden="1">{#N/A,"30% Success",TRUE,"Sales Forecast";#N/A,#N/A,TRUE,"Sheet2"}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3" hidden="1">{"'Directory'!$A$72:$E$91"}</definedName>
    <definedName name="jim" localSheetId="4" hidden="1">{"'Directory'!$A$72:$E$91"}</definedName>
    <definedName name="jim" localSheetId="0" hidden="1">{"'Directory'!$A$72:$E$91"}</definedName>
    <definedName name="jim" localSheetId="5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3" hidden="1">{"SCH29",#N/A,FALSE,"segments";"SCH30",#N/A,FALSE,"segments"}</definedName>
    <definedName name="jja" localSheetId="4" hidden="1">{"SCH29",#N/A,FALSE,"segments";"SCH30",#N/A,FALSE,"segments"}</definedName>
    <definedName name="jja" localSheetId="0" hidden="1">{"SCH29",#N/A,FALSE,"segments";"SCH30",#N/A,FALSE,"segments"}</definedName>
    <definedName name="jja" localSheetId="5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3" hidden="1">{"sch56",#N/A,FALSE,"savings";"sch64",#N/A,FALSE,"savings"}</definedName>
    <definedName name="jso" localSheetId="4" hidden="1">{"sch56",#N/A,FALSE,"savings";"sch64",#N/A,FALSE,"savings"}</definedName>
    <definedName name="jso" localSheetId="0" hidden="1">{"sch56",#N/A,FALSE,"savings";"sch64",#N/A,FALSE,"savings"}</definedName>
    <definedName name="jso" localSheetId="5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5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5" hidden="1">#REF!</definedName>
    <definedName name="kkk" localSheetId="10" hidden="1">#REF!</definedName>
    <definedName name="kkk" localSheetId="11" hidden="1">#REF!</definedName>
    <definedName name="kkk" hidden="1">#REF!</definedName>
    <definedName name="kkkk" localSheetId="2" hidden="1">{#N/A,#N/A,FALSE,"Acum Julio - 00"}</definedName>
    <definedName name="kkkk" localSheetId="3" hidden="1">{#N/A,#N/A,FALSE,"Acum Julio - 00"}</definedName>
    <definedName name="kkkk" localSheetId="4" hidden="1">{#N/A,#N/A,FALSE,"Acum Julio - 00"}</definedName>
    <definedName name="kkkk" localSheetId="0" hidden="1">{#N/A,#N/A,FALSE,"Acum Julio - 00"}</definedName>
    <definedName name="kkkk" localSheetId="5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localSheetId="4" hidden="1">{"TotalGeralDespesasPorArea",#N/A,FALSE,"VinculosAccessEfetivo"}</definedName>
    <definedName name="kkkkk" localSheetId="0" hidden="1">{"TotalGeralDespesasPorArea",#N/A,FALSE,"VinculosAccessEfetivo"}</definedName>
    <definedName name="kkkkk" localSheetId="5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5" hidden="1">#REF!</definedName>
    <definedName name="kkkkkkkkkkk" localSheetId="10" hidden="1">#REF!</definedName>
    <definedName name="kkkkkkkkkkk" localSheetId="11" hidden="1">#REF!</definedName>
    <definedName name="kkkkkkkkkkk" hidden="1">#REF!</definedName>
    <definedName name="kljflksjk" localSheetId="2" hidden="1">{#N/A,#N/A,FALSE,"SIM95"}</definedName>
    <definedName name="kljflksjk" localSheetId="3" hidden="1">{#N/A,#N/A,FALSE,"SIM95"}</definedName>
    <definedName name="kljflksjk" localSheetId="4" hidden="1">{#N/A,#N/A,FALSE,"SIM95"}</definedName>
    <definedName name="kljflksjk" localSheetId="0" hidden="1">{#N/A,#N/A,FALSE,"SIM95"}</definedName>
    <definedName name="kljflksjk" localSheetId="5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3" hidden="1">{"SCH51",#N/A,FALSE,"monthly"}</definedName>
    <definedName name="kmh" localSheetId="4" hidden="1">{"SCH51",#N/A,FALSE,"monthly"}</definedName>
    <definedName name="kmh" localSheetId="0" hidden="1">{"SCH51",#N/A,FALSE,"monthly"}</definedName>
    <definedName name="kmh" localSheetId="5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3">#REF!</definedName>
    <definedName name="L_Adjust" localSheetId="4">#REF!</definedName>
    <definedName name="L_Adjust">#REF!</definedName>
    <definedName name="L_AJE_Tot" localSheetId="2">#REF!</definedName>
    <definedName name="L_AJE_Tot" localSheetId="3">#REF!</definedName>
    <definedName name="L_AJE_Tot" localSheetId="4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5" hidden="1">#REF!</definedName>
    <definedName name="lçop" localSheetId="10" hidden="1">#REF!</definedName>
    <definedName name="lçop" localSheetId="11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5">#REF!</definedName>
    <definedName name="LIMPAPAS9" localSheetId="10">#REF!</definedName>
    <definedName name="LIMPAPAS9" localSheetId="11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5" hidden="1">#REF!</definedName>
    <definedName name="lkcnemc" localSheetId="10" hidden="1">#REF!</definedName>
    <definedName name="lkcnemc" localSheetId="11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3" hidden="1">{#N/A,#N/A,FALSE,"SIM95"}</definedName>
    <definedName name="Loss_Anexo" localSheetId="4" hidden="1">{#N/A,#N/A,FALSE,"SIM95"}</definedName>
    <definedName name="Loss_Anexo" localSheetId="0" hidden="1">{#N/A,#N/A,FALSE,"SIM95"}</definedName>
    <definedName name="Loss_Anexo" localSheetId="5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3">#REF!</definedName>
    <definedName name="Lx_female" localSheetId="4">#REF!</definedName>
    <definedName name="Lx_female">#REF!</definedName>
    <definedName name="Lx_male" localSheetId="2">#REF!</definedName>
    <definedName name="Lx_male" localSheetId="3">#REF!</definedName>
    <definedName name="Lx_male" localSheetId="4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3" hidden="1">{"SCH52",#N/A,FALSE,"sch52"}</definedName>
    <definedName name="manuek" localSheetId="4" hidden="1">{"SCH52",#N/A,FALSE,"sch52"}</definedName>
    <definedName name="manuek" localSheetId="0" hidden="1">{"SCH52",#N/A,FALSE,"sch52"}</definedName>
    <definedName name="manuek" localSheetId="5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3" hidden="1">{#N/A,#N/A,FALSE,"SIM95"}</definedName>
    <definedName name="MARCELA" localSheetId="4" hidden="1">{#N/A,#N/A,FALSE,"SIM95"}</definedName>
    <definedName name="MARCELA" localSheetId="0" hidden="1">{#N/A,#N/A,FALSE,"SIM95"}</definedName>
    <definedName name="MARCELA" localSheetId="5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5" hidden="1">#REF!</definedName>
    <definedName name="marco" localSheetId="10" hidden="1">#REF!</definedName>
    <definedName name="marco" localSheetId="11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3" hidden="1">{#N/A,#N/A,FALSE,"Acum Julio - 00"}</definedName>
    <definedName name="marzo" localSheetId="4" hidden="1">{#N/A,#N/A,FALSE,"Acum Julio - 00"}</definedName>
    <definedName name="marzo" localSheetId="0" hidden="1">{#N/A,#N/A,FALSE,"Acum Julio - 00"}</definedName>
    <definedName name="marzo" localSheetId="5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3" hidden="1">{#N/A,#N/A,FALSE,"Acum Julio - 00"}</definedName>
    <definedName name="marzo1" localSheetId="4" hidden="1">{#N/A,#N/A,FALSE,"Acum Julio - 00"}</definedName>
    <definedName name="marzo1" localSheetId="0" hidden="1">{#N/A,#N/A,FALSE,"Acum Julio - 00"}</definedName>
    <definedName name="marzo1" localSheetId="5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3" hidden="1">{#N/A,#N/A,FALSE,"pedido"}</definedName>
    <definedName name="memoria" localSheetId="4" hidden="1">{#N/A,#N/A,FALSE,"pedido"}</definedName>
    <definedName name="memoria" localSheetId="0" hidden="1">{#N/A,#N/A,FALSE,"pedido"}</definedName>
    <definedName name="memoria" localSheetId="5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3">#REF!</definedName>
    <definedName name="Mês_Referência" localSheetId="4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10" hidden="1">#REF!</definedName>
    <definedName name="mm" localSheetId="11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3" hidden="1">{"CAPA",#N/A,FALSE,"CAPA"}</definedName>
    <definedName name="MMMMMM" localSheetId="4" hidden="1">{"CAPA",#N/A,FALSE,"CAPA"}</definedName>
    <definedName name="MMMMMM" localSheetId="0" hidden="1">{"CAPA",#N/A,FALSE,"CAPA"}</definedName>
    <definedName name="MMMMMM" localSheetId="5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3" hidden="1">{"'REL CUSTODIF'!$B$1:$H$72"}</definedName>
    <definedName name="modelo" localSheetId="4" hidden="1">{"'REL CUSTODIF'!$B$1:$H$72"}</definedName>
    <definedName name="modelo" localSheetId="0" hidden="1">{"'REL CUSTODIF'!$B$1:$H$72"}</definedName>
    <definedName name="modelo" localSheetId="5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3" hidden="1">{#N/A,#N/A,FALSE,"HONORÁRIOS"}</definedName>
    <definedName name="moni" localSheetId="4" hidden="1">{#N/A,#N/A,FALSE,"HONORÁRIOS"}</definedName>
    <definedName name="moni" localSheetId="0" hidden="1">{#N/A,#N/A,FALSE,"HONORÁRIOS"}</definedName>
    <definedName name="moni" localSheetId="5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3" hidden="1">{#N/A,#N/A,FALSE,"IRENDA"}</definedName>
    <definedName name="name" localSheetId="4" hidden="1">{#N/A,#N/A,FALSE,"IRENDA"}</definedName>
    <definedName name="name" localSheetId="0" hidden="1">{#N/A,#N/A,FALSE,"IRENDA"}</definedName>
    <definedName name="name" localSheetId="5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hidden="1">{#N/A,#N/A,FALSE,"IRENDA"}</definedName>
    <definedName name="Natureza" localSheetId="2">#REF!</definedName>
    <definedName name="Natureza" localSheetId="3">#REF!</definedName>
    <definedName name="Natureza" localSheetId="4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3" hidden="1">{"'Directory'!$A$72:$E$91"}</definedName>
    <definedName name="newbel" localSheetId="4" hidden="1">{"'Directory'!$A$72:$E$91"}</definedName>
    <definedName name="newbel" localSheetId="0" hidden="1">{"'Directory'!$A$72:$E$91"}</definedName>
    <definedName name="newbel" localSheetId="5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3" hidden="1">{"'Directory'!$A$72:$E$91"}</definedName>
    <definedName name="newbls" localSheetId="4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3" hidden="1">{"'Directory'!$A$72:$E$91"}</definedName>
    <definedName name="newt" localSheetId="4" hidden="1">{"'Directory'!$A$72:$E$91"}</definedName>
    <definedName name="newt" localSheetId="0" hidden="1">{"'Directory'!$A$72:$E$91"}</definedName>
    <definedName name="newt" localSheetId="5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3" hidden="1">{"'Directory'!$A$72:$E$91"}</definedName>
    <definedName name="newwcom" localSheetId="4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3" hidden="1">{"Graphic",#N/A,TRUE,"Graphic"}</definedName>
    <definedName name="nnn" localSheetId="4" hidden="1">{"Graphic",#N/A,TRUE,"Graphic"}</definedName>
    <definedName name="nnn" localSheetId="0" hidden="1">{"Graphic",#N/A,TRUE,"Graphic"}</definedName>
    <definedName name="nnn" localSheetId="5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5" hidden="1">#REF!</definedName>
    <definedName name="Nova_123" localSheetId="10" hidden="1">#REF!</definedName>
    <definedName name="Nova_123" localSheetId="11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3" hidden="1">{"adj95mult",#N/A,FALSE,"COMPCO";"adj95est",#N/A,FALSE,"COMPCO"}</definedName>
    <definedName name="one" localSheetId="4" hidden="1">{"adj95mult",#N/A,FALSE,"COMPCO";"adj95est",#N/A,FALSE,"COMPCO"}</definedName>
    <definedName name="one" localSheetId="0" hidden="1">{"adj95mult",#N/A,FALSE,"COMPCO";"adj95est",#N/A,FALSE,"COMPCO"}</definedName>
    <definedName name="one" localSheetId="5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3" hidden="1">{"Page1",#N/A,FALSE,"CompCo";"Page2",#N/A,FALSE,"CompCo"}</definedName>
    <definedName name="ool" localSheetId="4" hidden="1">{"Page1",#N/A,FALSE,"CompCo";"Page2",#N/A,FALSE,"CompCo"}</definedName>
    <definedName name="ool" localSheetId="0" hidden="1">{"Page1",#N/A,FALSE,"CompCo";"Page2",#N/A,FALSE,"CompCo"}</definedName>
    <definedName name="ool" localSheetId="5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3" hidden="1">{"Graphic",#N/A,TRUE,"Graphic"}</definedName>
    <definedName name="ooo" localSheetId="4" hidden="1">{"Graphic",#N/A,TRUE,"Graphic"}</definedName>
    <definedName name="ooo" localSheetId="0" hidden="1">{"Graphic",#N/A,TRUE,"Graphic"}</definedName>
    <definedName name="ooo" localSheetId="5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3" hidden="1">#REF!</definedName>
    <definedName name="opjfkdsjlflsaj9rwejprjvlçakosafiweoikwefwea" localSheetId="4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3">#REF!</definedName>
    <definedName name="Pagamento" localSheetId="4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5" hidden="1">#REF!</definedName>
    <definedName name="parar" localSheetId="10" hidden="1">#REF!</definedName>
    <definedName name="parar" localSheetId="11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3" hidden="1">{#N/A,#N/A,FALSE,"pedido"}</definedName>
    <definedName name="pasta" localSheetId="4" hidden="1">{#N/A,#N/A,FALSE,"pedido"}</definedName>
    <definedName name="pasta" localSheetId="0" hidden="1">{#N/A,#N/A,FALSE,"pedido"}</definedName>
    <definedName name="pasta" localSheetId="5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5" hidden="1">#REF!</definedName>
    <definedName name="PDC" localSheetId="10" hidden="1">#REF!</definedName>
    <definedName name="PDC" localSheetId="11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3" hidden="1">{#N/A,"30% Success",TRUE,"Sales Forecast";#N/A,#N/A,TRUE,"Sheet2"}</definedName>
    <definedName name="pedro" localSheetId="4" hidden="1">{#N/A,"30% Success",TRUE,"Sales Forecast";#N/A,#N/A,TRUE,"Sheet2"}</definedName>
    <definedName name="pedro" localSheetId="0" hidden="1">{#N/A,"30% Success",TRUE,"Sales Forecast";#N/A,#N/A,TRUE,"Sheet2"}</definedName>
    <definedName name="pedro" localSheetId="5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3" hidden="1">{"TotalGeralDespesasPorArea",#N/A,FALSE,"VinculosAccessEfetivo"}</definedName>
    <definedName name="PIS" localSheetId="4" hidden="1">{"TotalGeralDespesasPorArea",#N/A,FALSE,"VinculosAccessEfetivo"}</definedName>
    <definedName name="PIS" localSheetId="0" hidden="1">{"TotalGeralDespesasPorArea",#N/A,FALSE,"VinculosAccessEfetivo"}</definedName>
    <definedName name="PIS" localSheetId="5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3" hidden="1">{#N/A,#N/A,FALSE,"model"}</definedName>
    <definedName name="prm" localSheetId="4" hidden="1">{#N/A,#N/A,FALSE,"model"}</definedName>
    <definedName name="prm" localSheetId="0" hidden="1">{#N/A,#N/A,FALSE,"model"}</definedName>
    <definedName name="prm" localSheetId="5" hidden="1">{#N/A,#N/A,FALSE,"model"}</definedName>
    <definedName name="prm" localSheetId="10" hidden="1">{#N/A,#N/A,FALSE,"model"}</definedName>
    <definedName name="prm" localSheetId="11" hidden="1">{#N/A,#N/A,FALSE,"model"}</definedName>
    <definedName name="prm" hidden="1">{#N/A,#N/A,FALSE,"model"}</definedName>
    <definedName name="prn" localSheetId="2" hidden="1">{#N/A,#N/A,FALSE,"model"}</definedName>
    <definedName name="prn" localSheetId="3" hidden="1">{#N/A,#N/A,FALSE,"model"}</definedName>
    <definedName name="prn" localSheetId="4" hidden="1">{#N/A,#N/A,FALSE,"model"}</definedName>
    <definedName name="prn" localSheetId="0" hidden="1">{#N/A,#N/A,FALSE,"model"}</definedName>
    <definedName name="prn" localSheetId="5" hidden="1">{#N/A,#N/A,FALSE,"model"}</definedName>
    <definedName name="prn" localSheetId="10" hidden="1">{#N/A,#N/A,FALSE,"model"}</definedName>
    <definedName name="prn" localSheetId="11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10" hidden="1">#REF!</definedName>
    <definedName name="q" localSheetId="11" hidden="1">#REF!</definedName>
    <definedName name="q" hidden="1">#REF!</definedName>
    <definedName name="q3q23" localSheetId="5" hidden="1">#REF!</definedName>
    <definedName name="q3q23" localSheetId="10" hidden="1">#REF!</definedName>
    <definedName name="q3q23" localSheetId="11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3" hidden="1">{#N/A,#N/A,FALSE,"Skjema 6.5"}</definedName>
    <definedName name="qerkfjeqbrgjbqergebrqglblqgb" localSheetId="4" hidden="1">{#N/A,#N/A,FALSE,"Skjema 6.5"}</definedName>
    <definedName name="qerkfjeqbrgjbqergebrqglblqgb" localSheetId="0" hidden="1">{#N/A,#N/A,FALSE,"Skjema 6.5"}</definedName>
    <definedName name="qerkfjeqbrgjbqergebrqglblqgb" localSheetId="5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3" hidden="1">{"SCH51",#N/A,FALSE,"monthly"}</definedName>
    <definedName name="qjkevnjqenrvnervnqreijvjrjrjvrjvj" localSheetId="4" hidden="1">{"SCH51",#N/A,FALSE,"monthly"}</definedName>
    <definedName name="qjkevnjqenrvnervnqreijvjrjrjvrjvj" localSheetId="0" hidden="1">{"SCH51",#N/A,FALSE,"monthly"}</definedName>
    <definedName name="qjkevnjqenrvnervnqreijvjrjrjvrjvj" localSheetId="5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3">#REF!</definedName>
    <definedName name="QntsVezes" localSheetId="4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3" hidden="1">{"adj95mult",#N/A,FALSE,"COMPCO";"adj95est",#N/A,FALSE,"COMPCO"}</definedName>
    <definedName name="qq" localSheetId="4" hidden="1">{"adj95mult",#N/A,FALSE,"COMPCO";"adj95est",#N/A,FALSE,"COMPCO"}</definedName>
    <definedName name="qq" localSheetId="0" hidden="1">{"adj95mult",#N/A,FALSE,"COMPCO";"adj95est",#N/A,FALSE,"COMPCO"}</definedName>
    <definedName name="qq" localSheetId="5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3" hidden="1">#REF!</definedName>
    <definedName name="qqa" localSheetId="4" hidden="1">#REF!</definedName>
    <definedName name="qqa" localSheetId="5" hidden="1">#REF!</definedName>
    <definedName name="qqa" localSheetId="10" hidden="1">#REF!</definedName>
    <definedName name="qqa" localSheetId="11" hidden="1">#REF!</definedName>
    <definedName name="qqa" hidden="1">#REF!</definedName>
    <definedName name="qqq" localSheetId="5" hidden="1">#REF!</definedName>
    <definedName name="qqq" localSheetId="10" hidden="1">#REF!</definedName>
    <definedName name="qqq" localSheetId="11" hidden="1">#REF!</definedName>
    <definedName name="qqq" hidden="1">#REF!</definedName>
    <definedName name="QQQQQQ" localSheetId="2" hidden="1">{"FORM 2",#N/A,FALSE,"Plan3"}</definedName>
    <definedName name="QQQQQQ" localSheetId="3" hidden="1">{"FORM 2",#N/A,FALSE,"Plan3"}</definedName>
    <definedName name="QQQQQQ" localSheetId="4" hidden="1">{"FORM 2",#N/A,FALSE,"Plan3"}</definedName>
    <definedName name="QQQQQQ" localSheetId="0" hidden="1">{"FORM 2",#N/A,FALSE,"Plan3"}</definedName>
    <definedName name="QQQQQQ" localSheetId="5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3" hidden="1">{"SCH46",#N/A,FALSE,"sch46"}</definedName>
    <definedName name="qwerjnfvi3jgfvij31gfvj3rf341poj3oopjk" localSheetId="4" hidden="1">{"SCH46",#N/A,FALSE,"sch46"}</definedName>
    <definedName name="qwerjnfvi3jgfvij31gfvj3rf341poj3oopjk" localSheetId="0" hidden="1">{"SCH46",#N/A,FALSE,"sch46"}</definedName>
    <definedName name="qwerjnfvi3jgfvij31gfvj3rf341poj3oopjk" localSheetId="5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3" hidden="1">#REF!</definedName>
    <definedName name="qww" localSheetId="4" hidden="1">#REF!</definedName>
    <definedName name="qww" localSheetId="5" hidden="1">#REF!</definedName>
    <definedName name="qww" localSheetId="10" hidden="1">#REF!</definedName>
    <definedName name="qww" localSheetId="11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3" hidden="1">{#N/A,#N/A,FALSE,"Earn'gs &amp; Val'n";#N/A,#N/A,FALSE,"Interim"}</definedName>
    <definedName name="recenue" localSheetId="4" hidden="1">{#N/A,#N/A,FALSE,"Earn'gs &amp; Val'n";#N/A,#N/A,FALSE,"Interim"}</definedName>
    <definedName name="recenue" localSheetId="0" hidden="1">{#N/A,#N/A,FALSE,"Earn'gs &amp; Val'n";#N/A,#N/A,FALSE,"Interim"}</definedName>
    <definedName name="recenue" localSheetId="5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3">#REF!</definedName>
    <definedName name="Reclamadas" localSheetId="4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5">#REF!</definedName>
    <definedName name="ResuAno1" localSheetId="10">#REF!</definedName>
    <definedName name="ResuAno1" localSheetId="11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5" hidden="1">#REF!</definedName>
    <definedName name="RETRETE" localSheetId="10" hidden="1">#REF!</definedName>
    <definedName name="RETRETE" localSheetId="11" hidden="1">#REF!</definedName>
    <definedName name="RETRETE" hidden="1">#REF!</definedName>
    <definedName name="RETRETREW" localSheetId="5" hidden="1">#REF!</definedName>
    <definedName name="RETRETREW" localSheetId="10" hidden="1">#REF!</definedName>
    <definedName name="RETRETREW" localSheetId="11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3" hidden="1">{"adj95mult",#N/A,FALSE,"COMPCO";"adj95est",#N/A,FALSE,"COMPCO"}</definedName>
    <definedName name="rms" localSheetId="4" hidden="1">{"adj95mult",#N/A,FALSE,"COMPCO";"adj95est",#N/A,FALSE,"COMPCO"}</definedName>
    <definedName name="rms" localSheetId="0" hidden="1">{"adj95mult",#N/A,FALSE,"COMPCO";"adj95est",#N/A,FALSE,"COMPCO"}</definedName>
    <definedName name="rms" localSheetId="5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3" hidden="1">{"SCH44",#N/A,FALSE,"5b5f";"SCH45",#N/A,FALSE,"5b5f"}</definedName>
    <definedName name="Roberta" localSheetId="4" hidden="1">{"SCH44",#N/A,FALSE,"5b5f";"SCH45",#N/A,FALSE,"5b5f"}</definedName>
    <definedName name="Roberta" localSheetId="0" hidden="1">{"SCH44",#N/A,FALSE,"5b5f";"SCH45",#N/A,FALSE,"5b5f"}</definedName>
    <definedName name="Roberta" localSheetId="5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3" hidden="1">{"SCH44",#N/A,FALSE,"5b5f";"SCH45",#N/A,FALSE,"5b5f"}</definedName>
    <definedName name="roberto" localSheetId="4" hidden="1">{"SCH44",#N/A,FALSE,"5b5f";"SCH45",#N/A,FALSE,"5b5f"}</definedName>
    <definedName name="roberto" localSheetId="0" hidden="1">{"SCH44",#N/A,FALSE,"5b5f";"SCH45",#N/A,FALSE,"5b5f"}</definedName>
    <definedName name="roberto" localSheetId="5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3" hidden="1">{"EVA",#N/A,FALSE,"EVA";"WACC",#N/A,FALSE,"WACC"}</definedName>
    <definedName name="rt" localSheetId="4" hidden="1">{"EVA",#N/A,FALSE,"EVA";"WACC",#N/A,FALSE,"WACC"}</definedName>
    <definedName name="rt" localSheetId="0" hidden="1">{"EVA",#N/A,FALSE,"EVA";"WACC",#N/A,FALSE,"WACC"}</definedName>
    <definedName name="rt" localSheetId="5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5" hidden="1">#REF!,#REF!</definedName>
    <definedName name="RTHRTH" localSheetId="10" hidden="1">#REF!,#REF!</definedName>
    <definedName name="RTHRTH" localSheetId="11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5" hidden="1">#REF!</definedName>
    <definedName name="RTHTRH" localSheetId="10" hidden="1">#REF!</definedName>
    <definedName name="RTHTRH" localSheetId="11" hidden="1">#REF!</definedName>
    <definedName name="RTHTRH" hidden="1">#REF!</definedName>
    <definedName name="rtr" localSheetId="2" hidden="1">{"'REL CUSTODIF'!$B$1:$H$72"}</definedName>
    <definedName name="rtr" localSheetId="3" hidden="1">{"'REL CUSTODIF'!$B$1:$H$72"}</definedName>
    <definedName name="rtr" localSheetId="4" hidden="1">{"'REL CUSTODIF'!$B$1:$H$72"}</definedName>
    <definedName name="rtr" localSheetId="0" hidden="1">{"'REL CUSTODIF'!$B$1:$H$72"}</definedName>
    <definedName name="rtr" localSheetId="5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3" hidden="1">Word</definedName>
    <definedName name="s" localSheetId="4" hidden="1">Word</definedName>
    <definedName name="s" localSheetId="0" hidden="1">Word</definedName>
    <definedName name="s" localSheetId="5" hidden="1">Word</definedName>
    <definedName name="s" localSheetId="10" hidden="1">Word</definedName>
    <definedName name="s" localSheetId="11" hidden="1">Word</definedName>
    <definedName name="s" hidden="1">Word</definedName>
    <definedName name="saadoa" localSheetId="2">#REF!</definedName>
    <definedName name="saadoa" localSheetId="3">#REF!</definedName>
    <definedName name="saadoa" localSheetId="4">#REF!</definedName>
    <definedName name="saadoa" localSheetId="5">#REF!</definedName>
    <definedName name="saadoa">#REF!</definedName>
    <definedName name="Sab" localSheetId="2">#REF!</definedName>
    <definedName name="Sab" localSheetId="3">#REF!</definedName>
    <definedName name="Sab" localSheetId="4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3" hidden="1">#REF!</definedName>
    <definedName name="sadf" localSheetId="4" hidden="1">#REF!</definedName>
    <definedName name="sadf" localSheetId="5" hidden="1">#REF!</definedName>
    <definedName name="sadf" localSheetId="10" hidden="1">#REF!</definedName>
    <definedName name="sadf" localSheetId="11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3" hidden="1">Main.SAPF4Help()</definedName>
    <definedName name="sala" localSheetId="4" hidden="1">Main.SAPF4Help()</definedName>
    <definedName name="sala" localSheetId="0" hidden="1">Main.SAPF4Help()</definedName>
    <definedName name="sala" localSheetId="5" hidden="1">Main.SAPF4Help()</definedName>
    <definedName name="sala" localSheetId="10" hidden="1">Main.SAPF4Help()</definedName>
    <definedName name="sala" localSheetId="11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0" hidden="1">Main.SAPF4Help()</definedName>
    <definedName name="SAPFuncF4Help" localSheetId="11" hidden="1">Main.SAPF4Help()</definedName>
    <definedName name="SAPFuncF4Help" hidden="1">Main.SAPF4Help()</definedName>
    <definedName name="SAS" localSheetId="2" hidden="1">{"CAPA",#N/A,FALSE,"CAPA"}</definedName>
    <definedName name="SAS" localSheetId="3" hidden="1">{"CAPA",#N/A,FALSE,"CAPA"}</definedName>
    <definedName name="SAS" localSheetId="4" hidden="1">{"CAPA",#N/A,FALSE,"CAPA"}</definedName>
    <definedName name="SAS" localSheetId="0" hidden="1">{"CAPA",#N/A,FALSE,"CAPA"}</definedName>
    <definedName name="SAS" localSheetId="5" hidden="1">{"CAPA",#N/A,FALSE,"CAPA"}</definedName>
    <definedName name="SAS" localSheetId="10" hidden="1">{"CAPA",#N/A,FALSE,"CAPA"}</definedName>
    <definedName name="SAS" localSheetId="11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3" hidden="1">{#N/A,#N/A,FALSE,"Plan1";#N/A,#N/A,FALSE,"Plan2"}</definedName>
    <definedName name="sbenini" localSheetId="4" hidden="1">{#N/A,#N/A,FALSE,"Plan1";#N/A,#N/A,FALSE,"Plan2"}</definedName>
    <definedName name="sbenini" localSheetId="0" hidden="1">{#N/A,#N/A,FALSE,"Plan1";#N/A,#N/A,FALSE,"Plan2"}</definedName>
    <definedName name="sbenini" localSheetId="5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3" hidden="1">{"EVA",#N/A,FALSE,"EVA";"WACC",#N/A,FALSE,"WACC"}</definedName>
    <definedName name="sdasd" localSheetId="4" hidden="1">{"EVA",#N/A,FALSE,"EVA";"WACC",#N/A,FALSE,"WACC"}</definedName>
    <definedName name="sdasd" localSheetId="0" hidden="1">{"EVA",#N/A,FALSE,"EVA";"WACC",#N/A,FALSE,"WACC"}</definedName>
    <definedName name="sdasd" localSheetId="5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3" hidden="1">{"SCH54",#N/A,FALSE,"upside";"SCH55",#N/A,FALSE,"upside"}</definedName>
    <definedName name="sdcw" localSheetId="4" hidden="1">{"SCH54",#N/A,FALSE,"upside";"SCH55",#N/A,FALSE,"upside"}</definedName>
    <definedName name="sdcw" localSheetId="0" hidden="1">{"SCH54",#N/A,FALSE,"upside";"SCH55",#N/A,FALSE,"upside"}</definedName>
    <definedName name="sdcw" localSheetId="5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3" hidden="1">{"BELGO",#N/A,FALSE,"S-BELGO"}</definedName>
    <definedName name="sdf" localSheetId="4" hidden="1">{"BELGO",#N/A,FALSE,"S-BELGO"}</definedName>
    <definedName name="sdf" localSheetId="0" hidden="1">{"BELGO",#N/A,FALSE,"S-BELGO"}</definedName>
    <definedName name="sdf" localSheetId="5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5" hidden="1">#REF!</definedName>
    <definedName name="sdfasdf" localSheetId="10" hidden="1">#REF!</definedName>
    <definedName name="sdfasdf" localSheetId="11" hidden="1">#REF!</definedName>
    <definedName name="sdfasdf" hidden="1">#REF!</definedName>
    <definedName name="sdfc" localSheetId="2" hidden="1">{"'PXR_6500'!$A$1:$I$124"}</definedName>
    <definedName name="sdfc" localSheetId="3" hidden="1">{"'PXR_6500'!$A$1:$I$124"}</definedName>
    <definedName name="sdfc" localSheetId="4" hidden="1">{"'PXR_6500'!$A$1:$I$124"}</definedName>
    <definedName name="sdfc" localSheetId="0" hidden="1">{"'PXR_6500'!$A$1:$I$124"}</definedName>
    <definedName name="sdfc" localSheetId="5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3" hidden="1">{#N/A,#N/A,FALSE,"Skjema 6.5"}</definedName>
    <definedName name="sdfnvqervnernhivf" localSheetId="4" hidden="1">{#N/A,#N/A,FALSE,"Skjema 6.5"}</definedName>
    <definedName name="sdfnvqervnernhivf" localSheetId="0" hidden="1">{#N/A,#N/A,FALSE,"Skjema 6.5"}</definedName>
    <definedName name="sdfnvqervnernhivf" localSheetId="5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5" hidden="1">#REF!</definedName>
    <definedName name="sdfsadf" localSheetId="10" hidden="1">#REF!</definedName>
    <definedName name="sdfsadf" localSheetId="11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3" hidden="1">{"'RR'!$A$2:$E$81"}</definedName>
    <definedName name="sei_lá" localSheetId="4" hidden="1">{"'RR'!$A$2:$E$81"}</definedName>
    <definedName name="sei_lá" localSheetId="0" hidden="1">{"'RR'!$A$2:$E$81"}</definedName>
    <definedName name="sei_lá" localSheetId="5" hidden="1">{"'RR'!$A$2:$E$81"}</definedName>
    <definedName name="sei_lá" localSheetId="10" hidden="1">{"'RR'!$A$2:$E$81"}</definedName>
    <definedName name="sei_lá" localSheetId="11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3" hidden="1">{"EVA",#N/A,FALSE,"EVA";"WACC",#N/A,FALSE,"WACC"}</definedName>
    <definedName name="sfads" localSheetId="4" hidden="1">{"EVA",#N/A,FALSE,"EVA";"WACC",#N/A,FALSE,"WACC"}</definedName>
    <definedName name="sfads" localSheetId="0" hidden="1">{"EVA",#N/A,FALSE,"EVA";"WACC",#N/A,FALSE,"WACC"}</definedName>
    <definedName name="sfads" localSheetId="5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5" hidden="1">#REF!</definedName>
    <definedName name="sjsefhoarsoihg" localSheetId="10" hidden="1">#REF!</definedName>
    <definedName name="sjsefhoarsoihg" localSheetId="11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5" hidden="1">#REF!,#REF!</definedName>
    <definedName name="solver_adj" localSheetId="10" hidden="1">#REF!,#REF!</definedName>
    <definedName name="solver_adj" localSheetId="11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5" hidden="1">#REF!</definedName>
    <definedName name="solver_opt" localSheetId="10" hidden="1">#REF!</definedName>
    <definedName name="solver_opt" localSheetId="11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5" hidden="1">#REF!</definedName>
    <definedName name="Sort2" localSheetId="10" hidden="1">#REF!</definedName>
    <definedName name="Sort2" localSheetId="11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3" hidden="1">{#N/A,#N/A,FALSE,"HONORÁRIOS"}</definedName>
    <definedName name="sss" localSheetId="4" hidden="1">{#N/A,#N/A,FALSE,"HONORÁRIOS"}</definedName>
    <definedName name="sss" localSheetId="0" hidden="1">{#N/A,#N/A,FALSE,"HONORÁRIOS"}</definedName>
    <definedName name="sss" localSheetId="5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3" hidden="1">Main.SAPF4Help()</definedName>
    <definedName name="SSSSSSSSSS" localSheetId="4" hidden="1">Main.SAPF4Help()</definedName>
    <definedName name="SSSSSSSSSS" localSheetId="0" hidden="1">Main.SAPF4Help()</definedName>
    <definedName name="SSSSSSSSSS" localSheetId="5" hidden="1">Main.SAPF4Help()</definedName>
    <definedName name="SSSSSSSSSS" localSheetId="10" hidden="1">Main.SAPF4Help()</definedName>
    <definedName name="SSSSSSSSSS" localSheetId="11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5" hidden="1">#REF!</definedName>
    <definedName name="Summary" localSheetId="10" hidden="1">#REF!</definedName>
    <definedName name="Summary" localSheetId="11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3" hidden="1">#REF!</definedName>
    <definedName name="swda" localSheetId="4" hidden="1">#REF!</definedName>
    <definedName name="swda" localSheetId="5" hidden="1">#REF!</definedName>
    <definedName name="swda" localSheetId="10" hidden="1">#REF!</definedName>
    <definedName name="swda" localSheetId="11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5" hidden="1">#REF!</definedName>
    <definedName name="Swvu.ACC." localSheetId="10" hidden="1">#REF!</definedName>
    <definedName name="Swvu.ACC." localSheetId="11" hidden="1">#REF!</definedName>
    <definedName name="Swvu.ACC." hidden="1">#REF!</definedName>
    <definedName name="Swvu.AFAC." localSheetId="5" hidden="1">#REF!</definedName>
    <definedName name="Swvu.AFAC." localSheetId="10" hidden="1">#REF!</definedName>
    <definedName name="Swvu.AFAC." localSheetId="11" hidden="1">#REF!</definedName>
    <definedName name="Swvu.AFAC." hidden="1">#REF!</definedName>
    <definedName name="Swvu.ELIMLUCRO." localSheetId="5" hidden="1">#REF!</definedName>
    <definedName name="Swvu.ELIMLUCRO." localSheetId="10" hidden="1">#REF!</definedName>
    <definedName name="Swvu.ELIMLUCRO." localSheetId="11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5" hidden="1">#REF!</definedName>
    <definedName name="Swvu.RES432." localSheetId="10" hidden="1">#REF!</definedName>
    <definedName name="Swvu.RES432." localSheetId="11" hidden="1">#REF!</definedName>
    <definedName name="Swvu.RES432." hidden="1">#REF!</definedName>
    <definedName name="Swvu.summary1." localSheetId="5" hidden="1">#REF!</definedName>
    <definedName name="Swvu.summary1." localSheetId="10" hidden="1">#REF!</definedName>
    <definedName name="Swvu.summary1." localSheetId="11" hidden="1">#REF!</definedName>
    <definedName name="Swvu.summary1." hidden="1">#REF!</definedName>
    <definedName name="Swvu.summary2." localSheetId="5" hidden="1">#REF!</definedName>
    <definedName name="Swvu.summary2." localSheetId="10" hidden="1">#REF!</definedName>
    <definedName name="Swvu.summary2." localSheetId="11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5">#REF!</definedName>
    <definedName name="TAB" localSheetId="10">#REF!</definedName>
    <definedName name="TAB" localSheetId="11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5">#REF!</definedName>
    <definedName name="TAXA" localSheetId="10">#REF!</definedName>
    <definedName name="TAXA" localSheetId="11">#REF!</definedName>
    <definedName name="TAXA">#REF!</definedName>
    <definedName name="te">#REF!</definedName>
    <definedName name="TECNOFIBRAS" localSheetId="2" hidden="1">{"'PXR_6500'!$A$1:$I$124"}</definedName>
    <definedName name="TECNOFIBRAS" localSheetId="3" hidden="1">{"'PXR_6500'!$A$1:$I$124"}</definedName>
    <definedName name="TECNOFIBRAS" localSheetId="4" hidden="1">{"'PXR_6500'!$A$1:$I$124"}</definedName>
    <definedName name="TECNOFIBRAS" localSheetId="0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4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3" hidden="1">{"'PXR_6500'!$A$1:$I$124"}</definedName>
    <definedName name="test" localSheetId="4" hidden="1">{"'PXR_6500'!$A$1:$I$124"}</definedName>
    <definedName name="test" localSheetId="0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3" hidden="1">{#N/A,#N/A,FALSE,"FlCx99";#N/A,#N/A,FALSE,"Dívida99"}</definedName>
    <definedName name="test2" localSheetId="4" hidden="1">{#N/A,#N/A,FALSE,"FlCx99";#N/A,#N/A,FALSE,"Dívida99"}</definedName>
    <definedName name="test2" localSheetId="0" hidden="1">{#N/A,#N/A,FALSE,"FlCx99";#N/A,#N/A,FALSE,"Dívida99"}</definedName>
    <definedName name="test2" localSheetId="5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5" hidden="1">#REF!</definedName>
    <definedName name="Teste_2" localSheetId="10" hidden="1">#REF!</definedName>
    <definedName name="Teste_2" localSheetId="11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3" hidden="1">{#N/A,#N/A,FALSE,"HONORÁRIOS"}</definedName>
    <definedName name="teste4" localSheetId="4" hidden="1">{#N/A,#N/A,FALSE,"HONORÁRIOS"}</definedName>
    <definedName name="teste4" localSheetId="0" hidden="1">{#N/A,#N/A,FALSE,"HONORÁRIOS"}</definedName>
    <definedName name="teste4" localSheetId="5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5" hidden="1">#REF!</definedName>
    <definedName name="TETERTRE" localSheetId="10" hidden="1">#REF!</definedName>
    <definedName name="TETERTRE" localSheetId="11" hidden="1">#REF!</definedName>
    <definedName name="TETERTRE" hidden="1">#REF!</definedName>
    <definedName name="TETEWTRET" localSheetId="5" hidden="1">#REF!</definedName>
    <definedName name="TETEWTRET" localSheetId="10" hidden="1">#REF!</definedName>
    <definedName name="TETEWTRET" localSheetId="11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5">#REF!</definedName>
    <definedName name="THD" localSheetId="10">#REF!</definedName>
    <definedName name="THD" localSheetId="11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3">#REF!</definedName>
    <definedName name="TipoPagamento" localSheetId="4">#REF!</definedName>
    <definedName name="TipoPagamento">#REF!</definedName>
    <definedName name="tjhret" localSheetId="2" hidden="1">{"SCH54",#N/A,FALSE,"upside";"SCH55",#N/A,FALSE,"upside"}</definedName>
    <definedName name="tjhret" localSheetId="3" hidden="1">{"SCH54",#N/A,FALSE,"upside";"SCH55",#N/A,FALSE,"upside"}</definedName>
    <definedName name="tjhret" localSheetId="4" hidden="1">{"SCH54",#N/A,FALSE,"upside";"SCH55",#N/A,FALSE,"upside"}</definedName>
    <definedName name="tjhret" localSheetId="0" hidden="1">{"SCH54",#N/A,FALSE,"upside";"SCH55",#N/A,FALSE,"upside"}</definedName>
    <definedName name="tjhret" localSheetId="5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3" hidden="1">{"Page1",#N/A,FALSE,"CompCo";"Page2",#N/A,FALSE,"CompCo"}</definedName>
    <definedName name="top" localSheetId="4" hidden="1">{"Page1",#N/A,FALSE,"CompCo";"Page2",#N/A,FALSE,"CompCo"}</definedName>
    <definedName name="top" localSheetId="0" hidden="1">{"Page1",#N/A,FALSE,"CompCo";"Page2",#N/A,FALSE,"CompCo"}</definedName>
    <definedName name="top" localSheetId="5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3" hidden="1">{"SCH44",#N/A,FALSE,"5b5f";"SCH45",#N/A,FALSE,"5b5f"}</definedName>
    <definedName name="TRIAL10" localSheetId="4" hidden="1">{"SCH44",#N/A,FALSE,"5b5f";"SCH45",#N/A,FALSE,"5b5f"}</definedName>
    <definedName name="TRIAL10" localSheetId="0" hidden="1">{"SCH44",#N/A,FALSE,"5b5f";"SCH45",#N/A,FALSE,"5b5f"}</definedName>
    <definedName name="TRIAL10" localSheetId="5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3" hidden="1">{"sch56",#N/A,FALSE,"savings";"sch64",#N/A,FALSE,"savings"}</definedName>
    <definedName name="TRIAL11" localSheetId="4" hidden="1">{"sch56",#N/A,FALSE,"savings";"sch64",#N/A,FALSE,"savings"}</definedName>
    <definedName name="TRIAL11" localSheetId="0" hidden="1">{"sch56",#N/A,FALSE,"savings";"sch64",#N/A,FALSE,"savings"}</definedName>
    <definedName name="TRIAL11" localSheetId="5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3" hidden="1">{"SCH29",#N/A,FALSE,"segments";"SCH30",#N/A,FALSE,"segments"}</definedName>
    <definedName name="trial122" localSheetId="4" hidden="1">{"SCH29",#N/A,FALSE,"segments";"SCH30",#N/A,FALSE,"segments"}</definedName>
    <definedName name="trial122" localSheetId="0" hidden="1">{"SCH29",#N/A,FALSE,"segments";"SCH30",#N/A,FALSE,"segments"}</definedName>
    <definedName name="trial122" localSheetId="5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3" hidden="1">{"SCH49",#N/A,FALSE,"eva"}</definedName>
    <definedName name="TRIAL14" localSheetId="4" hidden="1">{"SCH49",#N/A,FALSE,"eva"}</definedName>
    <definedName name="TRIAL14" localSheetId="0" hidden="1">{"SCH49",#N/A,FALSE,"eva"}</definedName>
    <definedName name="TRIAL14" localSheetId="5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3" hidden="1">{"SCH46",#N/A,FALSE,"sch46"}</definedName>
    <definedName name="TRIAL18" localSheetId="4" hidden="1">{"SCH46",#N/A,FALSE,"sch46"}</definedName>
    <definedName name="TRIAL18" localSheetId="0" hidden="1">{"SCH46",#N/A,FALSE,"sch46"}</definedName>
    <definedName name="TRIAL18" localSheetId="5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3" hidden="1">{"SCH51",#N/A,FALSE,"monthly"}</definedName>
    <definedName name="TRIAL19" localSheetId="4" hidden="1">{"SCH51",#N/A,FALSE,"monthly"}</definedName>
    <definedName name="TRIAL19" localSheetId="0" hidden="1">{"SCH51",#N/A,FALSE,"monthly"}</definedName>
    <definedName name="TRIAL19" localSheetId="5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3" hidden="1">{"SCH52",#N/A,FALSE,"sch52"}</definedName>
    <definedName name="TRIAL20" localSheetId="4" hidden="1">{"SCH52",#N/A,FALSE,"sch52"}</definedName>
    <definedName name="TRIAL20" localSheetId="0" hidden="1">{"SCH52",#N/A,FALSE,"sch52"}</definedName>
    <definedName name="TRIAL20" localSheetId="5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3" hidden="1">{"SCH29",#N/A,FALSE,"segments";"SCH30",#N/A,FALSE,"segments"}</definedName>
    <definedName name="TRIAL21" localSheetId="4" hidden="1">{"SCH29",#N/A,FALSE,"segments";"SCH30",#N/A,FALSE,"segments"}</definedName>
    <definedName name="TRIAL21" localSheetId="0" hidden="1">{"SCH29",#N/A,FALSE,"segments";"SCH30",#N/A,FALSE,"segments"}</definedName>
    <definedName name="TRIAL21" localSheetId="5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3" hidden="1">{"SCH54",#N/A,FALSE,"upside";"SCH55",#N/A,FALSE,"upside"}</definedName>
    <definedName name="TRIAL23" localSheetId="4" hidden="1">{"SCH54",#N/A,FALSE,"upside";"SCH55",#N/A,FALSE,"upside"}</definedName>
    <definedName name="TRIAL23" localSheetId="0" hidden="1">{"SCH54",#N/A,FALSE,"upside";"SCH55",#N/A,FALSE,"upside"}</definedName>
    <definedName name="TRIAL23" localSheetId="5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3" hidden="1">{"SCH47",#N/A,FALSE,"value";"sch48",#N/A,FALSE,"value"}</definedName>
    <definedName name="TRIAL24" localSheetId="4" hidden="1">{"SCH47",#N/A,FALSE,"value";"sch48",#N/A,FALSE,"value"}</definedName>
    <definedName name="TRIAL24" localSheetId="0" hidden="1">{"SCH47",#N/A,FALSE,"value";"sch48",#N/A,FALSE,"value"}</definedName>
    <definedName name="TRIAL24" localSheetId="5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3" hidden="1">{"SCH44",#N/A,FALSE,"5b5f";"SCH45",#N/A,FALSE,"5b5f"}</definedName>
    <definedName name="trial31" localSheetId="4" hidden="1">{"SCH44",#N/A,FALSE,"5b5f";"SCH45",#N/A,FALSE,"5b5f"}</definedName>
    <definedName name="trial31" localSheetId="0" hidden="1">{"SCH44",#N/A,FALSE,"5b5f";"SCH45",#N/A,FALSE,"5b5f"}</definedName>
    <definedName name="trial31" localSheetId="5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3" hidden="1">{"SCH44",#N/A,FALSE,"5b5f";"SCH45",#N/A,FALSE,"5b5f"}</definedName>
    <definedName name="trial32" localSheetId="4" hidden="1">{"SCH44",#N/A,FALSE,"5b5f";"SCH45",#N/A,FALSE,"5b5f"}</definedName>
    <definedName name="trial32" localSheetId="0" hidden="1">{"SCH44",#N/A,FALSE,"5b5f";"SCH45",#N/A,FALSE,"5b5f"}</definedName>
    <definedName name="trial32" localSheetId="5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3" hidden="1">{"sch56",#N/A,FALSE,"savings";"sch64",#N/A,FALSE,"savings"}</definedName>
    <definedName name="trial34" localSheetId="4" hidden="1">{"sch56",#N/A,FALSE,"savings";"sch64",#N/A,FALSE,"savings"}</definedName>
    <definedName name="trial34" localSheetId="0" hidden="1">{"sch56",#N/A,FALSE,"savings";"sch64",#N/A,FALSE,"savings"}</definedName>
    <definedName name="trial34" localSheetId="5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3" hidden="1">{"SCH49",#N/A,FALSE,"eva"}</definedName>
    <definedName name="trial37" localSheetId="4" hidden="1">{"SCH49",#N/A,FALSE,"eva"}</definedName>
    <definedName name="trial37" localSheetId="0" hidden="1">{"SCH49",#N/A,FALSE,"eva"}</definedName>
    <definedName name="trial37" localSheetId="5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3" hidden="1">{"SCH46",#N/A,FALSE,"sch46"}</definedName>
    <definedName name="trial42" localSheetId="4" hidden="1">{"SCH46",#N/A,FALSE,"sch46"}</definedName>
    <definedName name="trial42" localSheetId="0" hidden="1">{"SCH46",#N/A,FALSE,"sch46"}</definedName>
    <definedName name="trial42" localSheetId="5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3" hidden="1">{"SCH51",#N/A,FALSE,"monthly"}</definedName>
    <definedName name="trial43" localSheetId="4" hidden="1">{"SCH51",#N/A,FALSE,"monthly"}</definedName>
    <definedName name="trial43" localSheetId="0" hidden="1">{"SCH51",#N/A,FALSE,"monthly"}</definedName>
    <definedName name="trial43" localSheetId="5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3" hidden="1">{"SCH52",#N/A,FALSE,"sch52"}</definedName>
    <definedName name="trial44" localSheetId="4" hidden="1">{"SCH52",#N/A,FALSE,"sch52"}</definedName>
    <definedName name="trial44" localSheetId="0" hidden="1">{"SCH52",#N/A,FALSE,"sch52"}</definedName>
    <definedName name="trial44" localSheetId="5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3" hidden="1">{"SCH29",#N/A,FALSE,"segments";"SCH30",#N/A,FALSE,"segments"}</definedName>
    <definedName name="trial45" localSheetId="4" hidden="1">{"SCH29",#N/A,FALSE,"segments";"SCH30",#N/A,FALSE,"segments"}</definedName>
    <definedName name="trial45" localSheetId="0" hidden="1">{"SCH29",#N/A,FALSE,"segments";"SCH30",#N/A,FALSE,"segments"}</definedName>
    <definedName name="trial45" localSheetId="5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3" hidden="1">{"SCH54",#N/A,FALSE,"upside";"SCH55",#N/A,FALSE,"upside"}</definedName>
    <definedName name="trial47" localSheetId="4" hidden="1">{"SCH54",#N/A,FALSE,"upside";"SCH55",#N/A,FALSE,"upside"}</definedName>
    <definedName name="trial47" localSheetId="0" hidden="1">{"SCH54",#N/A,FALSE,"upside";"SCH55",#N/A,FALSE,"upside"}</definedName>
    <definedName name="trial47" localSheetId="5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3" hidden="1">{"SCH47",#N/A,FALSE,"value";"sch48",#N/A,FALSE,"value"}</definedName>
    <definedName name="trial48" localSheetId="4" hidden="1">{"SCH47",#N/A,FALSE,"value";"sch48",#N/A,FALSE,"value"}</definedName>
    <definedName name="trial48" localSheetId="0" hidden="1">{"SCH47",#N/A,FALSE,"value";"sch48",#N/A,FALSE,"value"}</definedName>
    <definedName name="trial48" localSheetId="5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3" hidden="1">{"sch56",#N/A,FALSE,"savings";"sch64",#N/A,FALSE,"savings"}</definedName>
    <definedName name="tyrh" localSheetId="4" hidden="1">{"sch56",#N/A,FALSE,"savings";"sch64",#N/A,FALSE,"savings"}</definedName>
    <definedName name="tyrh" localSheetId="0" hidden="1">{"sch56",#N/A,FALSE,"savings";"sch64",#N/A,FALSE,"savings"}</definedName>
    <definedName name="tyrh" localSheetId="5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3" hidden="1">{"SCH49",#N/A,FALSE,"eva"}</definedName>
    <definedName name="ujty" localSheetId="4" hidden="1">{"SCH49",#N/A,FALSE,"eva"}</definedName>
    <definedName name="ujty" localSheetId="0" hidden="1">{"SCH49",#N/A,FALSE,"eva"}</definedName>
    <definedName name="ujty" localSheetId="5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hidden="1">{"SCH49",#N/A,FALSE,"eva"}</definedName>
    <definedName name="Unidades" localSheetId="2">#REF!</definedName>
    <definedName name="Unidades" localSheetId="3">#REF!</definedName>
    <definedName name="Unidades" localSheetId="4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3" hidden="1">#REF!</definedName>
    <definedName name="us" localSheetId="4" hidden="1">#REF!</definedName>
    <definedName name="us" localSheetId="5" hidden="1">#REF!</definedName>
    <definedName name="us" localSheetId="10" hidden="1">#REF!</definedName>
    <definedName name="us" localSheetId="11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5" hidden="1">#REF!</definedName>
    <definedName name="UTYUTR" localSheetId="10" hidden="1">#REF!</definedName>
    <definedName name="UTYUTR" localSheetId="11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3" hidden="1">{"'REL CUSTODIF'!$B$1:$H$72"}</definedName>
    <definedName name="uy" localSheetId="4" hidden="1">{"'REL CUSTODIF'!$B$1:$H$72"}</definedName>
    <definedName name="uy" localSheetId="0" hidden="1">{"'REL CUSTODIF'!$B$1:$H$72"}</definedName>
    <definedName name="uy" localSheetId="5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3" hidden="1">{#N/A,#N/A,FALSE,"FlCx99";#N/A,#N/A,FALSE,"Dívida99"}</definedName>
    <definedName name="V" localSheetId="4" hidden="1">{#N/A,#N/A,FALSE,"FlCx99";#N/A,#N/A,FALSE,"Dívida99"}</definedName>
    <definedName name="V" localSheetId="0" hidden="1">{#N/A,#N/A,FALSE,"FlCx99";#N/A,#N/A,FALSE,"Dívida99"}</definedName>
    <definedName name="V" localSheetId="5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3" hidden="1">{#N/A,#N/A,FALSE,"FlCx99";#N/A,#N/A,FALSE,"Dívida99"}</definedName>
    <definedName name="V0" localSheetId="4" hidden="1">{#N/A,#N/A,FALSE,"FlCx99";#N/A,#N/A,FALSE,"Dívida99"}</definedName>
    <definedName name="V0" localSheetId="0" hidden="1">{#N/A,#N/A,FALSE,"FlCx99";#N/A,#N/A,FALSE,"Dívida99"}</definedName>
    <definedName name="V0" localSheetId="5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3" hidden="1">{"PVGraph2",#N/A,FALSE,"PV Data"}</definedName>
    <definedName name="Vail" localSheetId="4" hidden="1">{"PVGraph2",#N/A,FALSE,"PV Data"}</definedName>
    <definedName name="Vail" localSheetId="0" hidden="1">{"PVGraph2",#N/A,FALSE,"PV Data"}</definedName>
    <definedName name="Vail" localSheetId="5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5">#REF!</definedName>
    <definedName name="Var._IGP_M_Dez_00" localSheetId="10">#REF!</definedName>
    <definedName name="Var._IGP_M_Dez_00" localSheetId="11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3" hidden="1">{#N/A,#N/A,FALSE,"FlCx99";#N/A,#N/A,FALSE,"Dívida99"}</definedName>
    <definedName name="vhc" localSheetId="4" hidden="1">{#N/A,#N/A,FALSE,"FlCx99";#N/A,#N/A,FALSE,"Dívida99"}</definedName>
    <definedName name="vhc" localSheetId="0" hidden="1">{#N/A,#N/A,FALSE,"FlCx99";#N/A,#N/A,FALSE,"Dívida99"}</definedName>
    <definedName name="vhc" localSheetId="5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3" hidden="1">{"TotalGeralDespesasPorArea",#N/A,FALSE,"VinculosAccessEfetivo"}</definedName>
    <definedName name="vini" localSheetId="4" hidden="1">{"TotalGeralDespesasPorArea",#N/A,FALSE,"VinculosAccessEfetivo"}</definedName>
    <definedName name="vini" localSheetId="0" hidden="1">{"TotalGeralDespesasPorArea",#N/A,FALSE,"VinculosAccessEfetivo"}</definedName>
    <definedName name="vini" localSheetId="5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3" hidden="1">{#N/A,#N/A,FALSE,"pedido"}</definedName>
    <definedName name="VV" localSheetId="4" hidden="1">{#N/A,#N/A,FALSE,"pedido"}</definedName>
    <definedName name="VV" localSheetId="0" hidden="1">{#N/A,#N/A,FALSE,"pedido"}</definedName>
    <definedName name="VV" localSheetId="5" hidden="1">{#N/A,#N/A,FALSE,"pedido"}</definedName>
    <definedName name="VV" localSheetId="10" hidden="1">{#N/A,#N/A,FALSE,"pedido"}</definedName>
    <definedName name="VV" localSheetId="11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3" hidden="1">{"adj95mult",#N/A,FALSE,"COMPCO";"adj95est",#N/A,FALSE,"COMPCO"}</definedName>
    <definedName name="WACC3" localSheetId="4" hidden="1">{"adj95mult",#N/A,FALSE,"COMPCO";"adj95est",#N/A,FALSE,"COMPCO"}</definedName>
    <definedName name="WACC3" localSheetId="0" hidden="1">{"adj95mult",#N/A,FALSE,"COMPCO";"adj95est",#N/A,FALSE,"COMPCO"}</definedName>
    <definedName name="WACC3" localSheetId="5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3" hidden="1">{"SCH52",#N/A,FALSE,"sch52"}</definedName>
    <definedName name="wekjnvqenrviqejrgivj1341j3o4jfo34kje" localSheetId="4" hidden="1">{"SCH52",#N/A,FALSE,"sch52"}</definedName>
    <definedName name="wekjnvqenrviqejrgivj1341j3o4jfo34kje" localSheetId="0" hidden="1">{"SCH52",#N/A,FALSE,"sch52"}</definedName>
    <definedName name="wekjnvqenrviqejrgivj1341j3o4jfo34kje" localSheetId="5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3" hidden="1">{"SCH49",#N/A,FALSE,"eva"}</definedName>
    <definedName name="welkfngvqekgq3jgq34jgj3o4pgj4pj" localSheetId="4" hidden="1">{"SCH49",#N/A,FALSE,"eva"}</definedName>
    <definedName name="welkfngvqekgq3jgq34jgj3o4pgj4pj" localSheetId="0" hidden="1">{"SCH49",#N/A,FALSE,"eva"}</definedName>
    <definedName name="welkfngvqekgq3jgq34jgj3o4pgj4pj" localSheetId="5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5" hidden="1">#REF!</definedName>
    <definedName name="WETRETRE" localSheetId="10" hidden="1">#REF!</definedName>
    <definedName name="WETRETRE" localSheetId="11" hidden="1">#REF!</definedName>
    <definedName name="WETRETRE" hidden="1">#REF!</definedName>
    <definedName name="WETRETRET" localSheetId="5" hidden="1">#REF!</definedName>
    <definedName name="WETRETRET" localSheetId="10" hidden="1">#REF!</definedName>
    <definedName name="WETRETRET" localSheetId="11" hidden="1">#REF!</definedName>
    <definedName name="WETRETRET" hidden="1">#REF!</definedName>
    <definedName name="WETRETRETRE" localSheetId="5" hidden="1">#REF!</definedName>
    <definedName name="WETRETRETRE" localSheetId="10" hidden="1">#REF!</definedName>
    <definedName name="WETRETRETRE" localSheetId="11" hidden="1">#REF!</definedName>
    <definedName name="WETRETRETRE" hidden="1">#REF!</definedName>
    <definedName name="wewe" localSheetId="2" hidden="1">{#N/A,#N/A,FALSE,"SIM95"}</definedName>
    <definedName name="wewe" localSheetId="3" hidden="1">{#N/A,#N/A,FALSE,"SIM95"}</definedName>
    <definedName name="wewe" localSheetId="4" hidden="1">{#N/A,#N/A,FALSE,"SIM95"}</definedName>
    <definedName name="wewe" localSheetId="0" hidden="1">{#N/A,#N/A,FALSE,"SIM95"}</definedName>
    <definedName name="wewe" localSheetId="5" hidden="1">{#N/A,#N/A,FALSE,"SIM95"}</definedName>
    <definedName name="wewe" localSheetId="10" hidden="1">{#N/A,#N/A,FALSE,"SIM95"}</definedName>
    <definedName name="wewe" localSheetId="11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3" hidden="1">#REF!</definedName>
    <definedName name="wq" localSheetId="4" hidden="1">#REF!</definedName>
    <definedName name="wq" localSheetId="5" hidden="1">#REF!</definedName>
    <definedName name="wq" localSheetId="10" hidden="1">#REF!</definedName>
    <definedName name="wq" localSheetId="11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3" hidden="1">{"SCH44",#N/A,FALSE,"5b5f";"SCH45",#N/A,FALSE,"5b5f"}</definedName>
    <definedName name="wrn.5BY5." localSheetId="4" hidden="1">{"SCH44",#N/A,FALSE,"5b5f";"SCH45",#N/A,FALSE,"5b5f"}</definedName>
    <definedName name="wrn.5BY5." localSheetId="0" hidden="1">{"SCH44",#N/A,FALSE,"5b5f";"SCH45",#N/A,FALSE,"5b5f"}</definedName>
    <definedName name="wrn.5BY5." localSheetId="5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3" hidden="1">{#N/A,#N/A,FALSE,"ACOAPLIC"}</definedName>
    <definedName name="wrn.acoaplic." localSheetId="4" hidden="1">{#N/A,#N/A,FALSE,"ACOAPLIC"}</definedName>
    <definedName name="wrn.acoaplic." localSheetId="0" hidden="1">{#N/A,#N/A,FALSE,"ACOAPLIC"}</definedName>
    <definedName name="wrn.acoaplic." localSheetId="5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3" hidden="1">{#N/A,#N/A,FALSE,"ACOCIM"}</definedName>
    <definedName name="wrn.acocim." localSheetId="4" hidden="1">{#N/A,#N/A,FALSE,"ACOCIM"}</definedName>
    <definedName name="wrn.acocim." localSheetId="0" hidden="1">{#N/A,#N/A,FALSE,"ACOCIM"}</definedName>
    <definedName name="wrn.acocim." localSheetId="5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3" hidden="1">{#N/A,#N/A,FALSE,"ACODECAM"}</definedName>
    <definedName name="wrn.acodecam." localSheetId="4" hidden="1">{#N/A,#N/A,FALSE,"ACODECAM"}</definedName>
    <definedName name="wrn.acodecam." localSheetId="0" hidden="1">{#N/A,#N/A,FALSE,"ACODECAM"}</definedName>
    <definedName name="wrn.acodecam." localSheetId="5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3" hidden="1">{#N/A,#N/A,FALSE,"ACODECEC"}</definedName>
    <definedName name="wrn.acodecec." localSheetId="4" hidden="1">{#N/A,#N/A,FALSE,"ACODECEC"}</definedName>
    <definedName name="wrn.acodecec." localSheetId="0" hidden="1">{#N/A,#N/A,FALSE,"ACODECEC"}</definedName>
    <definedName name="wrn.acodecec." localSheetId="5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3" hidden="1">{#N/A,#N/A,FALSE,"ACODEMAB"}</definedName>
    <definedName name="wrn.acodemab." localSheetId="4" hidden="1">{#N/A,#N/A,FALSE,"ACODEMAB"}</definedName>
    <definedName name="wrn.acodemab." localSheetId="0" hidden="1">{#N/A,#N/A,FALSE,"ACODEMAB"}</definedName>
    <definedName name="wrn.acodemab." localSheetId="5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3" hidden="1">{#N/A,#N/A,FALSE,"ACODEMAR"}</definedName>
    <definedName name="wrn.acodemar." localSheetId="4" hidden="1">{#N/A,#N/A,FALSE,"ACODEMAR"}</definedName>
    <definedName name="wrn.acodemar." localSheetId="0" hidden="1">{#N/A,#N/A,FALSE,"ACODEMAR"}</definedName>
    <definedName name="wrn.acodemar." localSheetId="5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3" hidden="1">{#N/A,#N/A,FALSE,"ACODEPRA"}</definedName>
    <definedName name="wrn.acodepra." localSheetId="4" hidden="1">{#N/A,#N/A,FALSE,"ACODEPRA"}</definedName>
    <definedName name="wrn.acodepra." localSheetId="0" hidden="1">{#N/A,#N/A,FALSE,"ACODEPRA"}</definedName>
    <definedName name="wrn.acodepra." localSheetId="5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3" hidden="1">{#N/A,#N/A,FALSE,"ACODERIN"}</definedName>
    <definedName name="wrn.acoderin." localSheetId="4" hidden="1">{#N/A,#N/A,FALSE,"ACODERIN"}</definedName>
    <definedName name="wrn.acoderin." localSheetId="0" hidden="1">{#N/A,#N/A,FALSE,"ACODERIN"}</definedName>
    <definedName name="wrn.acoderin." localSheetId="5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3" hidden="1">{#N/A,#N/A,FALSE,"ACODESPA"}</definedName>
    <definedName name="wrn.acodespa." localSheetId="4" hidden="1">{#N/A,#N/A,FALSE,"ACODESPA"}</definedName>
    <definedName name="wrn.acodespa." localSheetId="0" hidden="1">{#N/A,#N/A,FALSE,"ACODESPA"}</definedName>
    <definedName name="wrn.acodespa." localSheetId="5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3" hidden="1">{#N/A,#N/A,FALSE,"ACODTVM"}</definedName>
    <definedName name="wrn.acodtvm." localSheetId="4" hidden="1">{#N/A,#N/A,FALSE,"ACODTVM"}</definedName>
    <definedName name="wrn.acodtvm." localSheetId="0" hidden="1">{#N/A,#N/A,FALSE,"ACODTVM"}</definedName>
    <definedName name="wrn.acodtvm." localSheetId="5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3" hidden="1">{#N/A,#N/A,FALSE,"ACOGLOB"}</definedName>
    <definedName name="wrn.acoglob." localSheetId="4" hidden="1">{#N/A,#N/A,FALSE,"ACOGLOB"}</definedName>
    <definedName name="wrn.acoglob." localSheetId="0" hidden="1">{#N/A,#N/A,FALSE,"ACOGLOB"}</definedName>
    <definedName name="wrn.acoglob." localSheetId="5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3" hidden="1">{#N/A,#N/A,FALSE,"ACOIMOB"}</definedName>
    <definedName name="wrn.acoimob." localSheetId="4" hidden="1">{#N/A,#N/A,FALSE,"ACOIMOB"}</definedName>
    <definedName name="wrn.acoimob." localSheetId="0" hidden="1">{#N/A,#N/A,FALSE,"ACOIMOB"}</definedName>
    <definedName name="wrn.acoimob." localSheetId="5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3" hidden="1">{#N/A,#N/A,FALSE,"ACORECOM"}</definedName>
    <definedName name="wrn.acorecom." localSheetId="4" hidden="1">{#N/A,#N/A,FALSE,"ACORECOM"}</definedName>
    <definedName name="wrn.acorecom." localSheetId="0" hidden="1">{#N/A,#N/A,FALSE,"ACORECOM"}</definedName>
    <definedName name="wrn.acorecom." localSheetId="5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3" hidden="1">{#N/A,#N/A,FALSE,"ACORECRE"}</definedName>
    <definedName name="wrn.acorecre." localSheetId="4" hidden="1">{#N/A,#N/A,FALSE,"ACORECRE"}</definedName>
    <definedName name="wrn.acorecre." localSheetId="0" hidden="1">{#N/A,#N/A,FALSE,"ACORECRE"}</definedName>
    <definedName name="wrn.acorecre." localSheetId="5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3" hidden="1">{#N/A,#N/A,FALSE,"ACOREGLO"}</definedName>
    <definedName name="wrn.acoreglo." localSheetId="4" hidden="1">{#N/A,#N/A,FALSE,"ACOREGLO"}</definedName>
    <definedName name="wrn.acoreglo." localSheetId="0" hidden="1">{#N/A,#N/A,FALSE,"ACOREGLO"}</definedName>
    <definedName name="wrn.acoreglo." localSheetId="5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3" hidden="1">{#N/A,#N/A,FALSE,"ACOSEG"}</definedName>
    <definedName name="wrn.acoseg." localSheetId="4" hidden="1">{#N/A,#N/A,FALSE,"ACOSEG"}</definedName>
    <definedName name="wrn.acoseg." localSheetId="0" hidden="1">{#N/A,#N/A,FALSE,"ACOSEG"}</definedName>
    <definedName name="wrn.acoseg." localSheetId="5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3" hidden="1">{#N/A,#N/A,FALSE,"ACOVOLRE"}</definedName>
    <definedName name="wrn.acovolre." localSheetId="4" hidden="1">{#N/A,#N/A,FALSE,"ACOVOLRE"}</definedName>
    <definedName name="wrn.acovolre." localSheetId="0" hidden="1">{#N/A,#N/A,FALSE,"ACOVOLRE"}</definedName>
    <definedName name="wrn.acovolre." localSheetId="5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3" hidden="1">{"Acq_matrix",#N/A,FALSE,"Acquisition Matrix"}</definedName>
    <definedName name="wrn.Acquisition_matrix." localSheetId="4" hidden="1">{"Acq_matrix",#N/A,FALSE,"Acquisition Matrix"}</definedName>
    <definedName name="wrn.Acquisition_matrix." localSheetId="0" hidden="1">{"Acq_matrix",#N/A,FALSE,"Acquisition Matrix"}</definedName>
    <definedName name="wrn.Acquisition_matrix." localSheetId="5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5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5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3" hidden="1">{"Acq_matrix",#N/A,FALSE,"Acquisition Matrix"}</definedName>
    <definedName name="wrn.Acquisition_matrix2" localSheetId="4" hidden="1">{"Acq_matrix",#N/A,FALSE,"Acquisition Matrix"}</definedName>
    <definedName name="wrn.Acquisition_matrix2" localSheetId="0" hidden="1">{"Acq_matrix",#N/A,FALSE,"Acquisition Matrix"}</definedName>
    <definedName name="wrn.Acquisition_matrix2" localSheetId="5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3" hidden="1">{"adm_pl",#N/A,FALSE,"PL"}</definedName>
    <definedName name="wrn.adm_pl." localSheetId="4" hidden="1">{"adm_pl",#N/A,FALSE,"PL"}</definedName>
    <definedName name="wrn.adm_pl." localSheetId="0" hidden="1">{"adm_pl",#N/A,FALSE,"PL"}</definedName>
    <definedName name="wrn.adm_pl." localSheetId="5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3" hidden="1">{"adm_rtp",#N/A,FALSE,"PQ"}</definedName>
    <definedName name="wrn.adm_rtp." localSheetId="4" hidden="1">{"adm_rtp",#N/A,FALSE,"PQ"}</definedName>
    <definedName name="wrn.adm_rtp." localSheetId="0" hidden="1">{"adm_rtp",#N/A,FALSE,"PQ"}</definedName>
    <definedName name="wrn.adm_rtp." localSheetId="5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3" hidden="1">{#N/A,#N/A,FALSE,"Acum Julio - 00"}</definedName>
    <definedName name="wrn.Advertising._.Acum._.Julio._.00." localSheetId="4" hidden="1">{#N/A,#N/A,FALSE,"Acum Julio - 00"}</definedName>
    <definedName name="wrn.Advertising._.Acum._.Julio._.00." localSheetId="0" hidden="1">{#N/A,#N/A,FALSE,"Acum Julio - 00"}</definedName>
    <definedName name="wrn.Advertising._.Acum._.Julio._.00." localSheetId="5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3" hidden="1">{"argentina",#N/A,FALSE,"PL"}</definedName>
    <definedName name="wrn.argentina." localSheetId="4" hidden="1">{"argentina",#N/A,FALSE,"PL"}</definedName>
    <definedName name="wrn.argentina." localSheetId="0" hidden="1">{"argentina",#N/A,FALSE,"PL"}</definedName>
    <definedName name="wrn.argentina." localSheetId="5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3" hidden="1">{#N/A,#N/A,FALSE,"Plan1"}</definedName>
    <definedName name="wrn.Arinei." localSheetId="4" hidden="1">{#N/A,#N/A,FALSE,"Plan1"}</definedName>
    <definedName name="wrn.Arinei." localSheetId="0" hidden="1">{#N/A,#N/A,FALSE,"Plan1"}</definedName>
    <definedName name="wrn.Arinei." localSheetId="5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3" hidden="1">{"Asset_Liability",#N/A,FALSE,"Input Sheet"}</definedName>
    <definedName name="wrn.Asset_Liability." localSheetId="4" hidden="1">{"Asset_Liability",#N/A,FALSE,"Input Sheet"}</definedName>
    <definedName name="wrn.Asset_Liability." localSheetId="0" hidden="1">{"Asset_Liability",#N/A,FALSE,"Input Sheet"}</definedName>
    <definedName name="wrn.Asset_Liability." localSheetId="5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3" hidden="1">{"Balance_THC",#N/A,FALSE,"Tenet"}</definedName>
    <definedName name="wrn.Balance_THC." localSheetId="4" hidden="1">{"Balance_THC",#N/A,FALSE,"Tenet"}</definedName>
    <definedName name="wrn.Balance_THC." localSheetId="0" hidden="1">{"Balance_THC",#N/A,FALSE,"Tenet"}</definedName>
    <definedName name="wrn.Balance_THC." localSheetId="5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3" hidden="1">{#N/A,#N/A,FALSE,"base"}</definedName>
    <definedName name="wrn.balanco._.patrimonial." localSheetId="4" hidden="1">{#N/A,#N/A,FALSE,"base"}</definedName>
    <definedName name="wrn.balanco._.patrimonial." localSheetId="0" hidden="1">{#N/A,#N/A,FALSE,"base"}</definedName>
    <definedName name="wrn.balanco._.patrimonial." localSheetId="5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3" hidden="1">{"banks",#N/A,FALSE,"BASIC"}</definedName>
    <definedName name="wrn.bank._.model." localSheetId="4" hidden="1">{"banks",#N/A,FALSE,"BASIC"}</definedName>
    <definedName name="wrn.bank._.model." localSheetId="0" hidden="1">{"banks",#N/A,FALSE,"BASIC"}</definedName>
    <definedName name="wrn.bank._.model." localSheetId="5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3" hidden="1">{"BELGO",#N/A,FALSE,"S-BELGO"}</definedName>
    <definedName name="wrn.BELGO." localSheetId="4" hidden="1">{"BELGO",#N/A,FALSE,"S-BELGO"}</definedName>
    <definedName name="wrn.BELGO." localSheetId="0" hidden="1">{"BELGO",#N/A,FALSE,"S-BELGO"}</definedName>
    <definedName name="wrn.BELGO." localSheetId="5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3" hidden="1">{"bow_argentina",#N/A,FALSE,"AMF"}</definedName>
    <definedName name="wrn.bow_argentina." localSheetId="4" hidden="1">{"bow_argentina",#N/A,FALSE,"AMF"}</definedName>
    <definedName name="wrn.bow_argentina." localSheetId="0" hidden="1">{"bow_argentina",#N/A,FALSE,"AMF"}</definedName>
    <definedName name="wrn.bow_argentina." localSheetId="5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3" hidden="1">{"bow_brasil",#N/A,FALSE,"AMF"}</definedName>
    <definedName name="wrn.bow_brasil." localSheetId="4" hidden="1">{"bow_brasil",#N/A,FALSE,"AMF"}</definedName>
    <definedName name="wrn.bow_brasil." localSheetId="0" hidden="1">{"bow_brasil",#N/A,FALSE,"AMF"}</definedName>
    <definedName name="wrn.bow_brasil." localSheetId="5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3" hidden="1">{"CAPA",#N/A,FALSE,"CAPA"}</definedName>
    <definedName name="wrn.CAPA." localSheetId="4" hidden="1">{"CAPA",#N/A,FALSE,"CAPA"}</definedName>
    <definedName name="wrn.CAPA." localSheetId="0" hidden="1">{"CAPA",#N/A,FALSE,"CAPA"}</definedName>
    <definedName name="wrn.CAPA." localSheetId="5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4" hidden="1">{"Page1",#N/A,FALSE,"CompCo";"Page2",#N/A,FALSE,"CompCo"}</definedName>
    <definedName name="wrn.COMPCO." localSheetId="0" hidden="1">{"Page1",#N/A,FALSE,"CompCo";"Page2",#N/A,FALSE,"CompCo"}</definedName>
    <definedName name="wrn.COMPCO." localSheetId="5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3" hidden="1">{"CONSOLIDADO",#N/A,FALSE,"TOT"}</definedName>
    <definedName name="wrn.CONSOLIDADO." localSheetId="4" hidden="1">{"CONSOLIDADO",#N/A,FALSE,"TOT"}</definedName>
    <definedName name="wrn.CONSOLIDADO." localSheetId="0" hidden="1">{"CONSOLIDADO",#N/A,FALSE,"TOT"}</definedName>
    <definedName name="wrn.CONSOLIDADO." localSheetId="5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3" hidden="1">{"INCSTMT1",#N/A,FALSE,"COR";"INCSTMT2",#N/A,FALSE,"COR"}</definedName>
    <definedName name="wrn.CORR." localSheetId="4" hidden="1">{"INCSTMT1",#N/A,FALSE,"COR";"INCSTMT2",#N/A,FALSE,"COR"}</definedName>
    <definedName name="wrn.CORR." localSheetId="0" hidden="1">{"INCSTMT1",#N/A,FALSE,"COR";"INCSTMT2",#N/A,FALSE,"COR"}</definedName>
    <definedName name="wrn.CORR." localSheetId="5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3" hidden="1">{"sch56",#N/A,FALSE,"savings";"sch64",#N/A,FALSE,"savings"}</definedName>
    <definedName name="wrn.COSTIMP." localSheetId="4" hidden="1">{"sch56",#N/A,FALSE,"savings";"sch64",#N/A,FALSE,"savings"}</definedName>
    <definedName name="wrn.COSTIMP." localSheetId="0" hidden="1">{"sch56",#N/A,FALSE,"savings";"sch64",#N/A,FALSE,"savings"}</definedName>
    <definedName name="wrn.COSTIMP." localSheetId="5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3" hidden="1">{#N/A,#N/A,FALSE,"C.P.V."}</definedName>
    <definedName name="wrn.CPV." localSheetId="4" hidden="1">{#N/A,#N/A,FALSE,"C.P.V."}</definedName>
    <definedName name="wrn.CPV." localSheetId="0" hidden="1">{#N/A,#N/A,FALSE,"C.P.V."}</definedName>
    <definedName name="wrn.CPV." localSheetId="5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3" hidden="1">{#N/A,#N/A,FALSE,"C.P.V."}</definedName>
    <definedName name="wrn.CPV2." localSheetId="4" hidden="1">{#N/A,#N/A,FALSE,"C.P.V."}</definedName>
    <definedName name="wrn.CPV2." localSheetId="0" hidden="1">{#N/A,#N/A,FALSE,"C.P.V."}</definedName>
    <definedName name="wrn.CPV2." localSheetId="5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3" hidden="1">{#N/A,#N/A,FALSE,"CSOCIAL"}</definedName>
    <definedName name="wrn.CSOCIAL." localSheetId="4" hidden="1">{#N/A,#N/A,FALSE,"CSOCIAL"}</definedName>
    <definedName name="wrn.CSOCIAL." localSheetId="0" hidden="1">{#N/A,#N/A,FALSE,"CSOCIAL"}</definedName>
    <definedName name="wrn.CSOCIAL." localSheetId="5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3" hidden="1">{#N/A,#N/A,FALSE,"FFCXOUT3"}</definedName>
    <definedName name="wrn.cxdia." localSheetId="4" hidden="1">{#N/A,#N/A,FALSE,"FFCXOUT3"}</definedName>
    <definedName name="wrn.cxdia." localSheetId="0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4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5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3" hidden="1">{"depmatrix",#N/A,FALSE,"DECATUR-DIMMIT"}</definedName>
    <definedName name="wrn.depmatrix." localSheetId="4" hidden="1">{"depmatrix",#N/A,FALSE,"DECATUR-DIMMIT"}</definedName>
    <definedName name="wrn.depmatrix." localSheetId="0" hidden="1">{"depmatrix",#N/A,FALSE,"DECATUR-DIMMIT"}</definedName>
    <definedName name="wrn.depmatrix." localSheetId="5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3" hidden="1">{"div_bow",#N/A,FALSE,"AMF"}</definedName>
    <definedName name="wrn.div_bow." localSheetId="4" hidden="1">{"div_bow",#N/A,FALSE,"AMF"}</definedName>
    <definedName name="wrn.div_bow." localSheetId="0" hidden="1">{"div_bow",#N/A,FALSE,"AMF"}</definedName>
    <definedName name="wrn.div_bow." localSheetId="5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3" hidden="1">{"div_pls",#N/A,FALSE,"PL"}</definedName>
    <definedName name="wrn.div_pls." localSheetId="4" hidden="1">{"div_pls",#N/A,FALSE,"PL"}</definedName>
    <definedName name="wrn.div_pls." localSheetId="0" hidden="1">{"div_pls",#N/A,FALSE,"PL"}</definedName>
    <definedName name="wrn.div_pls." localSheetId="5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3" hidden="1">{"div_rtp",#N/A,FALSE,"PQ"}</definedName>
    <definedName name="wrn.div_rtp." localSheetId="4" hidden="1">{"div_rtp",#N/A,FALSE,"PQ"}</definedName>
    <definedName name="wrn.div_rtp." localSheetId="0" hidden="1">{"div_rtp",#N/A,FALSE,"PQ"}</definedName>
    <definedName name="wrn.div_rtp." localSheetId="5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3" hidden="1">{"divisões",#N/A,FALSE,"TOT"}</definedName>
    <definedName name="wrn.divisões." localSheetId="4" hidden="1">{"divisões",#N/A,FALSE,"TOT"}</definedName>
    <definedName name="wrn.divisões." localSheetId="0" hidden="1">{"divisões",#N/A,FALSE,"TOT"}</definedName>
    <definedName name="wrn.divisões." localSheetId="5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3" hidden="1">{"elims",#N/A,FALSE,"Elims"}</definedName>
    <definedName name="wrn.elims." localSheetId="4" hidden="1">{"elims",#N/A,FALSE,"Elims"}</definedName>
    <definedName name="wrn.elims." localSheetId="0" hidden="1">{"elims",#N/A,FALSE,"Elims"}</definedName>
    <definedName name="wrn.elims." localSheetId="5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3" hidden="1">{"exec",#N/A,FALSE,"EXECSUM";"int",#N/A,FALSE,"EXECSUM"}</definedName>
    <definedName name="wrn.exec." localSheetId="4" hidden="1">{"exec",#N/A,FALSE,"EXECSUM";"int",#N/A,FALSE,"EXECSUM"}</definedName>
    <definedName name="wrn.exec." localSheetId="0" hidden="1">{"exec",#N/A,FALSE,"EXECSUM";"int",#N/A,FALSE,"EXECSUM"}</definedName>
    <definedName name="wrn.exec." localSheetId="5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3" hidden="1">{"Exist1",#N/A,FALSE,"Exist";"exist2",#N/A,FALSE,"Exist"}</definedName>
    <definedName name="wrn.Exist." localSheetId="4" hidden="1">{"Exist1",#N/A,FALSE,"Exist";"exist2",#N/A,FALSE,"Exist"}</definedName>
    <definedName name="wrn.Exist." localSheetId="0" hidden="1">{"Exist1",#N/A,FALSE,"Exist";"exist2",#N/A,FALSE,"Exist"}</definedName>
    <definedName name="wrn.Exist." localSheetId="5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3" hidden="1">{"AnnMarg",#N/A,FALSE,"FALCON";"Q",#N/A,FALSE,"Qtrs."}</definedName>
    <definedName name="wrn.fb." localSheetId="4" hidden="1">{"AnnMarg",#N/A,FALSE,"FALCON";"Q",#N/A,FALSE,"Qtrs."}</definedName>
    <definedName name="wrn.fb." localSheetId="0" hidden="1">{"AnnMarg",#N/A,FALSE,"FALCON";"Q",#N/A,FALSE,"Qtrs."}</definedName>
    <definedName name="wrn.fb." localSheetId="5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4" hidden="1">{#N/A,#N/A,FALSE,"model"}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4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4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4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4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4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3" hidden="1">{"FORM 2",#N/A,FALSE,"Plan3"}</definedName>
    <definedName name="wrn.FORM._.2." localSheetId="4" hidden="1">{"FORM 2",#N/A,FALSE,"Plan3"}</definedName>
    <definedName name="wrn.FORM._.2." localSheetId="0" hidden="1">{"FORM 2",#N/A,FALSE,"Plan3"}</definedName>
    <definedName name="wrn.FORM._.2." localSheetId="5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3" hidden="1">{"FORM 1",#N/A,FALSE,"Plan3"}</definedName>
    <definedName name="wrn.FORM1." localSheetId="4" hidden="1">{"FORM 1",#N/A,FALSE,"Plan3"}</definedName>
    <definedName name="wrn.FORM1." localSheetId="0" hidden="1">{"FORM 1",#N/A,FALSE,"Plan3"}</definedName>
    <definedName name="wrn.FORM1." localSheetId="5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3" hidden="1">{#N/A,#N/A,FALSE,"FORXCOB"}</definedName>
    <definedName name="wrn.FORXCOB." localSheetId="4" hidden="1">{#N/A,#N/A,FALSE,"FORXCOB"}</definedName>
    <definedName name="wrn.FORXCOB." localSheetId="0" hidden="1">{#N/A,#N/A,FALSE,"FORXCOB"}</definedName>
    <definedName name="wrn.FORXCOB." localSheetId="5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3" hidden="1">{#N/A,#N/A,FALSE,"model"}</definedName>
    <definedName name="wrn.history." localSheetId="4" hidden="1">{#N/A,#N/A,FALSE,"model"}</definedName>
    <definedName name="wrn.history." localSheetId="0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4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4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4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3" hidden="1">{"SCH81",#N/A,FALSE,"SCH81";"SCH82",#N/A,FALSE,"SCH82"}</definedName>
    <definedName name="wrn.HRMONTH." localSheetId="4" hidden="1">{"SCH81",#N/A,FALSE,"SCH81";"SCH82",#N/A,FALSE,"SCH82"}</definedName>
    <definedName name="wrn.HRMONTH." localSheetId="0" hidden="1">{"SCH81",#N/A,FALSE,"SCH81";"SCH82",#N/A,FALSE,"SCH82"}</definedName>
    <definedName name="wrn.HRMONTH." localSheetId="5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3" hidden="1">{#N/A,#N/A,FALSE,"PREVISÃO DE VENDAS"}</definedName>
    <definedName name="wrn.IMP01." localSheetId="4" hidden="1">{#N/A,#N/A,FALSE,"PREVISÃO DE VENDAS"}</definedName>
    <definedName name="wrn.IMP01." localSheetId="0" hidden="1">{#N/A,#N/A,FALSE,"PREVISÃO DE VENDAS"}</definedName>
    <definedName name="wrn.IMP01." localSheetId="5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3" hidden="1">{"IMP02",#N/A,FALSE,"PREVISÃO DE VENDAS"}</definedName>
    <definedName name="wrn.IMP02." localSheetId="4" hidden="1">{"IMP02",#N/A,FALSE,"PREVISÃO DE VENDAS"}</definedName>
    <definedName name="wrn.IMP02." localSheetId="0" hidden="1">{"IMP02",#N/A,FALSE,"PREVISÃO DE VENDAS"}</definedName>
    <definedName name="wrn.IMP02." localSheetId="5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3" hidden="1">{"IMP03",#N/A,FALSE,"PREVISÃO DE VENDAS"}</definedName>
    <definedName name="wrn.IMP03." localSheetId="4" hidden="1">{"IMP03",#N/A,FALSE,"PREVISÃO DE VENDAS"}</definedName>
    <definedName name="wrn.IMP03." localSheetId="0" hidden="1">{"IMP03",#N/A,FALSE,"PREVISÃO DE VENDAS"}</definedName>
    <definedName name="wrn.IMP03." localSheetId="5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3" hidden="1">{#N/A,#N/A,FALSE,"Plan1";#N/A,#N/A,FALSE,"Plan2"}</definedName>
    <definedName name="wrn.IMPRESSO." localSheetId="4" hidden="1">{#N/A,#N/A,FALSE,"Plan1";#N/A,#N/A,FALSE,"Plan2"}</definedName>
    <definedName name="wrn.IMPRESSO." localSheetId="0" hidden="1">{#N/A,#N/A,FALSE,"Plan1";#N/A,#N/A,FALSE,"Plan2"}</definedName>
    <definedName name="wrn.IMPRESSO." localSheetId="5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4" hidden="1">{"income statement",#N/A,FALSE,"ATLAS-A"}</definedName>
    <definedName name="wrn.income._.statement." localSheetId="0" hidden="1">{"income statement",#N/A,FALSE,"ATLAS-A"}</definedName>
    <definedName name="wrn.income._.statement." localSheetId="5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3" hidden="1">{#N/A,#N/A,FALSE,"IRENDA"}</definedName>
    <definedName name="wrn.IRENDA." localSheetId="4" hidden="1">{#N/A,#N/A,FALSE,"IRENDA"}</definedName>
    <definedName name="wrn.IRENDA." localSheetId="0" hidden="1">{#N/A,#N/A,FALSE,"IRENDA"}</definedName>
    <definedName name="wrn.IRENDA." localSheetId="5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3" hidden="1">{"SCH49",#N/A,FALSE,"eva"}</definedName>
    <definedName name="wrn.KEYFIN." localSheetId="4" hidden="1">{"SCH49",#N/A,FALSE,"eva"}</definedName>
    <definedName name="wrn.KEYFIN." localSheetId="0" hidden="1">{"SCH49",#N/A,FALSE,"eva"}</definedName>
    <definedName name="wrn.KEYFIN." localSheetId="5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3" hidden="1">{"MDE",#N/A,FALSE,"S-MDE"}</definedName>
    <definedName name="wrn.MDE." localSheetId="4" hidden="1">{"MDE",#N/A,FALSE,"S-MDE"}</definedName>
    <definedName name="wrn.MDE." localSheetId="0" hidden="1">{"MDE",#N/A,FALSE,"S-MDE"}</definedName>
    <definedName name="wrn.MDE." localSheetId="5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5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3" hidden="1">{#N/A,#N/A,FALSE,"ACOINDF"}</definedName>
    <definedName name="wrn.ocoindf." localSheetId="4" hidden="1">{#N/A,#N/A,FALSE,"ACOINDF"}</definedName>
    <definedName name="wrn.ocoindf." localSheetId="0" hidden="1">{#N/A,#N/A,FALSE,"ACOINDF"}</definedName>
    <definedName name="wrn.ocoindf." localSheetId="5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3" hidden="1">{#N/A,#N/A,FALSE,"C.P.V."}</definedName>
    <definedName name="wrn.parametros2." localSheetId="4" hidden="1">{#N/A,#N/A,FALSE,"C.P.V."}</definedName>
    <definedName name="wrn.parametros2." localSheetId="0" hidden="1">{#N/A,#N/A,FALSE,"C.P.V."}</definedName>
    <definedName name="wrn.parametros2." localSheetId="5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3" hidden="1">{#N/A,#N/A,FALSE,"C.P.V."}</definedName>
    <definedName name="wrn.parametros3." localSheetId="4" hidden="1">{#N/A,#N/A,FALSE,"C.P.V."}</definedName>
    <definedName name="wrn.parametros3." localSheetId="0" hidden="1">{#N/A,#N/A,FALSE,"C.P.V."}</definedName>
    <definedName name="wrn.parametros3." localSheetId="5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3" hidden="1">{#N/A,#N/A,FALSE,"PIS"}</definedName>
    <definedName name="wrn.PIS." localSheetId="4" hidden="1">{#N/A,#N/A,FALSE,"PIS"}</definedName>
    <definedName name="wrn.PIS." localSheetId="0" hidden="1">{#N/A,#N/A,FALSE,"PIS"}</definedName>
    <definedName name="wrn.PIS." localSheetId="5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3" hidden="1">{"20 Years",#N/A,FALSE,"P&amp;Ls";"2001",#N/A,FALSE,"P&amp;Ls"}</definedName>
    <definedName name="wrn.PL." localSheetId="4" hidden="1">{"20 Years",#N/A,FALSE,"P&amp;Ls";"2001",#N/A,FALSE,"P&amp;Ls"}</definedName>
    <definedName name="wrn.PL." localSheetId="0" hidden="1">{"20 Years",#N/A,FALSE,"P&amp;Ls";"2001",#N/A,FALSE,"P&amp;Ls"}</definedName>
    <definedName name="wrn.PL." localSheetId="5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3" hidden="1">{"PL_Brasil",#N/A,FALSE,"PL"}</definedName>
    <definedName name="wrn.pl_brasil." localSheetId="4" hidden="1">{"PL_Brasil",#N/A,FALSE,"PL"}</definedName>
    <definedName name="wrn.pl_brasil." localSheetId="0" hidden="1">{"PL_Brasil",#N/A,FALSE,"PL"}</definedName>
    <definedName name="wrn.pl_brasil." localSheetId="5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3" hidden="1">{"portugal",#N/A,FALSE,"PL"}</definedName>
    <definedName name="wrn.portugal." localSheetId="4" hidden="1">{"portugal",#N/A,FALSE,"PL"}</definedName>
    <definedName name="wrn.portugal." localSheetId="0" hidden="1">{"portugal",#N/A,FALSE,"PL"}</definedName>
    <definedName name="wrn.portugal." localSheetId="5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3" hidden="1">{"pq_dr",#N/A,FALSE,"PQ"}</definedName>
    <definedName name="wrn.pq_dr." localSheetId="4" hidden="1">{"pq_dr",#N/A,FALSE,"PQ"}</definedName>
    <definedName name="wrn.pq_dr." localSheetId="0" hidden="1">{"pq_dr",#N/A,FALSE,"PQ"}</definedName>
    <definedName name="wrn.pq_dr." localSheetId="5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3" hidden="1">{"pq_pe",#N/A,FALSE,"PQ"}</definedName>
    <definedName name="wrn.pq_pe." localSheetId="4" hidden="1">{"pq_pe",#N/A,FALSE,"PQ"}</definedName>
    <definedName name="wrn.pq_pe." localSheetId="0" hidden="1">{"pq_pe",#N/A,FALSE,"PQ"}</definedName>
    <definedName name="wrn.pq_pe." localSheetId="5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3" hidden="1">{"pq_sp",#N/A,FALSE,"PQ"}</definedName>
    <definedName name="wrn.pq_sp." localSheetId="4" hidden="1">{"pq_sp",#N/A,FALSE,"PQ"}</definedName>
    <definedName name="wrn.pq_sp." localSheetId="0" hidden="1">{"pq_sp",#N/A,FALSE,"PQ"}</definedName>
    <definedName name="wrn.pq_sp." localSheetId="5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3" hidden="1">{"ARL",#N/A,FALSE,"ARL"}</definedName>
    <definedName name="wrn.PRINT." localSheetId="4" hidden="1">{"ARL",#N/A,FALSE,"ARL"}</definedName>
    <definedName name="wrn.PRINT." localSheetId="0" hidden="1">{"ARL",#N/A,FALSE,"ARL"}</definedName>
    <definedName name="wrn.PRINT." localSheetId="5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3" hidden="1">{"sch6",#N/A,FALSE,"SCH6";"sch7",#N/A,FALSE,"SCH7"}</definedName>
    <definedName name="wrn.PRINTMKTG." localSheetId="4" hidden="1">{"sch6",#N/A,FALSE,"SCH6";"sch7",#N/A,FALSE,"SCH7"}</definedName>
    <definedName name="wrn.PRINTMKTG." localSheetId="0" hidden="1">{"sch6",#N/A,FALSE,"SCH6";"sch7",#N/A,FALSE,"SCH7"}</definedName>
    <definedName name="wrn.PRINTMKTG." localSheetId="5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3" hidden="1">{"Profit_Loss",#N/A,FALSE,"Input Sheet"}</definedName>
    <definedName name="wrn.Profit_Loss." localSheetId="4" hidden="1">{"Profit_Loss",#N/A,FALSE,"Input Sheet"}</definedName>
    <definedName name="wrn.Profit_Loss." localSheetId="0" hidden="1">{"Profit_Loss",#N/A,FALSE,"Input Sheet"}</definedName>
    <definedName name="wrn.Profit_Loss." localSheetId="5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3" hidden="1">{"sch52",#N/A,FALSE,"SCH52"}</definedName>
    <definedName name="wrn.PROGRAMS." localSheetId="4" hidden="1">{"sch52",#N/A,FALSE,"SCH52"}</definedName>
    <definedName name="wrn.PROGRAMS." localSheetId="0" hidden="1">{"sch52",#N/A,FALSE,"SCH52"}</definedName>
    <definedName name="wrn.PROGRAMS." localSheetId="5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3" hidden="1">{"Q_Statistics_NME",#N/A,FALSE,"NME"}</definedName>
    <definedName name="wrn.Q_Statistics_NME." localSheetId="4" hidden="1">{"Q_Statistics_NME",#N/A,FALSE,"NME"}</definedName>
    <definedName name="wrn.Q_Statistics_NME." localSheetId="0" hidden="1">{"Q_Statistics_NME",#N/A,FALSE,"NME"}</definedName>
    <definedName name="wrn.Q_Statistics_NME." localSheetId="5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3" hidden="1">{"Quarterly_AMI",#N/A,FALSE,"AMI"}</definedName>
    <definedName name="wrn.Quarterly_AMI." localSheetId="4" hidden="1">{"Quarterly_AMI",#N/A,FALSE,"AMI"}</definedName>
    <definedName name="wrn.Quarterly_AMI." localSheetId="0" hidden="1">{"Quarterly_AMI",#N/A,FALSE,"AMI"}</definedName>
    <definedName name="wrn.Quarterly_AMI." localSheetId="5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3" hidden="1">{"Quarterly_NME",#N/A,FALSE,"NME"}</definedName>
    <definedName name="wrn.Quarterly_NME." localSheetId="4" hidden="1">{"Quarterly_NME",#N/A,FALSE,"NME"}</definedName>
    <definedName name="wrn.Quarterly_NME." localSheetId="0" hidden="1">{"Quarterly_NME",#N/A,FALSE,"NME"}</definedName>
    <definedName name="wrn.Quarterly_NME." localSheetId="5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3" hidden="1">{"Quarterly_THC",#N/A,FALSE,"Tenet"}</definedName>
    <definedName name="wrn.Quarterly_THC." localSheetId="4" hidden="1">{"Quarterly_THC",#N/A,FALSE,"Tenet"}</definedName>
    <definedName name="wrn.Quarterly_THC." localSheetId="0" hidden="1">{"Quarterly_THC",#N/A,FALSE,"Tenet"}</definedName>
    <definedName name="wrn.Quarterly_THC." localSheetId="5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3" hidden="1">{"LB1",#N/A,FALSE,"DR";"LB2",#N/A,FALSE,"DR"}</definedName>
    <definedName name="wrn.Ray1." localSheetId="4" hidden="1">{"LB1",#N/A,FALSE,"DR";"LB2",#N/A,FALSE,"DR"}</definedName>
    <definedName name="wrn.Ray1." localSheetId="0" hidden="1">{"LB1",#N/A,FALSE,"DR";"LB2",#N/A,FALSE,"DR"}</definedName>
    <definedName name="wrn.Ray1." localSheetId="5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3" hidden="1">{#N/A,#N/A,FALSE,"A"}</definedName>
    <definedName name="wrn.REINPC96." localSheetId="4" hidden="1">{#N/A,#N/A,FALSE,"A"}</definedName>
    <definedName name="wrn.REINPC96." localSheetId="0" hidden="1">{#N/A,#N/A,FALSE,"A"}</definedName>
    <definedName name="wrn.REINPC96." localSheetId="5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3" hidden="1">{#N/A,#N/A,FALSE,"pedido"}</definedName>
    <definedName name="wrn.Relatorio._.de._.Aprovação." localSheetId="4" hidden="1">{#N/A,#N/A,FALSE,"pedido"}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3" hidden="1">{#N/A,#N/A,FALSE,"A"}</definedName>
    <definedName name="wrn.RESINPC." localSheetId="4" hidden="1">{#N/A,#N/A,FALSE,"A"}</definedName>
    <definedName name="wrn.RESINPC." localSheetId="0" hidden="1">{#N/A,#N/A,FALSE,"A"}</definedName>
    <definedName name="wrn.RESINPC." localSheetId="5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3" hidden="1">{#N/A,#N/A,FALSE,"HONORÁRIOS"}</definedName>
    <definedName name="wrn.RESUMO." localSheetId="4" hidden="1">{#N/A,#N/A,FALSE,"HONORÁRIOS"}</definedName>
    <definedName name="wrn.RESUMO." localSheetId="0" hidden="1">{#N/A,#N/A,FALSE,"HONORÁRIOS"}</definedName>
    <definedName name="wrn.RESUMO." localSheetId="5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3" hidden="1">{#N/A,#N/A,FALSE,"ind1098"}</definedName>
    <definedName name="wrn.rotina." localSheetId="4" hidden="1">{#N/A,#N/A,FALSE,"ind1098"}</definedName>
    <definedName name="wrn.rotina." localSheetId="0" hidden="1">{#N/A,#N/A,FALSE,"ind1098"}</definedName>
    <definedName name="wrn.rotina." localSheetId="5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3" hidden="1">{"SCH46",#N/A,FALSE,"sch46"}</definedName>
    <definedName name="wrn.SCH46." localSheetId="4" hidden="1">{"SCH46",#N/A,FALSE,"sch46"}</definedName>
    <definedName name="wrn.SCH46." localSheetId="0" hidden="1">{"SCH46",#N/A,FALSE,"sch46"}</definedName>
    <definedName name="wrn.SCH46." localSheetId="5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3" hidden="1">{"SCH51",#N/A,FALSE,"monthly"}</definedName>
    <definedName name="wrn.SCH51." localSheetId="4" hidden="1">{"SCH51",#N/A,FALSE,"monthly"}</definedName>
    <definedName name="wrn.SCH51." localSheetId="0" hidden="1">{"SCH51",#N/A,FALSE,"monthly"}</definedName>
    <definedName name="wrn.SCH51." localSheetId="5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3" hidden="1">{"SCH52",#N/A,FALSE,"sch52"}</definedName>
    <definedName name="wrn.SCH52." localSheetId="4" hidden="1">{"SCH52",#N/A,FALSE,"sch52"}</definedName>
    <definedName name="wrn.SCH52." localSheetId="0" hidden="1">{"SCH52",#N/A,FALSE,"sch52"}</definedName>
    <definedName name="wrn.SCH52." localSheetId="5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3" hidden="1">{"SCH57",#N/A,FALSE,"monthly"}</definedName>
    <definedName name="wrn.SCH57." localSheetId="4" hidden="1">{"SCH57",#N/A,FALSE,"monthly"}</definedName>
    <definedName name="wrn.SCH57." localSheetId="0" hidden="1">{"SCH57",#N/A,FALSE,"monthly"}</definedName>
    <definedName name="wrn.SCH57." localSheetId="5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3" hidden="1">{"sch58",#N/A,FALSE,"SCH58"}</definedName>
    <definedName name="wrn.SCH58." localSheetId="4" hidden="1">{"sch58",#N/A,FALSE,"SCH58"}</definedName>
    <definedName name="wrn.SCH58." localSheetId="0" hidden="1">{"sch58",#N/A,FALSE,"SCH58"}</definedName>
    <definedName name="wrn.SCH58." localSheetId="5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5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3" hidden="1">{#N/A,#N/A,FALSE,"SIM95"}</definedName>
    <definedName name="wrn.SIM95." localSheetId="4" hidden="1">{#N/A,#N/A,FALSE,"SIM95"}</definedName>
    <definedName name="wrn.SIM95." localSheetId="0" hidden="1">{#N/A,#N/A,FALSE,"SIM95"}</definedName>
    <definedName name="wrn.SIM95." localSheetId="5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3" hidden="1">{#N/A,#N/A,FALSE,"SIM95"}</definedName>
    <definedName name="wrn.sim953" localSheetId="4" hidden="1">{#N/A,#N/A,FALSE,"SIM95"}</definedName>
    <definedName name="wrn.sim953" localSheetId="0" hidden="1">{#N/A,#N/A,FALSE,"SIM95"}</definedName>
    <definedName name="wrn.sim953" localSheetId="5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3" hidden="1">{#N/A,#N/A,FALSE,"SIM95"}</definedName>
    <definedName name="wrn.sim954" localSheetId="4" hidden="1">{#N/A,#N/A,FALSE,"SIM95"}</definedName>
    <definedName name="wrn.sim954" localSheetId="0" hidden="1">{#N/A,#N/A,FALSE,"SIM95"}</definedName>
    <definedName name="wrn.sim954" localSheetId="5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3" hidden="1">{"sociedades",#N/A,FALSE,"PL"}</definedName>
    <definedName name="wrn.sociedades." localSheetId="4" hidden="1">{"sociedades",#N/A,FALSE,"PL"}</definedName>
    <definedName name="wrn.sociedades." localSheetId="0" hidden="1">{"sociedades",#N/A,FALSE,"PL"}</definedName>
    <definedName name="wrn.sociedades." localSheetId="5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3" hidden="1">{"Statistics_NME",#N/A,FALSE,"NME"}</definedName>
    <definedName name="wrn.Statistics_NME." localSheetId="4" hidden="1">{"Statistics_NME",#N/A,FALSE,"NME"}</definedName>
    <definedName name="wrn.Statistics_NME." localSheetId="0" hidden="1">{"Statistics_NME",#N/A,FALSE,"NME"}</definedName>
    <definedName name="wrn.Statistics_NME." localSheetId="5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3" hidden="1">{"Statistics_THC",#N/A,FALSE,"Tenet"}</definedName>
    <definedName name="wrn.Statistics_THC." localSheetId="4" hidden="1">{"Statistics_THC",#N/A,FALSE,"Tenet"}</definedName>
    <definedName name="wrn.Statistics_THC." localSheetId="0" hidden="1">{"Statistics_THC",#N/A,FALSE,"Tenet"}</definedName>
    <definedName name="wrn.Statistics_THC." localSheetId="5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5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3" hidden="1">{"test",#N/A,TRUE,"Summary";"test",#N/A,TRUE,"Assumptions"}</definedName>
    <definedName name="wrn.Test." localSheetId="4" hidden="1">{"test",#N/A,TRUE,"Summary";"test",#N/A,TRUE,"Assumptions"}</definedName>
    <definedName name="wrn.Test." localSheetId="0" hidden="1">{"test",#N/A,TRUE,"Summary";"test",#N/A,TRUE,"Assumptions"}</definedName>
    <definedName name="wrn.Test." localSheetId="5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3" hidden="1">{"test",#N/A,TRUE,"Summary";"test",#N/A,TRUE,"Assumptions"}</definedName>
    <definedName name="wrn.test._.2." localSheetId="4" hidden="1">{"test",#N/A,TRUE,"Summary";"test",#N/A,TRUE,"Assumptions"}</definedName>
    <definedName name="wrn.test._.2." localSheetId="0" hidden="1">{"test",#N/A,TRUE,"Summary";"test",#N/A,TRUE,"Assumptions"}</definedName>
    <definedName name="wrn.test._.2." localSheetId="5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5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3" hidden="1">{"EVA",#N/A,FALSE,"EVA";"WACC",#N/A,FALSE,"WACC"}</definedName>
    <definedName name="wrn.three" localSheetId="4" hidden="1">{"EVA",#N/A,FALSE,"EVA";"WACC",#N/A,FALSE,"WACC"}</definedName>
    <definedName name="wrn.three" localSheetId="0" hidden="1">{"EVA",#N/A,FALSE,"EVA";"WACC",#N/A,FALSE,"WACC"}</definedName>
    <definedName name="wrn.three" localSheetId="5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3" hidden="1">{"tot_bow",#N/A,FALSE,"AMF"}</definedName>
    <definedName name="wrn.tot_bow." localSheetId="4" hidden="1">{"tot_bow",#N/A,FALSE,"AMF"}</definedName>
    <definedName name="wrn.tot_bow." localSheetId="0" hidden="1">{"tot_bow",#N/A,FALSE,"AMF"}</definedName>
    <definedName name="wrn.tot_bow." localSheetId="5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3" hidden="1">{"TOT_DIVISÕES",#N/A,FALSE,"TOT"}</definedName>
    <definedName name="wrn.TOT_DIVISÕES." localSheetId="4" hidden="1">{"TOT_DIVISÕES",#N/A,FALSE,"TOT"}</definedName>
    <definedName name="wrn.TOT_DIVISÕES." localSheetId="0" hidden="1">{"TOT_DIVISÕES",#N/A,FALSE,"TOT"}</definedName>
    <definedName name="wrn.TOT_DIVISÕES." localSheetId="5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3" hidden="1">{"tot_pls",#N/A,FALSE,"PL"}</definedName>
    <definedName name="wrn.tot_pls." localSheetId="4" hidden="1">{"tot_pls",#N/A,FALSE,"PL"}</definedName>
    <definedName name="wrn.tot_pls." localSheetId="0" hidden="1">{"tot_pls",#N/A,FALSE,"PL"}</definedName>
    <definedName name="wrn.tot_pls." localSheetId="5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3" hidden="1">{"tot_pqs",#N/A,FALSE,"PQ"}</definedName>
    <definedName name="wrn.tot_pqs." localSheetId="4" hidden="1">{"tot_pqs",#N/A,FALSE,"PQ"}</definedName>
    <definedName name="wrn.tot_pqs." localSheetId="0" hidden="1">{"tot_pqs",#N/A,FALSE,"PQ"}</definedName>
    <definedName name="wrn.tot_pqs." localSheetId="5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3" hidden="1">{"ttis",#N/A,FALSE,"ttis"}</definedName>
    <definedName name="wrn.ttis." localSheetId="4" hidden="1">{"ttis",#N/A,FALSE,"ttis"}</definedName>
    <definedName name="wrn.ttis." localSheetId="0" hidden="1">{"ttis",#N/A,FALSE,"ttis"}</definedName>
    <definedName name="wrn.ttis." localSheetId="5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3" hidden="1">{"UNISER",#N/A,FALSE,"TOT"}</definedName>
    <definedName name="wrn.UNISER." localSheetId="4" hidden="1">{"UNISER",#N/A,FALSE,"TOT"}</definedName>
    <definedName name="wrn.UNISER." localSheetId="0" hidden="1">{"UNISER",#N/A,FALSE,"TOT"}</definedName>
    <definedName name="wrn.UNISER." localSheetId="5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3" hidden="1">{"SCH54",#N/A,FALSE,"upside";"SCH55",#N/A,FALSE,"upside"}</definedName>
    <definedName name="wrn.UPDOWN." localSheetId="4" hidden="1">{"SCH54",#N/A,FALSE,"upside";"SCH55",#N/A,FALSE,"upside"}</definedName>
    <definedName name="wrn.UPDOWN." localSheetId="0" hidden="1">{"SCH54",#N/A,FALSE,"upside";"SCH55",#N/A,FALSE,"upside"}</definedName>
    <definedName name="wrn.UPDOWN." localSheetId="5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3" hidden="1">{"USGV",#N/A,FALSE,"S-USGV"}</definedName>
    <definedName name="wrn.USGV." localSheetId="4" hidden="1">{"USGV",#N/A,FALSE,"S-USGV"}</definedName>
    <definedName name="wrn.USGV." localSheetId="0" hidden="1">{"USGV",#N/A,FALSE,"S-USGV"}</definedName>
    <definedName name="wrn.USGV." localSheetId="5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3" hidden="1">{"SCH47",#N/A,FALSE,"value";"sch48",#N/A,FALSE,"value"}</definedName>
    <definedName name="wrn.VALUE." localSheetId="4" hidden="1">{"SCH47",#N/A,FALSE,"value";"sch48",#N/A,FALSE,"value"}</definedName>
    <definedName name="wrn.VALUE." localSheetId="0" hidden="1">{"SCH47",#N/A,FALSE,"value";"sch48",#N/A,FALSE,"value"}</definedName>
    <definedName name="wrn.VALUE." localSheetId="5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3" hidden="1">{"Area1",#N/A,FALSE,"OREWACC";"Area2",#N/A,FALSE,"OREWACC"}</definedName>
    <definedName name="wrn.wac." localSheetId="4" hidden="1">{"Area1",#N/A,FALSE,"OREWACC";"Area2",#N/A,FALSE,"OREWACC"}</definedName>
    <definedName name="wrn.wac." localSheetId="0" hidden="1">{"Area1",#N/A,FALSE,"OREWACC";"Area2",#N/A,FALSE,"OREWACC"}</definedName>
    <definedName name="wrn.wac." localSheetId="5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4" hidden="1">{"Area1",#N/A,FALSE,"OREWACC";"Area2",#N/A,FALSE,"OREWACC"}</definedName>
    <definedName name="wrn.Wacc." localSheetId="0" hidden="1">{"Area1",#N/A,FALSE,"OREWACC";"Area2",#N/A,FALSE,"OREWACC"}</definedName>
    <definedName name="wrn.Wacc." localSheetId="5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3" hidden="1">{"Yearly_AMI",#N/A,FALSE,"AMI"}</definedName>
    <definedName name="wrn.Yearly_AMI." localSheetId="4" hidden="1">{"Yearly_AMI",#N/A,FALSE,"AMI"}</definedName>
    <definedName name="wrn.Yearly_AMI." localSheetId="0" hidden="1">{"Yearly_AMI",#N/A,FALSE,"AMI"}</definedName>
    <definedName name="wrn.Yearly_AMI." localSheetId="5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3" hidden="1">{"Yearly_NME",#N/A,FALSE,"NME"}</definedName>
    <definedName name="wrn.Yearly_NME." localSheetId="4" hidden="1">{"Yearly_NME",#N/A,FALSE,"NME"}</definedName>
    <definedName name="wrn.Yearly_NME." localSheetId="0" hidden="1">{"Yearly_NME",#N/A,FALSE,"NME"}</definedName>
    <definedName name="wrn.Yearly_NME." localSheetId="5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3" hidden="1">{"Yearly_THC",#N/A,FALSE,"Earnings"}</definedName>
    <definedName name="wrn.Yearly_THC." localSheetId="4" hidden="1">{"Yearly_THC",#N/A,FALSE,"Earnings"}</definedName>
    <definedName name="wrn.Yearly_THC." localSheetId="0" hidden="1">{"Yearly_THC",#N/A,FALSE,"Earnings"}</definedName>
    <definedName name="wrn.Yearly_THC." localSheetId="5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3" hidden="1">{#N/A,#N/A,FALSE,"model"}</definedName>
    <definedName name="wrn1.history" localSheetId="4" hidden="1">{#N/A,#N/A,FALSE,"model"}</definedName>
    <definedName name="wrn1.history" localSheetId="0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4" hidden="1">{#N/A,#N/A,FALSE,"model"}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5" hidden="1">#REF!</definedName>
    <definedName name="ww" localSheetId="10" hidden="1">#REF!</definedName>
    <definedName name="ww" localSheetId="11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5" hidden="1">#REF!</definedName>
    <definedName name="wwww" localSheetId="10" hidden="1">#REF!</definedName>
    <definedName name="wwww" localSheetId="11" hidden="1">#REF!</definedName>
    <definedName name="wwww" hidden="1">#REF!</definedName>
    <definedName name="wwwww" localSheetId="5" hidden="1">#REF!</definedName>
    <definedName name="wwwww" localSheetId="10" hidden="1">#REF!</definedName>
    <definedName name="wwwww" localSheetId="11" hidden="1">#REF!</definedName>
    <definedName name="wwwww" hidden="1">#REF!</definedName>
    <definedName name="wwwwwq" localSheetId="5" hidden="1">#REF!</definedName>
    <definedName name="wwwwwq" localSheetId="10" hidden="1">#REF!</definedName>
    <definedName name="wwwwwq" localSheetId="11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5" hidden="1">#REF!</definedName>
    <definedName name="wwwwwwwwwwwww" localSheetId="10" hidden="1">#REF!</definedName>
    <definedName name="wwwwwwwwwwwww" localSheetId="11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5" hidden="1">#REF!</definedName>
    <definedName name="xa" localSheetId="10" hidden="1">#REF!</definedName>
    <definedName name="xa" localSheetId="11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5" hidden="1">#REF!</definedName>
    <definedName name="xref" localSheetId="10" hidden="1">#REF!</definedName>
    <definedName name="xref" localSheetId="11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5" hidden="1">#REF!</definedName>
    <definedName name="XREF_9" localSheetId="10" hidden="1">#REF!</definedName>
    <definedName name="XREF_9" localSheetId="11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5" hidden="1">#REF!</definedName>
    <definedName name="XREF_COLUMN_1" localSheetId="10" hidden="1">#REF!</definedName>
    <definedName name="XREF_COLUMN_1" localSheetId="11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localSheetId="10" hidden="1">#REF!</definedName>
    <definedName name="XREF_COLUMN_17" localSheetId="11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5" hidden="1">#REF!</definedName>
    <definedName name="XREF_COLUMN_18" localSheetId="10" hidden="1">#REF!</definedName>
    <definedName name="XREF_COLUMN_18" localSheetId="11" hidden="1">#REF!</definedName>
    <definedName name="XREF_COLUMN_18" hidden="1">#REF!</definedName>
    <definedName name="XREF_COLUMN_19" localSheetId="5" hidden="1">#REF!</definedName>
    <definedName name="XREF_COLUMN_19" localSheetId="10" hidden="1">#REF!</definedName>
    <definedName name="XREF_COLUMN_19" localSheetId="11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5" hidden="1">#REF!</definedName>
    <definedName name="XREF_COLUMN_20" localSheetId="10" hidden="1">#REF!</definedName>
    <definedName name="XREF_COLUMN_20" localSheetId="11" hidden="1">#REF!</definedName>
    <definedName name="XREF_COLUMN_20" hidden="1">#REF!</definedName>
    <definedName name="XREF_COLUMN_21" localSheetId="5" hidden="1">#REF!</definedName>
    <definedName name="XREF_COLUMN_21" localSheetId="10" hidden="1">#REF!</definedName>
    <definedName name="XREF_COLUMN_21" localSheetId="11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5" hidden="1">#REF!</definedName>
    <definedName name="XREF_COLUMN_22" localSheetId="10" hidden="1">#REF!</definedName>
    <definedName name="XREF_COLUMN_22" localSheetId="11" hidden="1">#REF!</definedName>
    <definedName name="XREF_COLUMN_22" hidden="1">#REF!</definedName>
    <definedName name="XREF_COLUMN_23" localSheetId="5" hidden="1">#REF!</definedName>
    <definedName name="XREF_COLUMN_23" localSheetId="10" hidden="1">#REF!</definedName>
    <definedName name="XREF_COLUMN_23" localSheetId="11" hidden="1">#REF!</definedName>
    <definedName name="XREF_COLUMN_23" hidden="1">#REF!</definedName>
    <definedName name="XREF_COLUMN_24" localSheetId="5" hidden="1">#REF!</definedName>
    <definedName name="XREF_COLUMN_24" localSheetId="10" hidden="1">#REF!</definedName>
    <definedName name="XREF_COLUMN_24" localSheetId="11" hidden="1">#REF!</definedName>
    <definedName name="XREF_COLUMN_24" hidden="1">#REF!</definedName>
    <definedName name="XREF_COLUMN_25" localSheetId="5" hidden="1">#REF!</definedName>
    <definedName name="XREF_COLUMN_25" localSheetId="10" hidden="1">#REF!</definedName>
    <definedName name="XREF_COLUMN_25" localSheetId="11" hidden="1">#REF!</definedName>
    <definedName name="XREF_COLUMN_25" hidden="1">#REF!</definedName>
    <definedName name="XREF_COLUMN_26" localSheetId="5" hidden="1">#REF!</definedName>
    <definedName name="XREF_COLUMN_26" localSheetId="10" hidden="1">#REF!</definedName>
    <definedName name="XREF_COLUMN_26" localSheetId="11" hidden="1">#REF!</definedName>
    <definedName name="XREF_COLUMN_26" hidden="1">#REF!</definedName>
    <definedName name="XREF_COLUMN_27" localSheetId="5" hidden="1">#REF!</definedName>
    <definedName name="XREF_COLUMN_27" localSheetId="10" hidden="1">#REF!</definedName>
    <definedName name="XREF_COLUMN_27" localSheetId="11" hidden="1">#REF!</definedName>
    <definedName name="XREF_COLUMN_27" hidden="1">#REF!</definedName>
    <definedName name="XREF_COLUMN_28" localSheetId="5" hidden="1">#REF!</definedName>
    <definedName name="XREF_COLUMN_28" localSheetId="10" hidden="1">#REF!</definedName>
    <definedName name="XREF_COLUMN_28" localSheetId="11" hidden="1">#REF!</definedName>
    <definedName name="XREF_COLUMN_28" hidden="1">#REF!</definedName>
    <definedName name="XREF_COLUMN_29" localSheetId="5" hidden="1">#REF!</definedName>
    <definedName name="XREF_COLUMN_29" localSheetId="10" hidden="1">#REF!</definedName>
    <definedName name="XREF_COLUMN_29" localSheetId="11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5" hidden="1">#REF!</definedName>
    <definedName name="XREF_COLUMN_3" localSheetId="10" hidden="1">#REF!</definedName>
    <definedName name="XREF_COLUMN_3" localSheetId="11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5" hidden="1">#REF!</definedName>
    <definedName name="XREF_COLUMN_30" localSheetId="10" hidden="1">#REF!</definedName>
    <definedName name="XREF_COLUMN_30" localSheetId="11" hidden="1">#REF!</definedName>
    <definedName name="XREF_COLUMN_30" hidden="1">#REF!</definedName>
    <definedName name="XREF_COLUMN_31" localSheetId="5" hidden="1">#REF!</definedName>
    <definedName name="XREF_COLUMN_31" localSheetId="10" hidden="1">#REF!</definedName>
    <definedName name="XREF_COLUMN_31" localSheetId="11" hidden="1">#REF!</definedName>
    <definedName name="XREF_COLUMN_31" hidden="1">#REF!</definedName>
    <definedName name="XREF_COLUMN_32" localSheetId="5" hidden="1">#REF!</definedName>
    <definedName name="XREF_COLUMN_32" localSheetId="10" hidden="1">#REF!</definedName>
    <definedName name="XREF_COLUMN_32" localSheetId="11" hidden="1">#REF!</definedName>
    <definedName name="XREF_COLUMN_32" hidden="1">#REF!</definedName>
    <definedName name="XREF_COLUMN_33" localSheetId="5" hidden="1">#REF!</definedName>
    <definedName name="XREF_COLUMN_33" localSheetId="10" hidden="1">#REF!</definedName>
    <definedName name="XREF_COLUMN_33" localSheetId="11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5" hidden="1">#REF!</definedName>
    <definedName name="XREF_COLUMN_4" localSheetId="10" hidden="1">#REF!</definedName>
    <definedName name="XREF_COLUMN_4" localSheetId="11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5" hidden="1">#REF!</definedName>
    <definedName name="XRefActiveRow" localSheetId="10" hidden="1">#REF!</definedName>
    <definedName name="XRefActiveRow" localSheetId="11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5" hidden="1">#REF!</definedName>
    <definedName name="XRefCopy1" localSheetId="10" hidden="1">#REF!</definedName>
    <definedName name="XRefCopy1" localSheetId="11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5" hidden="1">#REF!</definedName>
    <definedName name="XRefCopy119" localSheetId="10" hidden="1">#REF!</definedName>
    <definedName name="XRefCopy119" localSheetId="11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5" hidden="1">#REF!</definedName>
    <definedName name="XRefCopy11Row" localSheetId="10" hidden="1">#REF!</definedName>
    <definedName name="XRefCopy11Row" localSheetId="11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5" hidden="1">#REF!</definedName>
    <definedName name="XRefCopy185" localSheetId="10" hidden="1">#REF!</definedName>
    <definedName name="XRefCopy185" localSheetId="11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5" hidden="1">#REF!</definedName>
    <definedName name="XRefCopy186Row" localSheetId="10" hidden="1">#REF!</definedName>
    <definedName name="XRefCopy186Row" localSheetId="11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5" hidden="1">#REF!</definedName>
    <definedName name="XRefCopy189" localSheetId="10" hidden="1">#REF!</definedName>
    <definedName name="XRefCopy189" localSheetId="11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5" hidden="1">#REF!</definedName>
    <definedName name="XRefCopy18Row" localSheetId="10" hidden="1">#REF!</definedName>
    <definedName name="XRefCopy18Row" localSheetId="11" hidden="1">#REF!</definedName>
    <definedName name="XRefCopy18Row" hidden="1">#REF!</definedName>
    <definedName name="XRefCopy19" hidden="1">#REF!</definedName>
    <definedName name="XRefCopy190" localSheetId="5" hidden="1">#REF!</definedName>
    <definedName name="XRefCopy190" localSheetId="10" hidden="1">#REF!</definedName>
    <definedName name="XRefCopy190" localSheetId="11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5" hidden="1">#REF!</definedName>
    <definedName name="XRefCopy190Row" localSheetId="10" hidden="1">#REF!</definedName>
    <definedName name="XRefCopy190Row" localSheetId="11" hidden="1">#REF!</definedName>
    <definedName name="XRefCopy190Row" hidden="1">#REF!</definedName>
    <definedName name="XRefCopy193Row" localSheetId="5" hidden="1">#REF!</definedName>
    <definedName name="XRefCopy193Row" localSheetId="10" hidden="1">#REF!</definedName>
    <definedName name="XRefCopy193Row" localSheetId="11" hidden="1">#REF!</definedName>
    <definedName name="XRefCopy193Row" hidden="1">#REF!</definedName>
    <definedName name="XRefCopy195Row" localSheetId="5" hidden="1">#REF!</definedName>
    <definedName name="XRefCopy195Row" localSheetId="10" hidden="1">#REF!</definedName>
    <definedName name="XRefCopy195Row" localSheetId="11" hidden="1">#REF!</definedName>
    <definedName name="XRefCopy195Row" hidden="1">#REF!</definedName>
    <definedName name="XRefCopy197" localSheetId="5" hidden="1">#REF!</definedName>
    <definedName name="XRefCopy197" localSheetId="10" hidden="1">#REF!</definedName>
    <definedName name="XRefCopy197" localSheetId="11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5" hidden="1">#REF!</definedName>
    <definedName name="XRefCopy197Row" localSheetId="10" hidden="1">#REF!</definedName>
    <definedName name="XRefCopy197Row" localSheetId="11" hidden="1">#REF!</definedName>
    <definedName name="XRefCopy197Row" hidden="1">#REF!</definedName>
    <definedName name="XRefCopy198Row" localSheetId="5" hidden="1">#REF!</definedName>
    <definedName name="XRefCopy198Row" localSheetId="10" hidden="1">#REF!</definedName>
    <definedName name="XRefCopy198Row" localSheetId="11" hidden="1">#REF!</definedName>
    <definedName name="XRefCopy198Row" hidden="1">#REF!</definedName>
    <definedName name="XRefCopy199Row" localSheetId="5" hidden="1">#REF!</definedName>
    <definedName name="XRefCopy199Row" localSheetId="10" hidden="1">#REF!</definedName>
    <definedName name="XRefCopy199Row" localSheetId="11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5" hidden="1">#REF!</definedName>
    <definedName name="XRefCopy202" localSheetId="10" hidden="1">#REF!</definedName>
    <definedName name="XRefCopy202" localSheetId="11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5" hidden="1">#REF!</definedName>
    <definedName name="XRefCopy202Row" localSheetId="10" hidden="1">#REF!</definedName>
    <definedName name="XRefCopy202Row" localSheetId="11" hidden="1">#REF!</definedName>
    <definedName name="XRefCopy202Row" hidden="1">#REF!</definedName>
    <definedName name="XRefCopy203Row" localSheetId="5" hidden="1">#REF!</definedName>
    <definedName name="XRefCopy203Row" localSheetId="10" hidden="1">#REF!</definedName>
    <definedName name="XRefCopy203Row" localSheetId="11" hidden="1">#REF!</definedName>
    <definedName name="XRefCopy203Row" hidden="1">#REF!</definedName>
    <definedName name="XRefCopy204" localSheetId="5" hidden="1">#REF!</definedName>
    <definedName name="XRefCopy204" localSheetId="10" hidden="1">#REF!</definedName>
    <definedName name="XRefCopy204" localSheetId="11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5" hidden="1">#REF!</definedName>
    <definedName name="XRefCopy204Row" localSheetId="10" hidden="1">#REF!</definedName>
    <definedName name="XRefCopy204Row" localSheetId="11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5" hidden="1">#REF!</definedName>
    <definedName name="XRefCopy205" localSheetId="10" hidden="1">#REF!</definedName>
    <definedName name="XRefCopy205" localSheetId="11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5" hidden="1">#REF!</definedName>
    <definedName name="XRefCopy205Row" localSheetId="10" hidden="1">#REF!</definedName>
    <definedName name="XRefCopy205Row" localSheetId="11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5" hidden="1">#REF!</definedName>
    <definedName name="XRefCopy206" localSheetId="10" hidden="1">#REF!</definedName>
    <definedName name="XRefCopy206" localSheetId="11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5" hidden="1">#REF!</definedName>
    <definedName name="XRefCopy206Row" localSheetId="10" hidden="1">#REF!</definedName>
    <definedName name="XRefCopy206Row" localSheetId="11" hidden="1">#REF!</definedName>
    <definedName name="XRefCopy206Row" hidden="1">#REF!</definedName>
    <definedName name="XRefCopy208Row" localSheetId="5" hidden="1">#REF!</definedName>
    <definedName name="XRefCopy208Row" localSheetId="10" hidden="1">#REF!</definedName>
    <definedName name="XRefCopy208Row" localSheetId="11" hidden="1">#REF!</definedName>
    <definedName name="XRefCopy208Row" hidden="1">#REF!</definedName>
    <definedName name="XRefCopy209" localSheetId="5" hidden="1">#REF!</definedName>
    <definedName name="XRefCopy209" localSheetId="10" hidden="1">#REF!</definedName>
    <definedName name="XRefCopy209" localSheetId="11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5" hidden="1">#REF!</definedName>
    <definedName name="XRefCopy209Row" localSheetId="10" hidden="1">#REF!</definedName>
    <definedName name="XRefCopy209Row" localSheetId="11" hidden="1">#REF!</definedName>
    <definedName name="XRefCopy209Row" hidden="1">#REF!</definedName>
    <definedName name="XRefCopy20Row" localSheetId="5" hidden="1">#REF!</definedName>
    <definedName name="XRefCopy20Row" localSheetId="10" hidden="1">#REF!</definedName>
    <definedName name="XRefCopy20Row" localSheetId="11" hidden="1">#REF!</definedName>
    <definedName name="XRefCopy20Row" hidden="1">#REF!</definedName>
    <definedName name="XRefCopy21" localSheetId="5" hidden="1">#REF!</definedName>
    <definedName name="XRefCopy21" localSheetId="10" hidden="1">#REF!</definedName>
    <definedName name="XRefCopy21" localSheetId="11" hidden="1">#REF!</definedName>
    <definedName name="XRefCopy21" hidden="1">#REF!</definedName>
    <definedName name="XRefCopy210" localSheetId="5" hidden="1">#REF!</definedName>
    <definedName name="XRefCopy210" localSheetId="10" hidden="1">#REF!</definedName>
    <definedName name="XRefCopy210" localSheetId="11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5" hidden="1">#REF!</definedName>
    <definedName name="XRefCopy210Row" localSheetId="10" hidden="1">#REF!</definedName>
    <definedName name="XRefCopy210Row" localSheetId="11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5" hidden="1">#REF!</definedName>
    <definedName name="XRefCopy211" localSheetId="10" hidden="1">#REF!</definedName>
    <definedName name="XRefCopy211" localSheetId="11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5" hidden="1">#REF!</definedName>
    <definedName name="XRefCopy211Row" localSheetId="10" hidden="1">#REF!</definedName>
    <definedName name="XRefCopy211Row" localSheetId="11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5" hidden="1">#REF!</definedName>
    <definedName name="XRefCopy212" localSheetId="10" hidden="1">#REF!</definedName>
    <definedName name="XRefCopy212" localSheetId="11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5" hidden="1">#REF!</definedName>
    <definedName name="XRefCopy213" localSheetId="10" hidden="1">#REF!</definedName>
    <definedName name="XRefCopy213" localSheetId="11" hidden="1">#REF!</definedName>
    <definedName name="XRefCopy213" hidden="1">#REF!</definedName>
    <definedName name="XRefCopy214" localSheetId="5" hidden="1">#REF!</definedName>
    <definedName name="XRefCopy214" localSheetId="10" hidden="1">#REF!</definedName>
    <definedName name="XRefCopy214" localSheetId="11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5" hidden="1">#REF!</definedName>
    <definedName name="XRefCopy214Row" localSheetId="10" hidden="1">#REF!</definedName>
    <definedName name="XRefCopy214Row" localSheetId="11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5" hidden="1">#REF!</definedName>
    <definedName name="XRefCopy215" localSheetId="10" hidden="1">#REF!</definedName>
    <definedName name="XRefCopy215" localSheetId="11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5" hidden="1">#REF!</definedName>
    <definedName name="XRefCopy215Row" localSheetId="10" hidden="1">#REF!</definedName>
    <definedName name="XRefCopy215Row" localSheetId="11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5" hidden="1">#REF!</definedName>
    <definedName name="XRefCopy216" localSheetId="10" hidden="1">#REF!</definedName>
    <definedName name="XRefCopy216" localSheetId="11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5" hidden="1">#REF!</definedName>
    <definedName name="XRefCopy216Row" localSheetId="10" hidden="1">#REF!</definedName>
    <definedName name="XRefCopy216Row" localSheetId="11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5" hidden="1">#REF!</definedName>
    <definedName name="XRefCopy217" localSheetId="10" hidden="1">#REF!</definedName>
    <definedName name="XRefCopy217" localSheetId="11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5" hidden="1">#REF!</definedName>
    <definedName name="XRefCopy217Row" localSheetId="10" hidden="1">#REF!</definedName>
    <definedName name="XRefCopy217Row" localSheetId="11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5" hidden="1">#REF!</definedName>
    <definedName name="XRefCopy218" localSheetId="10" hidden="1">#REF!</definedName>
    <definedName name="XRefCopy218" localSheetId="11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5" hidden="1">#REF!</definedName>
    <definedName name="XRefCopy218Row" localSheetId="10" hidden="1">#REF!</definedName>
    <definedName name="XRefCopy218Row" localSheetId="11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5" hidden="1">#REF!</definedName>
    <definedName name="XRefCopy219" localSheetId="10" hidden="1">#REF!</definedName>
    <definedName name="XRefCopy219" localSheetId="11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5" hidden="1">#REF!</definedName>
    <definedName name="XRefCopy21Row" localSheetId="10" hidden="1">#REF!</definedName>
    <definedName name="XRefCopy21Row" localSheetId="11" hidden="1">#REF!</definedName>
    <definedName name="XRefCopy21Row" hidden="1">#REF!</definedName>
    <definedName name="XRefCopy22" localSheetId="5" hidden="1">#REF!</definedName>
    <definedName name="XRefCopy22" localSheetId="10" hidden="1">#REF!</definedName>
    <definedName name="XRefCopy22" localSheetId="11" hidden="1">#REF!</definedName>
    <definedName name="XRefCopy22" hidden="1">#REF!</definedName>
    <definedName name="XRefCopy220" localSheetId="5" hidden="1">#REF!</definedName>
    <definedName name="XRefCopy220" localSheetId="10" hidden="1">#REF!</definedName>
    <definedName name="XRefCopy220" localSheetId="11" hidden="1">#REF!</definedName>
    <definedName name="XRefCopy220" hidden="1">#REF!</definedName>
    <definedName name="XRefCopy221" localSheetId="5" hidden="1">#REF!</definedName>
    <definedName name="XRefCopy221" localSheetId="10" hidden="1">#REF!</definedName>
    <definedName name="XRefCopy221" localSheetId="11" hidden="1">#REF!</definedName>
    <definedName name="XRefCopy221" hidden="1">#REF!</definedName>
    <definedName name="XRefCopy222" localSheetId="5" hidden="1">#REF!</definedName>
    <definedName name="XRefCopy222" localSheetId="10" hidden="1">#REF!</definedName>
    <definedName name="XRefCopy222" localSheetId="11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5" hidden="1">#REF!</definedName>
    <definedName name="XRefCopy222Row" localSheetId="10" hidden="1">#REF!</definedName>
    <definedName name="XRefCopy222Row" localSheetId="11" hidden="1">#REF!</definedName>
    <definedName name="XRefCopy222Row" hidden="1">#REF!</definedName>
    <definedName name="XRefCopy226Row" localSheetId="5" hidden="1">#REF!</definedName>
    <definedName name="XRefCopy226Row" localSheetId="10" hidden="1">#REF!</definedName>
    <definedName name="XRefCopy226Row" localSheetId="11" hidden="1">#REF!</definedName>
    <definedName name="XRefCopy226Row" hidden="1">#REF!</definedName>
    <definedName name="XRefCopy227Row" localSheetId="5" hidden="1">#REF!</definedName>
    <definedName name="XRefCopy227Row" localSheetId="10" hidden="1">#REF!</definedName>
    <definedName name="XRefCopy227Row" localSheetId="11" hidden="1">#REF!</definedName>
    <definedName name="XRefCopy227Row" hidden="1">#REF!</definedName>
    <definedName name="XRefCopy228" localSheetId="5" hidden="1">#REF!</definedName>
    <definedName name="XRefCopy228" localSheetId="10" hidden="1">#REF!</definedName>
    <definedName name="XRefCopy228" localSheetId="11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5" hidden="1">#REF!</definedName>
    <definedName name="XRefCopy228Row" localSheetId="10" hidden="1">#REF!</definedName>
    <definedName name="XRefCopy228Row" localSheetId="11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5" hidden="1">#REF!</definedName>
    <definedName name="XRefCopy229" localSheetId="10" hidden="1">#REF!</definedName>
    <definedName name="XRefCopy229" localSheetId="11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5" hidden="1">#REF!</definedName>
    <definedName name="XRefCopy229Row" localSheetId="10" hidden="1">#REF!</definedName>
    <definedName name="XRefCopy229Row" localSheetId="11" hidden="1">#REF!</definedName>
    <definedName name="XRefCopy229Row" hidden="1">#REF!</definedName>
    <definedName name="XRefCopy22Row" localSheetId="5" hidden="1">#REF!</definedName>
    <definedName name="XRefCopy22Row" localSheetId="10" hidden="1">#REF!</definedName>
    <definedName name="XRefCopy22Row" localSheetId="11" hidden="1">#REF!</definedName>
    <definedName name="XRefCopy22Row" hidden="1">#REF!</definedName>
    <definedName name="XRefCopy23" localSheetId="5" hidden="1">#REF!</definedName>
    <definedName name="XRefCopy23" localSheetId="10" hidden="1">#REF!</definedName>
    <definedName name="XRefCopy23" localSheetId="11" hidden="1">#REF!</definedName>
    <definedName name="XRefCopy23" hidden="1">#REF!</definedName>
    <definedName name="XRefCopy230" localSheetId="5" hidden="1">#REF!</definedName>
    <definedName name="XRefCopy230" localSheetId="10" hidden="1">#REF!</definedName>
    <definedName name="XRefCopy230" localSheetId="11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5" hidden="1">#REF!</definedName>
    <definedName name="XRefCopy230Row" localSheetId="10" hidden="1">#REF!</definedName>
    <definedName name="XRefCopy230Row" localSheetId="11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5" hidden="1">#REF!</definedName>
    <definedName name="XRefCopy231" localSheetId="10" hidden="1">#REF!</definedName>
    <definedName name="XRefCopy231" localSheetId="11" hidden="1">#REF!</definedName>
    <definedName name="XRefCopy231" hidden="1">#REF!</definedName>
    <definedName name="XRefCopy232" localSheetId="5" hidden="1">#REF!</definedName>
    <definedName name="XRefCopy232" localSheetId="10" hidden="1">#REF!</definedName>
    <definedName name="XRefCopy232" localSheetId="11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5" hidden="1">#REF!</definedName>
    <definedName name="XRefCopy232Row" localSheetId="10" hidden="1">#REF!</definedName>
    <definedName name="XRefCopy232Row" localSheetId="11" hidden="1">#REF!</definedName>
    <definedName name="XRefCopy232Row" hidden="1">#REF!</definedName>
    <definedName name="XRefCopy233Row" localSheetId="5" hidden="1">#REF!</definedName>
    <definedName name="XRefCopy233Row" localSheetId="10" hidden="1">#REF!</definedName>
    <definedName name="XRefCopy233Row" localSheetId="11" hidden="1">#REF!</definedName>
    <definedName name="XRefCopy233Row" hidden="1">#REF!</definedName>
    <definedName name="XRefCopy234Row" localSheetId="5" hidden="1">#REF!</definedName>
    <definedName name="XRefCopy234Row" localSheetId="10" hidden="1">#REF!</definedName>
    <definedName name="XRefCopy234Row" localSheetId="11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5" hidden="1">#REF!</definedName>
    <definedName name="XRefCopy280Row" localSheetId="10" hidden="1">#REF!</definedName>
    <definedName name="XRefCopy280Row" localSheetId="11" hidden="1">#REF!</definedName>
    <definedName name="XRefCopy280Row" hidden="1">#REF!</definedName>
    <definedName name="XRefCopy281Row" localSheetId="5" hidden="1">#REF!</definedName>
    <definedName name="XRefCopy281Row" localSheetId="10" hidden="1">#REF!</definedName>
    <definedName name="XRefCopy281Row" localSheetId="11" hidden="1">#REF!</definedName>
    <definedName name="XRefCopy281Row" hidden="1">#REF!</definedName>
    <definedName name="XRefCopy282Row" localSheetId="5" hidden="1">#REF!</definedName>
    <definedName name="XRefCopy282Row" localSheetId="10" hidden="1">#REF!</definedName>
    <definedName name="XRefCopy282Row" localSheetId="11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5" hidden="1">#REF!</definedName>
    <definedName name="XRefCopy290Row" localSheetId="10" hidden="1">#REF!</definedName>
    <definedName name="XRefCopy290Row" localSheetId="11" hidden="1">#REF!</definedName>
    <definedName name="XRefCopy290Row" hidden="1">#REF!</definedName>
    <definedName name="XRefCopy291Row" localSheetId="5" hidden="1">#REF!</definedName>
    <definedName name="XRefCopy291Row" localSheetId="10" hidden="1">#REF!</definedName>
    <definedName name="XRefCopy291Row" localSheetId="11" hidden="1">#REF!</definedName>
    <definedName name="XRefCopy291Row" hidden="1">#REF!</definedName>
    <definedName name="XRefCopy292Row" localSheetId="5" hidden="1">#REF!</definedName>
    <definedName name="XRefCopy292Row" localSheetId="10" hidden="1">#REF!</definedName>
    <definedName name="XRefCopy292Row" localSheetId="11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5" hidden="1">#REF!</definedName>
    <definedName name="XRefCopy300Row" localSheetId="10" hidden="1">#REF!</definedName>
    <definedName name="XRefCopy300Row" localSheetId="11" hidden="1">#REF!</definedName>
    <definedName name="XRefCopy300Row" hidden="1">#REF!</definedName>
    <definedName name="XRefCopy301Row" localSheetId="5" hidden="1">#REF!</definedName>
    <definedName name="XRefCopy301Row" localSheetId="10" hidden="1">#REF!</definedName>
    <definedName name="XRefCopy301Row" localSheetId="11" hidden="1">#REF!</definedName>
    <definedName name="XRefCopy301Row" hidden="1">#REF!</definedName>
    <definedName name="XRefCopy302Row" localSheetId="5" hidden="1">#REF!</definedName>
    <definedName name="XRefCopy302Row" localSheetId="10" hidden="1">#REF!</definedName>
    <definedName name="XRefCopy302Row" localSheetId="11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5" hidden="1">#REF!</definedName>
    <definedName name="XRefCopy310Row" localSheetId="10" hidden="1">#REF!</definedName>
    <definedName name="XRefCopy310Row" localSheetId="11" hidden="1">#REF!</definedName>
    <definedName name="XRefCopy310Row" hidden="1">#REF!</definedName>
    <definedName name="XRefCopy311Row" localSheetId="5" hidden="1">#REF!</definedName>
    <definedName name="XRefCopy311Row" localSheetId="10" hidden="1">#REF!</definedName>
    <definedName name="XRefCopy311Row" localSheetId="11" hidden="1">#REF!</definedName>
    <definedName name="XRefCopy311Row" hidden="1">#REF!</definedName>
    <definedName name="XRefCopy312Row" localSheetId="5" hidden="1">#REF!</definedName>
    <definedName name="XRefCopy312Row" localSheetId="10" hidden="1">#REF!</definedName>
    <definedName name="XRefCopy312Row" localSheetId="11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5" hidden="1">#REF!</definedName>
    <definedName name="XRefCopy320Row" localSheetId="10" hidden="1">#REF!</definedName>
    <definedName name="XRefCopy320Row" localSheetId="11" hidden="1">#REF!</definedName>
    <definedName name="XRefCopy320Row" hidden="1">#REF!</definedName>
    <definedName name="XRefCopy321Row" localSheetId="5" hidden="1">#REF!</definedName>
    <definedName name="XRefCopy321Row" localSheetId="10" hidden="1">#REF!</definedName>
    <definedName name="XRefCopy321Row" localSheetId="11" hidden="1">#REF!</definedName>
    <definedName name="XRefCopy321Row" hidden="1">#REF!</definedName>
    <definedName name="XRefCopy322Row" localSheetId="5" hidden="1">#REF!</definedName>
    <definedName name="XRefCopy322Row" localSheetId="10" hidden="1">#REF!</definedName>
    <definedName name="XRefCopy322Row" localSheetId="11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5" hidden="1">#REF!</definedName>
    <definedName name="XRefCopy330Row" localSheetId="10" hidden="1">#REF!</definedName>
    <definedName name="XRefCopy330Row" localSheetId="11" hidden="1">#REF!</definedName>
    <definedName name="XRefCopy330Row" hidden="1">#REF!</definedName>
    <definedName name="XRefCopy332Row" localSheetId="5" hidden="1">#REF!</definedName>
    <definedName name="XRefCopy332Row" localSheetId="10" hidden="1">#REF!</definedName>
    <definedName name="XRefCopy332Row" localSheetId="11" hidden="1">#REF!</definedName>
    <definedName name="XRefCopy332Row" hidden="1">#REF!</definedName>
    <definedName name="XRefCopy333Row" localSheetId="5" hidden="1">#REF!</definedName>
    <definedName name="XRefCopy333Row" localSheetId="10" hidden="1">#REF!</definedName>
    <definedName name="XRefCopy333Row" localSheetId="11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5" hidden="1">#REF!</definedName>
    <definedName name="XRefCopy34Row" localSheetId="10" hidden="1">#REF!</definedName>
    <definedName name="XRefCopy34Row" localSheetId="11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5" hidden="1">#REF!</definedName>
    <definedName name="XRefCopy35Row" localSheetId="10" hidden="1">#REF!</definedName>
    <definedName name="XRefCopy35Row" localSheetId="11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5" hidden="1">#REF!</definedName>
    <definedName name="XRefCopy36" localSheetId="10" hidden="1">#REF!</definedName>
    <definedName name="XRefCopy36" localSheetId="11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5" hidden="1">#REF!</definedName>
    <definedName name="XRefCopy36Row" localSheetId="10" hidden="1">#REF!</definedName>
    <definedName name="XRefCopy36Row" localSheetId="11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5" hidden="1">#REF!</definedName>
    <definedName name="XRefCopy37" localSheetId="10" hidden="1">#REF!</definedName>
    <definedName name="XRefCopy37" localSheetId="11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5" hidden="1">#REF!</definedName>
    <definedName name="XRefCopy37Row" localSheetId="10" hidden="1">#REF!</definedName>
    <definedName name="XRefCopy37Row" localSheetId="11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5" hidden="1">#REF!</definedName>
    <definedName name="XRefCopy38Row" localSheetId="10" hidden="1">#REF!</definedName>
    <definedName name="XRefCopy38Row" localSheetId="11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5" hidden="1">#REF!</definedName>
    <definedName name="XRefCopy39Row" localSheetId="10" hidden="1">#REF!</definedName>
    <definedName name="XRefCopy39Row" localSheetId="11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5" hidden="1">#REF!</definedName>
    <definedName name="XRefCopy40Row" localSheetId="10" hidden="1">#REF!</definedName>
    <definedName name="XRefCopy40Row" localSheetId="11" hidden="1">#REF!</definedName>
    <definedName name="XRefCopy40Row" hidden="1">#REF!</definedName>
    <definedName name="XRefCopy41" localSheetId="5" hidden="1">#REF!</definedName>
    <definedName name="XRefCopy41" localSheetId="10" hidden="1">#REF!</definedName>
    <definedName name="XRefCopy41" localSheetId="11" hidden="1">#REF!</definedName>
    <definedName name="XRefCopy41" hidden="1">#REF!</definedName>
    <definedName name="XRefCopy41Row" localSheetId="5" hidden="1">#REF!</definedName>
    <definedName name="XRefCopy41Row" localSheetId="10" hidden="1">#REF!</definedName>
    <definedName name="XRefCopy41Row" localSheetId="11" hidden="1">#REF!</definedName>
    <definedName name="XRefCopy41Row" hidden="1">#REF!</definedName>
    <definedName name="XRefCopy42" localSheetId="5" hidden="1">#REF!</definedName>
    <definedName name="XRefCopy42" localSheetId="10" hidden="1">#REF!</definedName>
    <definedName name="XRefCopy42" localSheetId="11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5" hidden="1">#REF!</definedName>
    <definedName name="XRefCopy42Row" localSheetId="10" hidden="1">#REF!</definedName>
    <definedName name="XRefCopy42Row" localSheetId="11" hidden="1">#REF!</definedName>
    <definedName name="XRefCopy42Row" hidden="1">#REF!</definedName>
    <definedName name="XRefCopy43" localSheetId="5" hidden="1">#REF!</definedName>
    <definedName name="XRefCopy43" localSheetId="10" hidden="1">#REF!</definedName>
    <definedName name="XRefCopy43" localSheetId="11" hidden="1">#REF!</definedName>
    <definedName name="XRefCopy43" hidden="1">#REF!</definedName>
    <definedName name="XRefCopy43Row" localSheetId="5" hidden="1">#REF!</definedName>
    <definedName name="XRefCopy43Row" localSheetId="10" hidden="1">#REF!</definedName>
    <definedName name="XRefCopy43Row" localSheetId="11" hidden="1">#REF!</definedName>
    <definedName name="XRefCopy43Row" hidden="1">#REF!</definedName>
    <definedName name="XRefCopy44" localSheetId="5" hidden="1">#REF!</definedName>
    <definedName name="XRefCopy44" localSheetId="10" hidden="1">#REF!</definedName>
    <definedName name="XRefCopy44" localSheetId="11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localSheetId="10" hidden="1">#REF!</definedName>
    <definedName name="XRefCopy45" localSheetId="11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localSheetId="10" hidden="1">#REF!</definedName>
    <definedName name="XRefCopy46" localSheetId="11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5" hidden="1">#REF!</definedName>
    <definedName name="XRefCopy46Row" localSheetId="10" hidden="1">#REF!</definedName>
    <definedName name="XRefCopy46Row" localSheetId="11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5" hidden="1">#REF!</definedName>
    <definedName name="XRefCopy47" localSheetId="10" hidden="1">#REF!</definedName>
    <definedName name="XRefCopy47" localSheetId="11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5" hidden="1">#REF!</definedName>
    <definedName name="XRefCopy47Row" localSheetId="10" hidden="1">#REF!</definedName>
    <definedName name="XRefCopy47Row" localSheetId="11" hidden="1">#REF!</definedName>
    <definedName name="XRefCopy47Row" hidden="1">#REF!</definedName>
    <definedName name="XRefCopy48" localSheetId="5" hidden="1">#REF!</definedName>
    <definedName name="XRefCopy48" localSheetId="10" hidden="1">#REF!</definedName>
    <definedName name="XRefCopy48" localSheetId="11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5" hidden="1">#REF!</definedName>
    <definedName name="XRefCopy48Row" localSheetId="10" hidden="1">#REF!</definedName>
    <definedName name="XRefCopy48Row" localSheetId="11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5" hidden="1">#REF!</definedName>
    <definedName name="XRefCopy49" localSheetId="10" hidden="1">#REF!</definedName>
    <definedName name="XRefCopy49" localSheetId="11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5" hidden="1">#REF!</definedName>
    <definedName name="XRefCopy49Row" localSheetId="10" hidden="1">#REF!</definedName>
    <definedName name="XRefCopy49Row" localSheetId="11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5" hidden="1">#REF!</definedName>
    <definedName name="XRefCopy4Row" localSheetId="10" hidden="1">#REF!</definedName>
    <definedName name="XRefCopy4Row" localSheetId="11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5" hidden="1">#REF!</definedName>
    <definedName name="XRefCopy50Row" localSheetId="10" hidden="1">#REF!</definedName>
    <definedName name="XRefCopy50Row" localSheetId="11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5" hidden="1">#REF!</definedName>
    <definedName name="XRefCopy51Row" localSheetId="10" hidden="1">#REF!</definedName>
    <definedName name="XRefCopy51Row" localSheetId="11" hidden="1">#REF!</definedName>
    <definedName name="XRefCopy51Row" hidden="1">#REF!</definedName>
    <definedName name="XRefCopy52" localSheetId="5" hidden="1">#REF!</definedName>
    <definedName name="XRefCopy52" localSheetId="10" hidden="1">#REF!</definedName>
    <definedName name="XRefCopy52" localSheetId="11" hidden="1">#REF!</definedName>
    <definedName name="XRefCopy52" hidden="1">#REF!</definedName>
    <definedName name="XRefCopy52Row" localSheetId="5" hidden="1">#REF!</definedName>
    <definedName name="XRefCopy52Row" localSheetId="10" hidden="1">#REF!</definedName>
    <definedName name="XRefCopy52Row" localSheetId="11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5" hidden="1">#REF!</definedName>
    <definedName name="XRefCopy57" localSheetId="10" hidden="1">#REF!</definedName>
    <definedName name="XRefCopy57" localSheetId="11" hidden="1">#REF!</definedName>
    <definedName name="XRefCopy57" hidden="1">#REF!</definedName>
    <definedName name="XRefCopy57Row" localSheetId="5" hidden="1">#REF!</definedName>
    <definedName name="XRefCopy57Row" localSheetId="10" hidden="1">#REF!</definedName>
    <definedName name="XRefCopy57Row" localSheetId="11" hidden="1">#REF!</definedName>
    <definedName name="XRefCopy57Row" hidden="1">#REF!</definedName>
    <definedName name="XRefCopy58" localSheetId="5" hidden="1">#REF!</definedName>
    <definedName name="XRefCopy58" localSheetId="10" hidden="1">#REF!</definedName>
    <definedName name="XRefCopy58" localSheetId="11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5" hidden="1">#REF!</definedName>
    <definedName name="XRefCopy61" localSheetId="10" hidden="1">#REF!</definedName>
    <definedName name="XRefCopy61" localSheetId="11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5" hidden="1">#REF!</definedName>
    <definedName name="XRefCopy63" localSheetId="10" hidden="1">#REF!</definedName>
    <definedName name="XRefCopy63" localSheetId="11" hidden="1">#REF!</definedName>
    <definedName name="XRefCopy63" hidden="1">#REF!</definedName>
    <definedName name="XRefCopy63Row" localSheetId="5" hidden="1">#REF!</definedName>
    <definedName name="XRefCopy63Row" localSheetId="10" hidden="1">#REF!</definedName>
    <definedName name="XRefCopy63Row" localSheetId="11" hidden="1">#REF!</definedName>
    <definedName name="XRefCopy63Row" hidden="1">#REF!</definedName>
    <definedName name="XRefCopy64" localSheetId="5" hidden="1">#REF!</definedName>
    <definedName name="XRefCopy64" localSheetId="10" hidden="1">#REF!</definedName>
    <definedName name="XRefCopy64" localSheetId="11" hidden="1">#REF!</definedName>
    <definedName name="XRefCopy64" hidden="1">#REF!</definedName>
    <definedName name="XRefCopy64Row" localSheetId="5" hidden="1">#REF!</definedName>
    <definedName name="XRefCopy64Row" localSheetId="10" hidden="1">#REF!</definedName>
    <definedName name="XRefCopy64Row" localSheetId="11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5" hidden="1">#REF!</definedName>
    <definedName name="XRefCopy65" localSheetId="10" hidden="1">#REF!</definedName>
    <definedName name="XRefCopy65" localSheetId="11" hidden="1">#REF!</definedName>
    <definedName name="XRefCopy65" hidden="1">#REF!</definedName>
    <definedName name="XRefCopy65Row" localSheetId="5" hidden="1">#REF!</definedName>
    <definedName name="XRefCopy65Row" localSheetId="10" hidden="1">#REF!</definedName>
    <definedName name="XRefCopy65Row" localSheetId="11" hidden="1">#REF!</definedName>
    <definedName name="XRefCopy65Row" hidden="1">#REF!</definedName>
    <definedName name="XRefCopy66" localSheetId="5" hidden="1">#REF!</definedName>
    <definedName name="XRefCopy66" localSheetId="10" hidden="1">#REF!</definedName>
    <definedName name="XRefCopy66" localSheetId="11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10" hidden="1">#REF!</definedName>
    <definedName name="XRefCopy70" localSheetId="11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5" hidden="1">#REF!</definedName>
    <definedName name="XRefCopy70Row" localSheetId="10" hidden="1">#REF!</definedName>
    <definedName name="XRefCopy70Row" localSheetId="11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5" hidden="1">#REF!</definedName>
    <definedName name="XRefCopy71" localSheetId="10" hidden="1">#REF!</definedName>
    <definedName name="XRefCopy71" localSheetId="11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5" hidden="1">#REF!</definedName>
    <definedName name="XRefCopy71Row" localSheetId="10" hidden="1">#REF!</definedName>
    <definedName name="XRefCopy71Row" localSheetId="11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5" hidden="1">#REF!</definedName>
    <definedName name="XRefCopy72" localSheetId="10" hidden="1">#REF!</definedName>
    <definedName name="XRefCopy72" localSheetId="11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5" hidden="1">#REF!</definedName>
    <definedName name="XRefCopy72Row" localSheetId="10" hidden="1">#REF!</definedName>
    <definedName name="XRefCopy72Row" localSheetId="11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5" hidden="1">#REF!</definedName>
    <definedName name="XRefCopy73" localSheetId="10" hidden="1">#REF!</definedName>
    <definedName name="XRefCopy73" localSheetId="11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5" hidden="1">#REF!</definedName>
    <definedName name="XRefCopy73Row" localSheetId="10" hidden="1">#REF!</definedName>
    <definedName name="XRefCopy73Row" localSheetId="11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5" hidden="1">#REF!</definedName>
    <definedName name="XRefCopy74" localSheetId="10" hidden="1">#REF!</definedName>
    <definedName name="XRefCopy74" localSheetId="11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5" hidden="1">#REF!</definedName>
    <definedName name="XRefCopy74Row" localSheetId="10" hidden="1">#REF!</definedName>
    <definedName name="XRefCopy74Row" localSheetId="11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5" hidden="1">#REF!</definedName>
    <definedName name="XRefCopy75" localSheetId="10" hidden="1">#REF!</definedName>
    <definedName name="XRefCopy75" localSheetId="11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5" hidden="1">#REF!</definedName>
    <definedName name="XRefCopy75Row" localSheetId="10" hidden="1">#REF!</definedName>
    <definedName name="XRefCopy75Row" localSheetId="11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5" hidden="1">#REF!</definedName>
    <definedName name="XRefCopy76" localSheetId="10" hidden="1">#REF!</definedName>
    <definedName name="XRefCopy76" localSheetId="11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5" hidden="1">#REF!</definedName>
    <definedName name="XRefCopy76Row" localSheetId="10" hidden="1">#REF!</definedName>
    <definedName name="XRefCopy76Row" localSheetId="11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5" hidden="1">#REF!</definedName>
    <definedName name="XRefCopy77" localSheetId="10" hidden="1">#REF!</definedName>
    <definedName name="XRefCopy77" localSheetId="11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5" hidden="1">#REF!</definedName>
    <definedName name="XRefCopy77Row" localSheetId="10" hidden="1">#REF!</definedName>
    <definedName name="XRefCopy77Row" localSheetId="11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5" hidden="1">#REF!</definedName>
    <definedName name="XRefCopy78" localSheetId="10" hidden="1">#REF!</definedName>
    <definedName name="XRefCopy78" localSheetId="11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5" hidden="1">#REF!</definedName>
    <definedName name="XRefCopy78Row" localSheetId="10" hidden="1">#REF!</definedName>
    <definedName name="XRefCopy78Row" localSheetId="11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5" hidden="1">#REF!</definedName>
    <definedName name="XRefCopy79" localSheetId="10" hidden="1">#REF!</definedName>
    <definedName name="XRefCopy79" localSheetId="11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5" hidden="1">#REF!</definedName>
    <definedName name="XRefCopy79Row" localSheetId="10" hidden="1">#REF!</definedName>
    <definedName name="XRefCopy79Row" localSheetId="11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5" hidden="1">#REF!</definedName>
    <definedName name="XRefCopy80" localSheetId="10" hidden="1">#REF!</definedName>
    <definedName name="XRefCopy80" localSheetId="11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5" hidden="1">#REF!</definedName>
    <definedName name="XRefCopy80Row" localSheetId="10" hidden="1">#REF!</definedName>
    <definedName name="XRefCopy80Row" localSheetId="11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5" hidden="1">#REF!</definedName>
    <definedName name="XRefCopy81" localSheetId="10" hidden="1">#REF!</definedName>
    <definedName name="XRefCopy81" localSheetId="11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5" hidden="1">#REF!</definedName>
    <definedName name="XRefCopy81Row" localSheetId="10" hidden="1">#REF!</definedName>
    <definedName name="XRefCopy81Row" localSheetId="11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5" hidden="1">#REF!</definedName>
    <definedName name="XRefCopy82" localSheetId="10" hidden="1">#REF!</definedName>
    <definedName name="XRefCopy82" localSheetId="11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5" hidden="1">#REF!</definedName>
    <definedName name="XRefCopy82Row" localSheetId="10" hidden="1">#REF!</definedName>
    <definedName name="XRefCopy82Row" localSheetId="11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5" hidden="1">#REF!</definedName>
    <definedName name="XRefCopy84" localSheetId="10" hidden="1">#REF!</definedName>
    <definedName name="XRefCopy84" localSheetId="11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5" hidden="1">#REF!</definedName>
    <definedName name="XRefCopy84Row" localSheetId="10" hidden="1">#REF!</definedName>
    <definedName name="XRefCopy84Row" localSheetId="11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5" hidden="1">#REF!</definedName>
    <definedName name="XRefCopy86" localSheetId="10" hidden="1">#REF!</definedName>
    <definedName name="XRefCopy86" localSheetId="11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5" hidden="1">#REF!</definedName>
    <definedName name="XRefCopy86Row" localSheetId="10" hidden="1">#REF!</definedName>
    <definedName name="XRefCopy86Row" localSheetId="11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5" hidden="1">#REF!</definedName>
    <definedName name="XRefPaste1" localSheetId="10" hidden="1">#REF!</definedName>
    <definedName name="XRefPaste1" localSheetId="11" hidden="1">#REF!</definedName>
    <definedName name="XRefPaste1" hidden="1">#REF!</definedName>
    <definedName name="XRefPaste10" hidden="1">#REF!</definedName>
    <definedName name="XRefPaste100" localSheetId="5" hidden="1">#REF!</definedName>
    <definedName name="XRefPaste100" localSheetId="10" hidden="1">#REF!</definedName>
    <definedName name="XRefPaste100" localSheetId="11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5" hidden="1">#REF!</definedName>
    <definedName name="XRefPaste100Row" localSheetId="10" hidden="1">#REF!</definedName>
    <definedName name="XRefPaste100Row" localSheetId="11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5" hidden="1">#REF!</definedName>
    <definedName name="XRefPaste101" localSheetId="10" hidden="1">#REF!</definedName>
    <definedName name="XRefPaste101" localSheetId="11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5" hidden="1">#REF!</definedName>
    <definedName name="XRefPaste101Row" localSheetId="10" hidden="1">#REF!</definedName>
    <definedName name="XRefPaste101Row" localSheetId="11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5" hidden="1">#REF!</definedName>
    <definedName name="XRefPaste102" localSheetId="10" hidden="1">#REF!</definedName>
    <definedName name="XRefPaste102" localSheetId="11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5" hidden="1">#REF!</definedName>
    <definedName name="XRefPaste102Row" localSheetId="10" hidden="1">#REF!</definedName>
    <definedName name="XRefPaste102Row" localSheetId="11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5" hidden="1">#REF!</definedName>
    <definedName name="XRefPaste103" localSheetId="10" hidden="1">#REF!</definedName>
    <definedName name="XRefPaste103" localSheetId="11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5" hidden="1">#REF!</definedName>
    <definedName name="XRefPaste103Row" localSheetId="10" hidden="1">#REF!</definedName>
    <definedName name="XRefPaste103Row" localSheetId="11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5" hidden="1">#REF!</definedName>
    <definedName name="XRefPaste104" localSheetId="10" hidden="1">#REF!</definedName>
    <definedName name="XRefPaste104" localSheetId="11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5" hidden="1">#REF!</definedName>
    <definedName name="XRefPaste104Row" localSheetId="10" hidden="1">#REF!</definedName>
    <definedName name="XRefPaste104Row" localSheetId="11" hidden="1">#REF!</definedName>
    <definedName name="XRefPaste104Row" hidden="1">#REF!</definedName>
    <definedName name="XRefPaste105Row" localSheetId="5" hidden="1">#REF!</definedName>
    <definedName name="XRefPaste105Row" localSheetId="10" hidden="1">#REF!</definedName>
    <definedName name="XRefPaste105Row" localSheetId="11" hidden="1">#REF!</definedName>
    <definedName name="XRefPaste105Row" hidden="1">#REF!</definedName>
    <definedName name="XRefPaste106" localSheetId="5" hidden="1">#REF!</definedName>
    <definedName name="XRefPaste106" localSheetId="10" hidden="1">#REF!</definedName>
    <definedName name="XRefPaste106" localSheetId="11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5" hidden="1">#REF!</definedName>
    <definedName name="XRefPaste106Row" localSheetId="10" hidden="1">#REF!</definedName>
    <definedName name="XRefPaste106Row" localSheetId="11" hidden="1">#REF!</definedName>
    <definedName name="XRefPaste106Row" hidden="1">#REF!</definedName>
    <definedName name="XRefPaste107Row" localSheetId="5" hidden="1">#REF!</definedName>
    <definedName name="XRefPaste107Row" localSheetId="10" hidden="1">#REF!</definedName>
    <definedName name="XRefPaste107Row" localSheetId="11" hidden="1">#REF!</definedName>
    <definedName name="XRefPaste107Row" hidden="1">#REF!</definedName>
    <definedName name="XRefPaste108" localSheetId="5" hidden="1">#REF!</definedName>
    <definedName name="XRefPaste108" localSheetId="10" hidden="1">#REF!</definedName>
    <definedName name="XRefPaste108" localSheetId="11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5" hidden="1">#REF!</definedName>
    <definedName name="XRefPaste108Row" localSheetId="10" hidden="1">#REF!</definedName>
    <definedName name="XRefPaste108Row" localSheetId="11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5" hidden="1">#REF!</definedName>
    <definedName name="XRefPaste109" localSheetId="10" hidden="1">#REF!</definedName>
    <definedName name="XRefPaste109" localSheetId="11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5" hidden="1">#REF!</definedName>
    <definedName name="XRefPaste109Row" localSheetId="10" hidden="1">#REF!</definedName>
    <definedName name="XRefPaste109Row" localSheetId="11" hidden="1">#REF!</definedName>
    <definedName name="XRefPaste109Row" hidden="1">#REF!</definedName>
    <definedName name="XRefPaste10Row" localSheetId="5" hidden="1">#REF!</definedName>
    <definedName name="XRefPaste10Row" localSheetId="10" hidden="1">#REF!</definedName>
    <definedName name="XRefPaste10Row" localSheetId="11" hidden="1">#REF!</definedName>
    <definedName name="XRefPaste10Row" hidden="1">#REF!</definedName>
    <definedName name="XRefPaste11" localSheetId="5" hidden="1">#REF!</definedName>
    <definedName name="XRefPaste11" localSheetId="10" hidden="1">#REF!</definedName>
    <definedName name="XRefPaste11" localSheetId="11" hidden="1">#REF!</definedName>
    <definedName name="XRefPaste11" hidden="1">#REF!</definedName>
    <definedName name="XRefPaste110" localSheetId="5" hidden="1">#REF!</definedName>
    <definedName name="XRefPaste110" localSheetId="10" hidden="1">#REF!</definedName>
    <definedName name="XRefPaste110" localSheetId="11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5" hidden="1">#REF!</definedName>
    <definedName name="XRefPaste110Row" localSheetId="10" hidden="1">#REF!</definedName>
    <definedName name="XRefPaste110Row" localSheetId="11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5" hidden="1">#REF!</definedName>
    <definedName name="XRefPaste111" localSheetId="10" hidden="1">#REF!</definedName>
    <definedName name="XRefPaste111" localSheetId="11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5" hidden="1">#REF!</definedName>
    <definedName name="XRefPaste111Row" localSheetId="10" hidden="1">#REF!</definedName>
    <definedName name="XRefPaste111Row" localSheetId="11" hidden="1">#REF!</definedName>
    <definedName name="XRefPaste111Row" hidden="1">#REF!</definedName>
    <definedName name="XRefPaste112Row" localSheetId="5" hidden="1">#REF!</definedName>
    <definedName name="XRefPaste112Row" localSheetId="10" hidden="1">#REF!</definedName>
    <definedName name="XRefPaste112Row" localSheetId="11" hidden="1">#REF!</definedName>
    <definedName name="XRefPaste112Row" hidden="1">#REF!</definedName>
    <definedName name="XRefPaste113Row" localSheetId="5" hidden="1">#REF!</definedName>
    <definedName name="XRefPaste113Row" localSheetId="10" hidden="1">#REF!</definedName>
    <definedName name="XRefPaste113Row" localSheetId="11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5" hidden="1">#REF!</definedName>
    <definedName name="XRefPaste117Row" localSheetId="10" hidden="1">#REF!</definedName>
    <definedName name="XRefPaste117Row" localSheetId="11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5" hidden="1">#REF!</definedName>
    <definedName name="XRefPaste118Row" localSheetId="10" hidden="1">#REF!</definedName>
    <definedName name="XRefPaste118Row" localSheetId="11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5" hidden="1">#REF!</definedName>
    <definedName name="XRefPaste119Row" localSheetId="10" hidden="1">#REF!</definedName>
    <definedName name="XRefPaste119Row" localSheetId="11" hidden="1">#REF!</definedName>
    <definedName name="XRefPaste119Row" hidden="1">#REF!</definedName>
    <definedName name="XRefPaste11Row" localSheetId="5" hidden="1">#REF!</definedName>
    <definedName name="XRefPaste11Row" localSheetId="10" hidden="1">#REF!</definedName>
    <definedName name="XRefPaste11Row" localSheetId="11" hidden="1">#REF!</definedName>
    <definedName name="XRefPaste11Row" hidden="1">#REF!</definedName>
    <definedName name="XRefPaste12" localSheetId="5" hidden="1">#REF!</definedName>
    <definedName name="XRefPaste12" localSheetId="10" hidden="1">#REF!</definedName>
    <definedName name="XRefPaste12" localSheetId="11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5" hidden="1">#REF!</definedName>
    <definedName name="XRefPaste121" localSheetId="10" hidden="1">#REF!</definedName>
    <definedName name="XRefPaste121" localSheetId="11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5" hidden="1">#REF!</definedName>
    <definedName name="XRefPaste121Row" localSheetId="10" hidden="1">#REF!</definedName>
    <definedName name="XRefPaste121Row" localSheetId="11" hidden="1">#REF!</definedName>
    <definedName name="XRefPaste121Row" hidden="1">#REF!</definedName>
    <definedName name="XRefPaste122Row" localSheetId="5" hidden="1">#REF!</definedName>
    <definedName name="XRefPaste122Row" localSheetId="10" hidden="1">#REF!</definedName>
    <definedName name="XRefPaste122Row" localSheetId="11" hidden="1">#REF!</definedName>
    <definedName name="XRefPaste122Row" hidden="1">#REF!</definedName>
    <definedName name="XRefPaste123" localSheetId="5" hidden="1">#REF!</definedName>
    <definedName name="XRefPaste123" localSheetId="10" hidden="1">#REF!</definedName>
    <definedName name="XRefPaste123" localSheetId="11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5" hidden="1">#REF!</definedName>
    <definedName name="XRefPaste123Row" localSheetId="10" hidden="1">#REF!</definedName>
    <definedName name="XRefPaste123Row" localSheetId="11" hidden="1">#REF!</definedName>
    <definedName name="XRefPaste123Row" hidden="1">#REF!</definedName>
    <definedName name="XRefPaste124Row" localSheetId="5" hidden="1">#REF!</definedName>
    <definedName name="XRefPaste124Row" localSheetId="10" hidden="1">#REF!</definedName>
    <definedName name="XRefPaste124Row" localSheetId="11" hidden="1">#REF!</definedName>
    <definedName name="XRefPaste124Row" hidden="1">#REF!</definedName>
    <definedName name="XRefPaste125Row" localSheetId="5" hidden="1">#REF!</definedName>
    <definedName name="XRefPaste125Row" localSheetId="10" hidden="1">#REF!</definedName>
    <definedName name="XRefPaste125Row" localSheetId="11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5" hidden="1">#REF!</definedName>
    <definedName name="XRefPaste129" localSheetId="10" hidden="1">#REF!</definedName>
    <definedName name="XRefPaste129" localSheetId="11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5" hidden="1">#REF!</definedName>
    <definedName name="XRefPaste129Row" localSheetId="10" hidden="1">#REF!</definedName>
    <definedName name="XRefPaste129Row" localSheetId="11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5" hidden="1">#REF!</definedName>
    <definedName name="XRefPaste130" localSheetId="10" hidden="1">#REF!</definedName>
    <definedName name="XRefPaste130" localSheetId="11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5" hidden="1">#REF!</definedName>
    <definedName name="XRefPaste130Row" localSheetId="10" hidden="1">#REF!</definedName>
    <definedName name="XRefPaste130Row" localSheetId="11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5" hidden="1">#REF!</definedName>
    <definedName name="XRefPaste131" localSheetId="10" hidden="1">#REF!</definedName>
    <definedName name="XRefPaste131" localSheetId="11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5" hidden="1">#REF!</definedName>
    <definedName name="XRefPaste131Row" localSheetId="10" hidden="1">#REF!</definedName>
    <definedName name="XRefPaste131Row" localSheetId="11" hidden="1">#REF!</definedName>
    <definedName name="XRefPaste131Row" hidden="1">#REF!</definedName>
    <definedName name="XRefPaste132Row" localSheetId="5" hidden="1">#REF!</definedName>
    <definedName name="XRefPaste132Row" localSheetId="10" hidden="1">#REF!</definedName>
    <definedName name="XRefPaste132Row" localSheetId="11" hidden="1">#REF!</definedName>
    <definedName name="XRefPaste132Row" hidden="1">#REF!</definedName>
    <definedName name="XRefPaste133" localSheetId="5" hidden="1">#REF!</definedName>
    <definedName name="XRefPaste133" localSheetId="10" hidden="1">#REF!</definedName>
    <definedName name="XRefPaste133" localSheetId="11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5" hidden="1">#REF!</definedName>
    <definedName name="XRefPaste133Row" localSheetId="10" hidden="1">#REF!</definedName>
    <definedName name="XRefPaste133Row" localSheetId="11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5" hidden="1">#REF!</definedName>
    <definedName name="XRefPaste134" localSheetId="10" hidden="1">#REF!</definedName>
    <definedName name="XRefPaste134" localSheetId="11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5" hidden="1">#REF!</definedName>
    <definedName name="XRefPaste134Row" localSheetId="10" hidden="1">#REF!</definedName>
    <definedName name="XRefPaste134Row" localSheetId="11" hidden="1">#REF!</definedName>
    <definedName name="XRefPaste134Row" hidden="1">#REF!</definedName>
    <definedName name="XRefPaste135Row" localSheetId="5" hidden="1">#REF!</definedName>
    <definedName name="XRefPaste135Row" localSheetId="10" hidden="1">#REF!</definedName>
    <definedName name="XRefPaste135Row" localSheetId="11" hidden="1">#REF!</definedName>
    <definedName name="XRefPaste135Row" hidden="1">#REF!</definedName>
    <definedName name="XRefPaste136Row" localSheetId="5" hidden="1">#REF!</definedName>
    <definedName name="XRefPaste136Row" localSheetId="10" hidden="1">#REF!</definedName>
    <definedName name="XRefPaste136Row" localSheetId="11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5" hidden="1">#REF!</definedName>
    <definedName name="XRefPaste139Row" localSheetId="10" hidden="1">#REF!</definedName>
    <definedName name="XRefPaste139Row" localSheetId="11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5" hidden="1">#REF!</definedName>
    <definedName name="XRefPaste147" localSheetId="10" hidden="1">#REF!</definedName>
    <definedName name="XRefPaste147" localSheetId="11" hidden="1">#REF!</definedName>
    <definedName name="XRefPaste147" hidden="1">#REF!</definedName>
    <definedName name="XRefPaste147Row" localSheetId="5" hidden="1">#REF!</definedName>
    <definedName name="XRefPaste147Row" localSheetId="10" hidden="1">#REF!</definedName>
    <definedName name="XRefPaste147Row" localSheetId="11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5" hidden="1">#REF!</definedName>
    <definedName name="XRefPaste14Row" localSheetId="10" hidden="1">#REF!</definedName>
    <definedName name="XRefPaste14Row" localSheetId="11" hidden="1">#REF!</definedName>
    <definedName name="XRefPaste14Row" hidden="1">#REF!</definedName>
    <definedName name="XRefPaste15" localSheetId="5" hidden="1">#REF!</definedName>
    <definedName name="XRefPaste15" localSheetId="10" hidden="1">#REF!</definedName>
    <definedName name="XRefPaste15" localSheetId="11" hidden="1">#REF!</definedName>
    <definedName name="XRefPaste15" hidden="1">#REF!</definedName>
    <definedName name="XRefPaste15Row" localSheetId="5" hidden="1">#REF!</definedName>
    <definedName name="XRefPaste15Row" localSheetId="10" hidden="1">#REF!</definedName>
    <definedName name="XRefPaste15Row" localSheetId="11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5" hidden="1">#REF!</definedName>
    <definedName name="XRefPaste174" localSheetId="10" hidden="1">#REF!</definedName>
    <definedName name="XRefPaste174" localSheetId="11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5" hidden="1">#REF!</definedName>
    <definedName name="XRefPaste174Row" localSheetId="10" hidden="1">#REF!</definedName>
    <definedName name="XRefPaste174Row" localSheetId="11" hidden="1">#REF!</definedName>
    <definedName name="XRefPaste174Row" hidden="1">#REF!</definedName>
    <definedName name="XRefPaste175Row" localSheetId="5" hidden="1">#REF!</definedName>
    <definedName name="XRefPaste175Row" localSheetId="10" hidden="1">#REF!</definedName>
    <definedName name="XRefPaste175Row" localSheetId="11" hidden="1">#REF!</definedName>
    <definedName name="XRefPaste175Row" hidden="1">#REF!</definedName>
    <definedName name="XRefPaste176Row" localSheetId="5" hidden="1">#REF!</definedName>
    <definedName name="XRefPaste176Row" localSheetId="10" hidden="1">#REF!</definedName>
    <definedName name="XRefPaste176Row" localSheetId="11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5" hidden="1">#REF!</definedName>
    <definedName name="XRefPaste179" localSheetId="10" hidden="1">#REF!</definedName>
    <definedName name="XRefPaste179" localSheetId="11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5" hidden="1">#REF!</definedName>
    <definedName name="XRefPaste179Row" localSheetId="10" hidden="1">#REF!</definedName>
    <definedName name="XRefPaste179Row" localSheetId="11" hidden="1">#REF!</definedName>
    <definedName name="XRefPaste179Row" hidden="1">#REF!</definedName>
    <definedName name="XRefPaste17Row" localSheetId="5" hidden="1">#REF!</definedName>
    <definedName name="XRefPaste17Row" localSheetId="10" hidden="1">#REF!</definedName>
    <definedName name="XRefPaste17Row" localSheetId="11" hidden="1">#REF!</definedName>
    <definedName name="XRefPaste17Row" hidden="1">#REF!</definedName>
    <definedName name="XRefPaste18" localSheetId="5" hidden="1">#REF!</definedName>
    <definedName name="XRefPaste18" localSheetId="10" hidden="1">#REF!</definedName>
    <definedName name="XRefPaste18" localSheetId="11" hidden="1">#REF!</definedName>
    <definedName name="XRefPaste18" hidden="1">#REF!</definedName>
    <definedName name="XRefPaste181" localSheetId="5" hidden="1">#REF!</definedName>
    <definedName name="XRefPaste181" localSheetId="10" hidden="1">#REF!</definedName>
    <definedName name="XRefPaste181" localSheetId="11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5" hidden="1">#REF!</definedName>
    <definedName name="XRefPaste181Row" localSheetId="10" hidden="1">#REF!</definedName>
    <definedName name="XRefPaste181Row" localSheetId="11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5" hidden="1">#REF!</definedName>
    <definedName name="XRefPaste182" localSheetId="10" hidden="1">#REF!</definedName>
    <definedName name="XRefPaste182" localSheetId="11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5" hidden="1">#REF!</definedName>
    <definedName name="XRefPaste182Row" localSheetId="10" hidden="1">#REF!</definedName>
    <definedName name="XRefPaste182Row" localSheetId="11" hidden="1">#REF!</definedName>
    <definedName name="XRefPaste182Row" hidden="1">#REF!</definedName>
    <definedName name="XRefPaste186Row" localSheetId="5" hidden="1">#REF!</definedName>
    <definedName name="XRefPaste186Row" localSheetId="10" hidden="1">#REF!</definedName>
    <definedName name="XRefPaste186Row" localSheetId="11" hidden="1">#REF!</definedName>
    <definedName name="XRefPaste186Row" hidden="1">#REF!</definedName>
    <definedName name="XRefPaste187Row" localSheetId="5" hidden="1">#REF!</definedName>
    <definedName name="XRefPaste187Row" localSheetId="10" hidden="1">#REF!</definedName>
    <definedName name="XRefPaste187Row" localSheetId="11" hidden="1">#REF!</definedName>
    <definedName name="XRefPaste187Row" hidden="1">#REF!</definedName>
    <definedName name="XRefPaste188" localSheetId="5" hidden="1">#REF!</definedName>
    <definedName name="XRefPaste188" localSheetId="10" hidden="1">#REF!</definedName>
    <definedName name="XRefPaste188" localSheetId="11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5" hidden="1">#REF!</definedName>
    <definedName name="XRefPaste188Row" localSheetId="10" hidden="1">#REF!</definedName>
    <definedName name="XRefPaste188Row" localSheetId="11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5" hidden="1">#REF!</definedName>
    <definedName name="XRefPaste189" localSheetId="10" hidden="1">#REF!</definedName>
    <definedName name="XRefPaste189" localSheetId="11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5" hidden="1">#REF!</definedName>
    <definedName name="XRefPaste189Row" localSheetId="10" hidden="1">#REF!</definedName>
    <definedName name="XRefPaste189Row" localSheetId="11" hidden="1">#REF!</definedName>
    <definedName name="XRefPaste189Row" hidden="1">#REF!</definedName>
    <definedName name="XRefPaste18Row" localSheetId="5" hidden="1">#REF!</definedName>
    <definedName name="XRefPaste18Row" localSheetId="10" hidden="1">#REF!</definedName>
    <definedName name="XRefPaste18Row" localSheetId="11" hidden="1">#REF!</definedName>
    <definedName name="XRefPaste18Row" hidden="1">#REF!</definedName>
    <definedName name="XRefPaste19" localSheetId="5" hidden="1">#REF!</definedName>
    <definedName name="XRefPaste19" localSheetId="10" hidden="1">#REF!</definedName>
    <definedName name="XRefPaste19" localSheetId="11" hidden="1">#REF!</definedName>
    <definedName name="XRefPaste19" hidden="1">#REF!</definedName>
    <definedName name="XRefPaste190Row" hidden="1">#REF!</definedName>
    <definedName name="XRefPaste191" localSheetId="5" hidden="1">#REF!</definedName>
    <definedName name="XRefPaste191" localSheetId="10" hidden="1">#REF!</definedName>
    <definedName name="XRefPaste191" localSheetId="11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5" hidden="1">#REF!</definedName>
    <definedName name="XRefPaste191Row" localSheetId="10" hidden="1">#REF!</definedName>
    <definedName name="XRefPaste191Row" localSheetId="11" hidden="1">#REF!</definedName>
    <definedName name="XRefPaste191Row" hidden="1">#REF!</definedName>
    <definedName name="XRefPaste192Row" localSheetId="5" hidden="1">#REF!</definedName>
    <definedName name="XRefPaste192Row" localSheetId="10" hidden="1">#REF!</definedName>
    <definedName name="XRefPaste192Row" localSheetId="11" hidden="1">#REF!</definedName>
    <definedName name="XRefPaste192Row" hidden="1">#REF!</definedName>
    <definedName name="XRefPaste193Row" localSheetId="5" hidden="1">#REF!</definedName>
    <definedName name="XRefPaste193Row" localSheetId="10" hidden="1">#REF!</definedName>
    <definedName name="XRefPaste193Row" localSheetId="11" hidden="1">#REF!</definedName>
    <definedName name="XRefPaste193Row" hidden="1">#REF!</definedName>
    <definedName name="XRefPaste194" localSheetId="5" hidden="1">#REF!</definedName>
    <definedName name="XRefPaste194" localSheetId="10" hidden="1">#REF!</definedName>
    <definedName name="XRefPaste194" localSheetId="11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5" hidden="1">#REF!</definedName>
    <definedName name="XRefPaste194Row" localSheetId="10" hidden="1">#REF!</definedName>
    <definedName name="XRefPaste194Row" localSheetId="11" hidden="1">#REF!</definedName>
    <definedName name="XRefPaste194Row" hidden="1">#REF!</definedName>
    <definedName name="XRefPaste195Row" localSheetId="5" hidden="1">#REF!</definedName>
    <definedName name="XRefPaste195Row" localSheetId="10" hidden="1">#REF!</definedName>
    <definedName name="XRefPaste195Row" localSheetId="11" hidden="1">#REF!</definedName>
    <definedName name="XRefPaste195Row" hidden="1">#REF!</definedName>
    <definedName name="XRefPaste196" localSheetId="5" hidden="1">#REF!</definedName>
    <definedName name="XRefPaste196" localSheetId="10" hidden="1">#REF!</definedName>
    <definedName name="XRefPaste196" localSheetId="11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5" hidden="1">#REF!</definedName>
    <definedName name="XRefPaste196Row" localSheetId="10" hidden="1">#REF!</definedName>
    <definedName name="XRefPaste196Row" localSheetId="11" hidden="1">#REF!</definedName>
    <definedName name="XRefPaste196Row" hidden="1">#REF!</definedName>
    <definedName name="XRefPaste197Row" localSheetId="5" hidden="1">#REF!</definedName>
    <definedName name="XRefPaste197Row" localSheetId="10" hidden="1">#REF!</definedName>
    <definedName name="XRefPaste197Row" localSheetId="11" hidden="1">#REF!</definedName>
    <definedName name="XRefPaste197Row" hidden="1">#REF!</definedName>
    <definedName name="XRefPaste198Row" localSheetId="5" hidden="1">#REF!</definedName>
    <definedName name="XRefPaste198Row" localSheetId="10" hidden="1">#REF!</definedName>
    <definedName name="XRefPaste198Row" localSheetId="11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5" hidden="1">#REF!</definedName>
    <definedName name="XRefPaste201" localSheetId="10" hidden="1">#REF!</definedName>
    <definedName name="XRefPaste201" localSheetId="11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5" hidden="1">#REF!</definedName>
    <definedName name="XRefPaste201Row" localSheetId="10" hidden="1">#REF!</definedName>
    <definedName name="XRefPaste201Row" localSheetId="11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5" hidden="1">#REF!</definedName>
    <definedName name="XRefPaste202" localSheetId="10" hidden="1">#REF!</definedName>
    <definedName name="XRefPaste202" localSheetId="11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5" hidden="1">#REF!</definedName>
    <definedName name="XRefPaste202Row" localSheetId="10" hidden="1">#REF!</definedName>
    <definedName name="XRefPaste202Row" localSheetId="11" hidden="1">#REF!</definedName>
    <definedName name="XRefPaste202Row" hidden="1">#REF!</definedName>
    <definedName name="XRefPaste203Row" localSheetId="5" hidden="1">#REF!</definedName>
    <definedName name="XRefPaste203Row" localSheetId="10" hidden="1">#REF!</definedName>
    <definedName name="XRefPaste203Row" localSheetId="11" hidden="1">#REF!</definedName>
    <definedName name="XRefPaste203Row" hidden="1">#REF!</definedName>
    <definedName name="XRefPaste204Row" localSheetId="5" hidden="1">#REF!</definedName>
    <definedName name="XRefPaste204Row" localSheetId="10" hidden="1">#REF!</definedName>
    <definedName name="XRefPaste204Row" localSheetId="11" hidden="1">#REF!</definedName>
    <definedName name="XRefPaste204Row" hidden="1">#REF!</definedName>
    <definedName name="XRefPaste206" localSheetId="5" hidden="1">#REF!</definedName>
    <definedName name="XRefPaste206" localSheetId="10" hidden="1">#REF!</definedName>
    <definedName name="XRefPaste206" localSheetId="11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5" hidden="1">#REF!</definedName>
    <definedName name="XRefPaste206Row" localSheetId="10" hidden="1">#REF!</definedName>
    <definedName name="XRefPaste206Row" localSheetId="11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5" hidden="1">#REF!</definedName>
    <definedName name="XRefPaste207" localSheetId="10" hidden="1">#REF!</definedName>
    <definedName name="XRefPaste207" localSheetId="11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5" hidden="1">#REF!</definedName>
    <definedName name="XRefPaste207Row" localSheetId="10" hidden="1">#REF!</definedName>
    <definedName name="XRefPaste207Row" localSheetId="11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5" hidden="1">#REF!</definedName>
    <definedName name="XRefPaste209" localSheetId="10" hidden="1">#REF!</definedName>
    <definedName name="XRefPaste209" localSheetId="11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5" hidden="1">#REF!</definedName>
    <definedName name="XRefPaste209Row" localSheetId="10" hidden="1">#REF!</definedName>
    <definedName name="XRefPaste209Row" localSheetId="11" hidden="1">#REF!</definedName>
    <definedName name="XRefPaste209Row" hidden="1">#REF!</definedName>
    <definedName name="XRefPaste20Row" localSheetId="5" hidden="1">#REF!</definedName>
    <definedName name="XRefPaste20Row" localSheetId="10" hidden="1">#REF!</definedName>
    <definedName name="XRefPaste20Row" localSheetId="11" hidden="1">#REF!</definedName>
    <definedName name="XRefPaste20Row" hidden="1">#REF!</definedName>
    <definedName name="XRefPaste21" localSheetId="5" hidden="1">#REF!</definedName>
    <definedName name="XRefPaste21" localSheetId="10" hidden="1">#REF!</definedName>
    <definedName name="XRefPaste21" localSheetId="11" hidden="1">#REF!</definedName>
    <definedName name="XRefPaste21" hidden="1">#REF!</definedName>
    <definedName name="XRefPaste210" localSheetId="5" hidden="1">#REF!</definedName>
    <definedName name="XRefPaste210" localSheetId="10" hidden="1">#REF!</definedName>
    <definedName name="XRefPaste210" localSheetId="11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5" hidden="1">#REF!</definedName>
    <definedName name="XRefPaste210Row" localSheetId="10" hidden="1">#REF!</definedName>
    <definedName name="XRefPaste210Row" localSheetId="11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5" hidden="1">#REF!</definedName>
    <definedName name="XRefPaste212" localSheetId="10" hidden="1">#REF!</definedName>
    <definedName name="XRefPaste212" localSheetId="11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5" hidden="1">#REF!</definedName>
    <definedName name="XRefPaste212Row" localSheetId="10" hidden="1">#REF!</definedName>
    <definedName name="XRefPaste212Row" localSheetId="11" hidden="1">#REF!</definedName>
    <definedName name="XRefPaste212Row" hidden="1">#REF!</definedName>
    <definedName name="XRefPaste215Row" localSheetId="5" hidden="1">#REF!</definedName>
    <definedName name="XRefPaste215Row" localSheetId="10" hidden="1">#REF!</definedName>
    <definedName name="XRefPaste215Row" localSheetId="11" hidden="1">#REF!</definedName>
    <definedName name="XRefPaste215Row" hidden="1">#REF!</definedName>
    <definedName name="XRefPaste216" localSheetId="5" hidden="1">#REF!</definedName>
    <definedName name="XRefPaste216" localSheetId="10" hidden="1">#REF!</definedName>
    <definedName name="XRefPaste216" localSheetId="11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5" hidden="1">#REF!</definedName>
    <definedName name="XRefPaste216Row" localSheetId="10" hidden="1">#REF!</definedName>
    <definedName name="XRefPaste216Row" localSheetId="11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5" hidden="1">#REF!</definedName>
    <definedName name="XRefPaste217" localSheetId="10" hidden="1">#REF!</definedName>
    <definedName name="XRefPaste217" localSheetId="11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5" hidden="1">#REF!</definedName>
    <definedName name="XRefPaste217Row" localSheetId="10" hidden="1">#REF!</definedName>
    <definedName name="XRefPaste217Row" localSheetId="11" hidden="1">#REF!</definedName>
    <definedName name="XRefPaste217Row" hidden="1">#REF!</definedName>
    <definedName name="XRefPaste21Row" localSheetId="5" hidden="1">#REF!</definedName>
    <definedName name="XRefPaste21Row" localSheetId="10" hidden="1">#REF!</definedName>
    <definedName name="XRefPaste21Row" localSheetId="11" hidden="1">#REF!</definedName>
    <definedName name="XRefPaste21Row" hidden="1">#REF!</definedName>
    <definedName name="XRefPaste22" localSheetId="5" hidden="1">#REF!</definedName>
    <definedName name="XRefPaste22" localSheetId="10" hidden="1">#REF!</definedName>
    <definedName name="XRefPaste22" localSheetId="11" hidden="1">#REF!</definedName>
    <definedName name="XRefPaste22" hidden="1">#REF!</definedName>
    <definedName name="XRefPaste220" localSheetId="5" hidden="1">#REF!</definedName>
    <definedName name="XRefPaste220" localSheetId="10" hidden="1">#REF!</definedName>
    <definedName name="XRefPaste220" localSheetId="11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5" hidden="1">#REF!</definedName>
    <definedName name="XRefPaste220Row" localSheetId="10" hidden="1">#REF!</definedName>
    <definedName name="XRefPaste220Row" localSheetId="11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5" hidden="1">#REF!</definedName>
    <definedName name="XRefPaste221" localSheetId="10" hidden="1">#REF!</definedName>
    <definedName name="XRefPaste221" localSheetId="11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5" hidden="1">#REF!</definedName>
    <definedName name="XRefPaste221Row" localSheetId="10" hidden="1">#REF!</definedName>
    <definedName name="XRefPaste221Row" localSheetId="11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5" hidden="1">#REF!</definedName>
    <definedName name="XRefPaste223" localSheetId="10" hidden="1">#REF!</definedName>
    <definedName name="XRefPaste223" localSheetId="11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5" hidden="1">#REF!</definedName>
    <definedName name="XRefPaste223Row" localSheetId="10" hidden="1">#REF!</definedName>
    <definedName name="XRefPaste223Row" localSheetId="11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5" hidden="1">#REF!</definedName>
    <definedName name="XRefPaste224" localSheetId="10" hidden="1">#REF!</definedName>
    <definedName name="XRefPaste224" localSheetId="11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5" hidden="1">#REF!</definedName>
    <definedName name="XRefPaste224Row" localSheetId="10" hidden="1">#REF!</definedName>
    <definedName name="XRefPaste224Row" localSheetId="11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5" hidden="1">#REF!</definedName>
    <definedName name="XRefPaste225" localSheetId="10" hidden="1">#REF!</definedName>
    <definedName name="XRefPaste225" localSheetId="11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5" hidden="1">#REF!</definedName>
    <definedName name="XRefPaste225Row" localSheetId="10" hidden="1">#REF!</definedName>
    <definedName name="XRefPaste225Row" localSheetId="11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5" hidden="1">#REF!</definedName>
    <definedName name="XRefPaste228" localSheetId="10" hidden="1">#REF!</definedName>
    <definedName name="XRefPaste228" localSheetId="11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5" hidden="1">#REF!</definedName>
    <definedName name="XRefPaste228Row" localSheetId="10" hidden="1">#REF!</definedName>
    <definedName name="XRefPaste228Row" localSheetId="11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5" hidden="1">#REF!</definedName>
    <definedName name="XRefPaste229" localSheetId="10" hidden="1">#REF!</definedName>
    <definedName name="XRefPaste229" localSheetId="11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5" hidden="1">#REF!</definedName>
    <definedName name="XRefPaste229Row" localSheetId="10" hidden="1">#REF!</definedName>
    <definedName name="XRefPaste229Row" localSheetId="11" hidden="1">#REF!</definedName>
    <definedName name="XRefPaste229Row" hidden="1">#REF!</definedName>
    <definedName name="XRefPaste22Row" localSheetId="5" hidden="1">#REF!</definedName>
    <definedName name="XRefPaste22Row" localSheetId="10" hidden="1">#REF!</definedName>
    <definedName name="XRefPaste22Row" localSheetId="11" hidden="1">#REF!</definedName>
    <definedName name="XRefPaste22Row" hidden="1">#REF!</definedName>
    <definedName name="XRefPaste23" localSheetId="5" hidden="1">#REF!</definedName>
    <definedName name="XRefPaste23" localSheetId="10" hidden="1">#REF!</definedName>
    <definedName name="XRefPaste23" localSheetId="11" hidden="1">#REF!</definedName>
    <definedName name="XRefPaste23" hidden="1">#REF!</definedName>
    <definedName name="XRefPaste231" localSheetId="5" hidden="1">#REF!</definedName>
    <definedName name="XRefPaste231" localSheetId="10" hidden="1">#REF!</definedName>
    <definedName name="XRefPaste231" localSheetId="11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5" hidden="1">#REF!</definedName>
    <definedName name="XRefPaste231Row" localSheetId="10" hidden="1">#REF!</definedName>
    <definedName name="XRefPaste231Row" localSheetId="11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5" hidden="1">#REF!</definedName>
    <definedName name="XRefPaste232" localSheetId="10" hidden="1">#REF!</definedName>
    <definedName name="XRefPaste232" localSheetId="11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5" hidden="1">#REF!</definedName>
    <definedName name="XRefPaste232Row" localSheetId="10" hidden="1">#REF!</definedName>
    <definedName name="XRefPaste232Row" localSheetId="11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5" hidden="1">#REF!</definedName>
    <definedName name="XRefPaste233" localSheetId="10" hidden="1">#REF!</definedName>
    <definedName name="XRefPaste233" localSheetId="11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5" hidden="1">#REF!</definedName>
    <definedName name="XRefPaste233Row" localSheetId="10" hidden="1">#REF!</definedName>
    <definedName name="XRefPaste233Row" localSheetId="11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5" hidden="1">#REF!</definedName>
    <definedName name="XRefPaste234" localSheetId="10" hidden="1">#REF!</definedName>
    <definedName name="XRefPaste234" localSheetId="11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5" hidden="1">#REF!</definedName>
    <definedName name="XRefPaste234Row" localSheetId="10" hidden="1">#REF!</definedName>
    <definedName name="XRefPaste234Row" localSheetId="11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5" hidden="1">#REF!</definedName>
    <definedName name="XRefPaste237" localSheetId="10" hidden="1">#REF!</definedName>
    <definedName name="XRefPaste237" localSheetId="11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5" hidden="1">#REF!</definedName>
    <definedName name="XRefPaste237Row" localSheetId="10" hidden="1">#REF!</definedName>
    <definedName name="XRefPaste237Row" localSheetId="11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5" hidden="1">#REF!</definedName>
    <definedName name="XRefPaste238" localSheetId="10" hidden="1">#REF!</definedName>
    <definedName name="XRefPaste238" localSheetId="11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5" hidden="1">#REF!</definedName>
    <definedName name="XRefPaste238Row" localSheetId="10" hidden="1">#REF!</definedName>
    <definedName name="XRefPaste238Row" localSheetId="11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5" hidden="1">#REF!</definedName>
    <definedName name="XRefPaste239" localSheetId="10" hidden="1">#REF!</definedName>
    <definedName name="XRefPaste239" localSheetId="11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5" hidden="1">#REF!</definedName>
    <definedName name="XRefPaste239Row" localSheetId="10" hidden="1">#REF!</definedName>
    <definedName name="XRefPaste239Row" localSheetId="11" hidden="1">#REF!</definedName>
    <definedName name="XRefPaste239Row" hidden="1">#REF!</definedName>
    <definedName name="XRefPaste23Row" localSheetId="5" hidden="1">#REF!</definedName>
    <definedName name="XRefPaste23Row" localSheetId="10" hidden="1">#REF!</definedName>
    <definedName name="XRefPaste23Row" localSheetId="11" hidden="1">#REF!</definedName>
    <definedName name="XRefPaste23Row" hidden="1">#REF!</definedName>
    <definedName name="XRefPaste24" localSheetId="5" hidden="1">#REF!</definedName>
    <definedName name="XRefPaste24" localSheetId="10" hidden="1">#REF!</definedName>
    <definedName name="XRefPaste24" localSheetId="11" hidden="1">#REF!</definedName>
    <definedName name="XRefPaste24" hidden="1">#REF!</definedName>
    <definedName name="XRefPaste240Row" hidden="1">#REF!</definedName>
    <definedName name="XRefPaste241" localSheetId="5" hidden="1">#REF!</definedName>
    <definedName name="XRefPaste241" localSheetId="10" hidden="1">#REF!</definedName>
    <definedName name="XRefPaste241" localSheetId="11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5" hidden="1">#REF!</definedName>
    <definedName name="XRefPaste241Row" localSheetId="10" hidden="1">#REF!</definedName>
    <definedName name="XRefPaste241Row" localSheetId="11" hidden="1">#REF!</definedName>
    <definedName name="XRefPaste241Row" hidden="1">#REF!</definedName>
    <definedName name="XRefPaste242Row" localSheetId="5" hidden="1">#REF!</definedName>
    <definedName name="XRefPaste242Row" localSheetId="10" hidden="1">#REF!</definedName>
    <definedName name="XRefPaste242Row" localSheetId="11" hidden="1">#REF!</definedName>
    <definedName name="XRefPaste242Row" hidden="1">#REF!</definedName>
    <definedName name="XRefPaste243Row" localSheetId="5" hidden="1">#REF!</definedName>
    <definedName name="XRefPaste243Row" localSheetId="10" hidden="1">#REF!</definedName>
    <definedName name="XRefPaste243Row" localSheetId="11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5" hidden="1">#REF!</definedName>
    <definedName name="XRefPaste40" localSheetId="10" hidden="1">#REF!</definedName>
    <definedName name="XRefPaste40" localSheetId="11" hidden="1">#REF!</definedName>
    <definedName name="XRefPaste40" hidden="1">#REF!</definedName>
    <definedName name="XRefPaste40Row" localSheetId="5" hidden="1">#REF!</definedName>
    <definedName name="XRefPaste40Row" localSheetId="10" hidden="1">#REF!</definedName>
    <definedName name="XRefPaste40Row" localSheetId="11" hidden="1">#REF!</definedName>
    <definedName name="XRefPaste40Row" hidden="1">#REF!</definedName>
    <definedName name="XRefPaste41" localSheetId="5" hidden="1">#REF!</definedName>
    <definedName name="XRefPaste41" localSheetId="10" hidden="1">#REF!</definedName>
    <definedName name="XRefPaste41" localSheetId="11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5" hidden="1">#REF!</definedName>
    <definedName name="XRefPaste43" localSheetId="10" hidden="1">#REF!</definedName>
    <definedName name="XRefPaste43" localSheetId="11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5" hidden="1">#REF!</definedName>
    <definedName name="XRefPaste43Row" localSheetId="10" hidden="1">#REF!</definedName>
    <definedName name="XRefPaste43Row" localSheetId="11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5" hidden="1">#REF!</definedName>
    <definedName name="XRefPaste47" localSheetId="10" hidden="1">#REF!</definedName>
    <definedName name="XRefPaste47" localSheetId="11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5" hidden="1">#REF!</definedName>
    <definedName name="XRefPaste47Row" localSheetId="10" hidden="1">#REF!</definedName>
    <definedName name="XRefPaste47Row" localSheetId="11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5" hidden="1">#REF!</definedName>
    <definedName name="XRefPaste49" localSheetId="10" hidden="1">#REF!</definedName>
    <definedName name="XRefPaste49" localSheetId="11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5" hidden="1">#REF!</definedName>
    <definedName name="XRefPaste4Row" localSheetId="10" hidden="1">#REF!</definedName>
    <definedName name="XRefPaste4Row" localSheetId="11" hidden="1">#REF!</definedName>
    <definedName name="XRefPaste4Row" hidden="1">#REF!</definedName>
    <definedName name="XRefPaste5" localSheetId="5" hidden="1">#REF!</definedName>
    <definedName name="XRefPaste5" localSheetId="10" hidden="1">#REF!</definedName>
    <definedName name="XRefPaste5" localSheetId="11" hidden="1">#REF!</definedName>
    <definedName name="XRefPaste5" hidden="1">#REF!</definedName>
    <definedName name="XRefPaste50" localSheetId="5" hidden="1">#REF!</definedName>
    <definedName name="XRefPaste50" localSheetId="10" hidden="1">#REF!</definedName>
    <definedName name="XRefPaste50" localSheetId="11" hidden="1">#REF!</definedName>
    <definedName name="XRefPaste50" hidden="1">#REF!</definedName>
    <definedName name="XRefPaste50Row" localSheetId="5" hidden="1">#REF!</definedName>
    <definedName name="XRefPaste50Row" localSheetId="10" hidden="1">#REF!</definedName>
    <definedName name="XRefPaste50Row" localSheetId="11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5" hidden="1">#REF!</definedName>
    <definedName name="XRefPaste51" localSheetId="10" hidden="1">#REF!</definedName>
    <definedName name="XRefPaste51" localSheetId="11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5" hidden="1">#REF!</definedName>
    <definedName name="XRefPaste51Row" localSheetId="10" hidden="1">#REF!</definedName>
    <definedName name="XRefPaste51Row" localSheetId="11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5" hidden="1">#REF!</definedName>
    <definedName name="XRefPaste52" localSheetId="10" hidden="1">#REF!</definedName>
    <definedName name="XRefPaste52" localSheetId="11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5" hidden="1">#REF!</definedName>
    <definedName name="XRefPaste53" localSheetId="10" hidden="1">#REF!</definedName>
    <definedName name="XRefPaste53" localSheetId="11" hidden="1">#REF!</definedName>
    <definedName name="XRefPaste53" hidden="1">#REF!</definedName>
    <definedName name="XRefPaste53Row" localSheetId="5" hidden="1">#REF!</definedName>
    <definedName name="XRefPaste53Row" localSheetId="10" hidden="1">#REF!</definedName>
    <definedName name="XRefPaste53Row" localSheetId="11" hidden="1">#REF!</definedName>
    <definedName name="XRefPaste53Row" hidden="1">#REF!</definedName>
    <definedName name="XRefPaste54" localSheetId="5" hidden="1">#REF!</definedName>
    <definedName name="XRefPaste54" localSheetId="10" hidden="1">#REF!</definedName>
    <definedName name="XRefPaste54" localSheetId="11" hidden="1">#REF!</definedName>
    <definedName name="XRefPaste54" hidden="1">#REF!</definedName>
    <definedName name="XRefPaste54Row" localSheetId="5" hidden="1">#REF!</definedName>
    <definedName name="XRefPaste54Row" localSheetId="10" hidden="1">#REF!</definedName>
    <definedName name="XRefPaste54Row" localSheetId="11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5" hidden="1">#REF!</definedName>
    <definedName name="XRefPaste55" localSheetId="10" hidden="1">#REF!</definedName>
    <definedName name="XRefPaste55" localSheetId="11" hidden="1">#REF!</definedName>
    <definedName name="XRefPaste55" hidden="1">#REF!</definedName>
    <definedName name="XRefPaste55Row" localSheetId="5" hidden="1">#REF!</definedName>
    <definedName name="XRefPaste55Row" localSheetId="10" hidden="1">#REF!</definedName>
    <definedName name="XRefPaste55Row" localSheetId="11" hidden="1">#REF!</definedName>
    <definedName name="XRefPaste55Row" hidden="1">#REF!</definedName>
    <definedName name="XRefPaste56" localSheetId="5" hidden="1">#REF!</definedName>
    <definedName name="XRefPaste56" localSheetId="10" hidden="1">#REF!</definedName>
    <definedName name="XRefPaste56" localSheetId="11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5" hidden="1">#REF!</definedName>
    <definedName name="XRefPaste56Row" localSheetId="10" hidden="1">#REF!</definedName>
    <definedName name="XRefPaste56Row" localSheetId="11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5" hidden="1">#REF!</definedName>
    <definedName name="XRefPaste57" localSheetId="10" hidden="1">#REF!</definedName>
    <definedName name="XRefPaste57" localSheetId="11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5" hidden="1">#REF!</definedName>
    <definedName name="XRefPaste57Row" localSheetId="10" hidden="1">#REF!</definedName>
    <definedName name="XRefPaste57Row" localSheetId="11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5" hidden="1">#REF!</definedName>
    <definedName name="XRefPaste58" localSheetId="10" hidden="1">#REF!</definedName>
    <definedName name="XRefPaste58" localSheetId="11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5" hidden="1">#REF!</definedName>
    <definedName name="XRefPaste58Row" localSheetId="10" hidden="1">#REF!</definedName>
    <definedName name="XRefPaste58Row" localSheetId="11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5" hidden="1">#REF!</definedName>
    <definedName name="XRefPaste59" localSheetId="10" hidden="1">#REF!</definedName>
    <definedName name="XRefPaste59" localSheetId="11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5" hidden="1">#REF!</definedName>
    <definedName name="XRefPaste59Row" localSheetId="10" hidden="1">#REF!</definedName>
    <definedName name="XRefPaste59Row" localSheetId="11" hidden="1">#REF!</definedName>
    <definedName name="XRefPaste59Row" hidden="1">#REF!</definedName>
    <definedName name="XRefPaste5Row" localSheetId="5" hidden="1">#REF!</definedName>
    <definedName name="XRefPaste5Row" localSheetId="10" hidden="1">#REF!</definedName>
    <definedName name="XRefPaste5Row" localSheetId="11" hidden="1">#REF!</definedName>
    <definedName name="XRefPaste5Row" hidden="1">#REF!</definedName>
    <definedName name="XRefPaste6" localSheetId="5" hidden="1">#REF!</definedName>
    <definedName name="XRefPaste6" localSheetId="10" hidden="1">#REF!</definedName>
    <definedName name="XRefPaste6" localSheetId="11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5" hidden="1">#REF!</definedName>
    <definedName name="XRefPaste61" localSheetId="10" hidden="1">#REF!</definedName>
    <definedName name="XRefPaste61" localSheetId="11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5" hidden="1">#REF!</definedName>
    <definedName name="XRefPaste61Row" localSheetId="10" hidden="1">#REF!</definedName>
    <definedName name="XRefPaste61Row" localSheetId="11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5" hidden="1">#REF!</definedName>
    <definedName name="XRefPaste62" localSheetId="10" hidden="1">#REF!</definedName>
    <definedName name="XRefPaste62" localSheetId="11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5" hidden="1">#REF!</definedName>
    <definedName name="XRefPaste62Row" localSheetId="10" hidden="1">#REF!</definedName>
    <definedName name="XRefPaste62Row" localSheetId="11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5" hidden="1">#REF!</definedName>
    <definedName name="XRefPaste63" localSheetId="10" hidden="1">#REF!</definedName>
    <definedName name="XRefPaste63" localSheetId="11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5" hidden="1">#REF!</definedName>
    <definedName name="XRefPaste63Row" localSheetId="10" hidden="1">#REF!</definedName>
    <definedName name="XRefPaste63Row" localSheetId="11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5" hidden="1">#REF!</definedName>
    <definedName name="XRefPaste64" localSheetId="10" hidden="1">#REF!</definedName>
    <definedName name="XRefPaste64" localSheetId="11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5" hidden="1">#REF!</definedName>
    <definedName name="XRefPaste64Row" localSheetId="10" hidden="1">#REF!</definedName>
    <definedName name="XRefPaste64Row" localSheetId="11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5" hidden="1">#REF!</definedName>
    <definedName name="XRefPaste65" localSheetId="10" hidden="1">#REF!</definedName>
    <definedName name="XRefPaste65" localSheetId="11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5" hidden="1">#REF!</definedName>
    <definedName name="XRefPaste65Row" localSheetId="10" hidden="1">#REF!</definedName>
    <definedName name="XRefPaste65Row" localSheetId="11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5" hidden="1">#REF!</definedName>
    <definedName name="XRefPaste66" localSheetId="10" hidden="1">#REF!</definedName>
    <definedName name="XRefPaste66" localSheetId="11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5" hidden="1">#REF!</definedName>
    <definedName name="XRefPaste66Row" localSheetId="10" hidden="1">#REF!</definedName>
    <definedName name="XRefPaste66Row" localSheetId="11" hidden="1">#REF!</definedName>
    <definedName name="XRefPaste66Row" hidden="1">#REF!</definedName>
    <definedName name="XRefPaste67" localSheetId="5" hidden="1">#REF!</definedName>
    <definedName name="XRefPaste67" localSheetId="10" hidden="1">#REF!</definedName>
    <definedName name="XRefPaste67" localSheetId="11" hidden="1">#REF!</definedName>
    <definedName name="XRefPaste67" hidden="1">#REF!</definedName>
    <definedName name="XRefPaste67Row" localSheetId="5" hidden="1">#REF!</definedName>
    <definedName name="XRefPaste67Row" localSheetId="10" hidden="1">#REF!</definedName>
    <definedName name="XRefPaste67Row" localSheetId="11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5" hidden="1">#REF!</definedName>
    <definedName name="XRefPaste73" localSheetId="10" hidden="1">#REF!</definedName>
    <definedName name="XRefPaste73" localSheetId="11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5" hidden="1">#REF!</definedName>
    <definedName name="XRefPaste73Row" localSheetId="10" hidden="1">#REF!</definedName>
    <definedName name="XRefPaste73Row" localSheetId="11" hidden="1">#REF!</definedName>
    <definedName name="XRefPaste73Row" hidden="1">#REF!</definedName>
    <definedName name="XRefPaste74Row" localSheetId="5" hidden="1">#REF!</definedName>
    <definedName name="XRefPaste74Row" localSheetId="10" hidden="1">#REF!</definedName>
    <definedName name="XRefPaste74Row" localSheetId="11" hidden="1">#REF!</definedName>
    <definedName name="XRefPaste74Row" hidden="1">#REF!</definedName>
    <definedName name="XRefPaste75Row" localSheetId="5" hidden="1">#REF!</definedName>
    <definedName name="XRefPaste75Row" localSheetId="10" hidden="1">#REF!</definedName>
    <definedName name="XRefPaste75Row" localSheetId="11" hidden="1">#REF!</definedName>
    <definedName name="XRefPaste75Row" hidden="1">#REF!</definedName>
    <definedName name="XRefPaste76" localSheetId="5" hidden="1">#REF!</definedName>
    <definedName name="XRefPaste76" localSheetId="10" hidden="1">#REF!</definedName>
    <definedName name="XRefPaste76" localSheetId="11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5" hidden="1">#REF!</definedName>
    <definedName name="XRefPaste76Row" localSheetId="10" hidden="1">#REF!</definedName>
    <definedName name="XRefPaste76Row" localSheetId="11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5" hidden="1">#REF!</definedName>
    <definedName name="XRefPaste77" localSheetId="10" hidden="1">#REF!</definedName>
    <definedName name="XRefPaste77" localSheetId="11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5" hidden="1">#REF!</definedName>
    <definedName name="XRefPaste77Row" localSheetId="10" hidden="1">#REF!</definedName>
    <definedName name="XRefPaste77Row" localSheetId="11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5" hidden="1">#REF!</definedName>
    <definedName name="XRefPaste78" localSheetId="10" hidden="1">#REF!</definedName>
    <definedName name="XRefPaste78" localSheetId="11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5" hidden="1">#REF!</definedName>
    <definedName name="XRefPaste78Row" localSheetId="10" hidden="1">#REF!</definedName>
    <definedName name="XRefPaste78Row" localSheetId="11" hidden="1">#REF!</definedName>
    <definedName name="XRefPaste78Row" hidden="1">#REF!</definedName>
    <definedName name="XRefPaste7Row" localSheetId="5" hidden="1">#REF!</definedName>
    <definedName name="XRefPaste7Row" localSheetId="10" hidden="1">#REF!</definedName>
    <definedName name="XRefPaste7Row" localSheetId="11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10" hidden="1">#REF!</definedName>
    <definedName name="XRefPaste80" localSheetId="11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5" hidden="1">#REF!</definedName>
    <definedName name="XRefPaste80Row" localSheetId="10" hidden="1">#REF!</definedName>
    <definedName name="XRefPaste80Row" localSheetId="11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5" hidden="1">#REF!</definedName>
    <definedName name="XRefPaste81" localSheetId="10" hidden="1">#REF!</definedName>
    <definedName name="XRefPaste81" localSheetId="11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5" hidden="1">#REF!</definedName>
    <definedName name="XRefPaste81Row" localSheetId="10" hidden="1">#REF!</definedName>
    <definedName name="XRefPaste81Row" localSheetId="11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5" hidden="1">#REF!</definedName>
    <definedName name="XRefPaste82" localSheetId="10" hidden="1">#REF!</definedName>
    <definedName name="XRefPaste82" localSheetId="11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5" hidden="1">#REF!</definedName>
    <definedName name="XRefPaste82Row" localSheetId="10" hidden="1">#REF!</definedName>
    <definedName name="XRefPaste82Row" localSheetId="11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5" hidden="1">#REF!</definedName>
    <definedName name="XRefPaste83" localSheetId="10" hidden="1">#REF!</definedName>
    <definedName name="XRefPaste83" localSheetId="11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5" hidden="1">#REF!</definedName>
    <definedName name="XRefPaste83Row" localSheetId="10" hidden="1">#REF!</definedName>
    <definedName name="XRefPaste83Row" localSheetId="11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5" hidden="1">#REF!</definedName>
    <definedName name="XRefPaste84" localSheetId="10" hidden="1">#REF!</definedName>
    <definedName name="XRefPaste84" localSheetId="11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5" hidden="1">#REF!</definedName>
    <definedName name="XRefPaste84Row" localSheetId="10" hidden="1">#REF!</definedName>
    <definedName name="XRefPaste84Row" localSheetId="11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5" hidden="1">#REF!</definedName>
    <definedName name="XRefPaste85" localSheetId="10" hidden="1">#REF!</definedName>
    <definedName name="XRefPaste85" localSheetId="11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5" hidden="1">#REF!</definedName>
    <definedName name="XRefPaste85Row" localSheetId="10" hidden="1">#REF!</definedName>
    <definedName name="XRefPaste85Row" localSheetId="11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5" hidden="1">#REF!</definedName>
    <definedName name="XRefPaste86" localSheetId="10" hidden="1">#REF!</definedName>
    <definedName name="XRefPaste86" localSheetId="11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5" hidden="1">#REF!</definedName>
    <definedName name="XRefPaste86Row" localSheetId="10" hidden="1">#REF!</definedName>
    <definedName name="XRefPaste86Row" localSheetId="11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5" hidden="1">#REF!</definedName>
    <definedName name="XRefPaste87" localSheetId="10" hidden="1">#REF!</definedName>
    <definedName name="XRefPaste87" localSheetId="11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5" hidden="1">#REF!</definedName>
    <definedName name="XRefPaste87Row" localSheetId="10" hidden="1">#REF!</definedName>
    <definedName name="XRefPaste87Row" localSheetId="11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5" hidden="1">#REF!</definedName>
    <definedName name="XRefPaste88" localSheetId="10" hidden="1">#REF!</definedName>
    <definedName name="XRefPaste88" localSheetId="11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5" hidden="1">#REF!</definedName>
    <definedName name="XRefPaste88Row" localSheetId="10" hidden="1">#REF!</definedName>
    <definedName name="XRefPaste88Row" localSheetId="11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5" hidden="1">#REF!</definedName>
    <definedName name="XRefPaste89" localSheetId="10" hidden="1">#REF!</definedName>
    <definedName name="XRefPaste89" localSheetId="11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5" hidden="1">#REF!</definedName>
    <definedName name="XRefPaste89Row" localSheetId="10" hidden="1">#REF!</definedName>
    <definedName name="XRefPaste89Row" localSheetId="11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5" hidden="1">#REF!</definedName>
    <definedName name="XRefPaste91" localSheetId="10" hidden="1">#REF!</definedName>
    <definedName name="XRefPaste91" localSheetId="11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5" hidden="1">#REF!</definedName>
    <definedName name="XRefPaste91Row" localSheetId="10" hidden="1">#REF!</definedName>
    <definedName name="XRefPaste91Row" localSheetId="11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5" hidden="1">#REF!</definedName>
    <definedName name="XRefPaste92" localSheetId="10" hidden="1">#REF!</definedName>
    <definedName name="XRefPaste92" localSheetId="11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5" hidden="1">#REF!</definedName>
    <definedName name="XRefPaste92Row" localSheetId="10" hidden="1">#REF!</definedName>
    <definedName name="XRefPaste92Row" localSheetId="11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5" hidden="1">#REF!</definedName>
    <definedName name="XRefPaste93" localSheetId="10" hidden="1">#REF!</definedName>
    <definedName name="XRefPaste93" localSheetId="11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5" hidden="1">#REF!</definedName>
    <definedName name="XRefPaste93Row" localSheetId="10" hidden="1">#REF!</definedName>
    <definedName name="XRefPaste93Row" localSheetId="11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5" hidden="1">#REF!</definedName>
    <definedName name="XRefPaste94" localSheetId="10" hidden="1">#REF!</definedName>
    <definedName name="XRefPaste94" localSheetId="11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5" hidden="1">#REF!</definedName>
    <definedName name="XRefPaste94Row" localSheetId="10" hidden="1">#REF!</definedName>
    <definedName name="XRefPaste94Row" localSheetId="11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5" hidden="1">#REF!</definedName>
    <definedName name="XRefPaste96" localSheetId="10" hidden="1">#REF!</definedName>
    <definedName name="XRefPaste96" localSheetId="11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5" hidden="1">#REF!</definedName>
    <definedName name="XRefPaste96Row" localSheetId="10" hidden="1">#REF!</definedName>
    <definedName name="XRefPaste96Row" localSheetId="11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5" hidden="1">#REF!</definedName>
    <definedName name="XRefPaste97" localSheetId="10" hidden="1">#REF!</definedName>
    <definedName name="XRefPaste97" localSheetId="11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5" hidden="1">#REF!</definedName>
    <definedName name="XRefPaste97Row" localSheetId="10" hidden="1">#REF!</definedName>
    <definedName name="XRefPaste97Row" localSheetId="11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5" hidden="1">#REF!</definedName>
    <definedName name="XRefPaste98" localSheetId="10" hidden="1">#REF!</definedName>
    <definedName name="XRefPaste98" localSheetId="11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5" hidden="1">#REF!</definedName>
    <definedName name="XRefPaste98Row" localSheetId="10" hidden="1">#REF!</definedName>
    <definedName name="XRefPaste98Row" localSheetId="11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5" hidden="1">#REF!</definedName>
    <definedName name="XRefPaste99" localSheetId="10" hidden="1">#REF!</definedName>
    <definedName name="XRefPaste99" localSheetId="11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5" hidden="1">#REF!</definedName>
    <definedName name="XRefPaste99Row" localSheetId="10" hidden="1">#REF!</definedName>
    <definedName name="XRefPaste99Row" localSheetId="11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3" hidden="1">{"'REL CUSTODIF'!$B$1:$H$72"}</definedName>
    <definedName name="XSSS" localSheetId="4" hidden="1">{"'REL CUSTODIF'!$B$1:$H$72"}</definedName>
    <definedName name="XSSS" localSheetId="0" hidden="1">{"'REL CUSTODIF'!$B$1:$H$72"}</definedName>
    <definedName name="XSSS" localSheetId="5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hidden="1">{"'REL CUSTODIF'!$B$1:$H$72"}</definedName>
    <definedName name="xx" localSheetId="5" hidden="1">#REF!</definedName>
    <definedName name="xx" localSheetId="10" hidden="1">#REF!</definedName>
    <definedName name="xx" localSheetId="11" hidden="1">#REF!</definedName>
    <definedName name="xx" hidden="1">#REF!</definedName>
    <definedName name="XXW" localSheetId="2" hidden="1">{#N/A,#N/A,FALSE,"SIM95"}</definedName>
    <definedName name="XXW" localSheetId="3" hidden="1">{#N/A,#N/A,FALSE,"SIM95"}</definedName>
    <definedName name="XXW" localSheetId="4" hidden="1">{#N/A,#N/A,FALSE,"SIM95"}</definedName>
    <definedName name="XXW" localSheetId="0" hidden="1">{#N/A,#N/A,FALSE,"SIM95"}</definedName>
    <definedName name="XXW" localSheetId="5" hidden="1">{#N/A,#N/A,FALSE,"SIM95"}</definedName>
    <definedName name="XXW" localSheetId="10" hidden="1">{#N/A,#N/A,FALSE,"SIM95"}</definedName>
    <definedName name="XXW" localSheetId="11" hidden="1">{#N/A,#N/A,FALSE,"SIM95"}</definedName>
    <definedName name="XXW" hidden="1">{#N/A,#N/A,FALSE,"SIM95"}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10" hidden="1">#REF!</definedName>
    <definedName name="xxx" localSheetId="11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3" hidden="1">Main.SAPF4Help()</definedName>
    <definedName name="xxxxxxx" localSheetId="4" hidden="1">Main.SAPF4Help()</definedName>
    <definedName name="xxxxxxx" localSheetId="0" hidden="1">Main.SAPF4Help()</definedName>
    <definedName name="xxxxxxx" localSheetId="5" hidden="1">Main.SAPF4Help()</definedName>
    <definedName name="xxxxxxx" localSheetId="10" hidden="1">Main.SAPF4Help()</definedName>
    <definedName name="xxxxxxx" localSheetId="11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5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hidden="1">#REF!</definedName>
    <definedName name="xxy" localSheetId="2" hidden="1">{#N/A,#N/A,FALSE,"SIM95"}</definedName>
    <definedName name="xxy" localSheetId="3" hidden="1">{#N/A,#N/A,FALSE,"SIM95"}</definedName>
    <definedName name="xxy" localSheetId="4" hidden="1">{#N/A,#N/A,FALSE,"SIM95"}</definedName>
    <definedName name="xxy" localSheetId="0" hidden="1">{#N/A,#N/A,FALSE,"SIM95"}</definedName>
    <definedName name="xxy" localSheetId="5" hidden="1">{#N/A,#N/A,FALSE,"SIM95"}</definedName>
    <definedName name="xxy" localSheetId="10" hidden="1">{#N/A,#N/A,FALSE,"SIM95"}</definedName>
    <definedName name="xxy" localSheetId="11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5" hidden="1">#REF!</definedName>
    <definedName name="y" localSheetId="10" hidden="1">#REF!</definedName>
    <definedName name="y" localSheetId="11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5" hidden="1">#REF!</definedName>
    <definedName name="YRTYEY" localSheetId="10" hidden="1">#REF!</definedName>
    <definedName name="YRTYEY" localSheetId="11" hidden="1">#REF!</definedName>
    <definedName name="YRTYEY" hidden="1">#REF!</definedName>
    <definedName name="YRYFHFG" localSheetId="5" hidden="1">#REF!</definedName>
    <definedName name="YRYFHFG" localSheetId="10" hidden="1">#REF!</definedName>
    <definedName name="YRYFHFG" localSheetId="11" hidden="1">#REF!</definedName>
    <definedName name="YRYFHFG" hidden="1">#REF!</definedName>
    <definedName name="YTRR" localSheetId="5" hidden="1">#REF!</definedName>
    <definedName name="YTRR" localSheetId="10" hidden="1">#REF!</definedName>
    <definedName name="YTRR" localSheetId="11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3" hidden="1">{#N/A,#N/A,FALSE,"HONORÁRIOS"}</definedName>
    <definedName name="yyyyyyy" localSheetId="4" hidden="1">{#N/A,#N/A,FALSE,"HONORÁRIOS"}</definedName>
    <definedName name="yyyyyyy" localSheetId="0" hidden="1">{#N/A,#N/A,FALSE,"HONORÁRIOS"}</definedName>
    <definedName name="yyyyyyy" localSheetId="5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3" hidden="1">{#N/A,#N/A,FALSE,"SIM95"}</definedName>
    <definedName name="YYZ" localSheetId="4" hidden="1">{#N/A,#N/A,FALSE,"SIM95"}</definedName>
    <definedName name="YYZ" localSheetId="0" hidden="1">{#N/A,#N/A,FALSE,"SIM95"}</definedName>
    <definedName name="YYZ" localSheetId="5" hidden="1">{#N/A,#N/A,FALSE,"SIM95"}</definedName>
    <definedName name="YYZ" localSheetId="10" hidden="1">{#N/A,#N/A,FALSE,"SIM95"}</definedName>
    <definedName name="YYZ" localSheetId="11" hidden="1">{#N/A,#N/A,FALSE,"SIM95"}</definedName>
    <definedName name="YYZ" hidden="1">{#N/A,#N/A,FALSE,"SIM95"}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10" hidden="1">#REF!</definedName>
    <definedName name="z" localSheetId="11" hidden="1">#REF!</definedName>
    <definedName name="z" hidden="1">#REF!</definedName>
    <definedName name="z\sxc" localSheetId="5" hidden="1">#REF!</definedName>
    <definedName name="z\sxc" localSheetId="10" hidden="1">#REF!</definedName>
    <definedName name="z\sxc" localSheetId="11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5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hidden="1">#REF!</definedName>
    <definedName name="Z_1985B260_DC01_11D8_A672_000102451E3B_.wvu.PrintTitles" localSheetId="5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5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hidden="1">#REF!</definedName>
    <definedName name="Z_1FA1B411_C91E_11D8_9DB6_005004ACA56B_.wvu.PrintTitles" localSheetId="5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5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hidden="1">#REF!</definedName>
    <definedName name="Z_28310E63_1BED_43E8_9C48_B639BCAB51F1_.wvu.PrintTitles" localSheetId="5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5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hidden="1">#REF!</definedName>
    <definedName name="Z_4E52133B_5336_4E81_9A32_F84CDAF488E5_.wvu.PrintTitles" localSheetId="5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hidden="1">#REF!</definedName>
    <definedName name="Z_7B390560_5F72_11D1_A8F9_00805F7F02C4_.wvu.Cols" localSheetId="5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5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5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5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hidden="1">#REF!</definedName>
    <definedName name="Z_EB894753_1975_11D6_B9DA_0060970E1F7D_.wvu.FilterData" localSheetId="5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5" hidden="1">#REF!</definedName>
    <definedName name="zxc" localSheetId="10" hidden="1">#REF!</definedName>
    <definedName name="zxc" localSheetId="11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24" l="1"/>
  <c r="L56" i="25"/>
  <c r="I42" i="25"/>
  <c r="J42" i="25"/>
  <c r="K42" i="25"/>
  <c r="R35" i="24" l="1"/>
  <c r="R42" i="24"/>
  <c r="L59" i="25"/>
  <c r="L52" i="25"/>
  <c r="L42" i="25"/>
  <c r="L26" i="25"/>
  <c r="L32" i="25" s="1"/>
  <c r="M102" i="26"/>
  <c r="M100" i="26"/>
  <c r="M98" i="26"/>
  <c r="M56" i="26"/>
  <c r="M57" i="26" s="1"/>
  <c r="M50" i="26"/>
  <c r="M53" i="26" s="1"/>
  <c r="M54" i="26" s="1"/>
  <c r="M43" i="26"/>
  <c r="M47" i="26" s="1"/>
  <c r="M48" i="26" s="1"/>
  <c r="M37" i="26"/>
  <c r="M40" i="26" s="1"/>
  <c r="M41" i="26" s="1"/>
  <c r="M27" i="26"/>
  <c r="M21" i="26"/>
  <c r="M14" i="26"/>
  <c r="M7" i="26"/>
  <c r="M16" i="26" s="1"/>
  <c r="J76" i="27"/>
  <c r="J64" i="27"/>
  <c r="J49" i="27"/>
  <c r="J30" i="27"/>
  <c r="J15" i="27"/>
  <c r="Q34" i="24"/>
  <c r="Q42" i="24"/>
  <c r="J66" i="27" l="1"/>
  <c r="J78" i="27" s="1"/>
  <c r="M23" i="26"/>
  <c r="M29" i="26" s="1"/>
  <c r="M33" i="26" s="1"/>
  <c r="M61" i="26" s="1"/>
  <c r="M71" i="26" s="1"/>
  <c r="M72" i="26" s="1"/>
  <c r="J32" i="27"/>
  <c r="K102" i="26"/>
  <c r="K100" i="26"/>
  <c r="K98" i="26"/>
  <c r="K56" i="26"/>
  <c r="K57" i="26" s="1"/>
  <c r="K50" i="26"/>
  <c r="K53" i="26" s="1"/>
  <c r="K54" i="26" s="1"/>
  <c r="K43" i="26"/>
  <c r="K47" i="26" s="1"/>
  <c r="K48" i="26" s="1"/>
  <c r="K37" i="26"/>
  <c r="K40" i="26" s="1"/>
  <c r="K41" i="26" s="1"/>
  <c r="K27" i="26"/>
  <c r="K21" i="26"/>
  <c r="K14" i="26"/>
  <c r="K7" i="26"/>
  <c r="K16" i="26" s="1"/>
  <c r="I76" i="27"/>
  <c r="I64" i="27"/>
  <c r="I49" i="27"/>
  <c r="I66" i="27" s="1"/>
  <c r="I30" i="27"/>
  <c r="I15" i="27"/>
  <c r="I32" i="27" l="1"/>
  <c r="M76" i="26"/>
  <c r="M83" i="26" s="1"/>
  <c r="M84" i="26" s="1"/>
  <c r="K23" i="26"/>
  <c r="K29" i="26" s="1"/>
  <c r="K33" i="26" s="1"/>
  <c r="K61" i="26" s="1"/>
  <c r="I78" i="27"/>
  <c r="K71" i="26" l="1"/>
  <c r="K72" i="26" s="1"/>
  <c r="K76" i="26"/>
  <c r="K83" i="26" l="1"/>
  <c r="K84" i="26" s="1"/>
  <c r="N34" i="24" l="1"/>
  <c r="O34" i="24"/>
  <c r="P34" i="24"/>
  <c r="Q35" i="24" s="1"/>
  <c r="H52" i="25"/>
  <c r="G52" i="25"/>
  <c r="F52" i="25"/>
  <c r="E52" i="25"/>
  <c r="D52" i="25"/>
  <c r="C52" i="25"/>
  <c r="B52" i="25"/>
  <c r="I52" i="25"/>
  <c r="J27" i="26" l="1"/>
  <c r="I27" i="26"/>
  <c r="H27" i="26"/>
  <c r="F27" i="26"/>
  <c r="E27" i="26"/>
  <c r="D27" i="26"/>
  <c r="C27" i="26"/>
  <c r="P42" i="24" l="1"/>
  <c r="P35" i="24"/>
  <c r="I59" i="25"/>
  <c r="I26" i="25"/>
  <c r="I32" i="25" s="1"/>
  <c r="J102" i="26"/>
  <c r="J100" i="26"/>
  <c r="J98" i="26"/>
  <c r="J56" i="26"/>
  <c r="J57" i="26" s="1"/>
  <c r="J50" i="26"/>
  <c r="J53" i="26" s="1"/>
  <c r="J54" i="26" s="1"/>
  <c r="J43" i="26"/>
  <c r="J47" i="26" s="1"/>
  <c r="J48" i="26" s="1"/>
  <c r="J37" i="26"/>
  <c r="J40" i="26" s="1"/>
  <c r="J41" i="26" s="1"/>
  <c r="J21" i="26"/>
  <c r="J14" i="26"/>
  <c r="J7" i="26"/>
  <c r="J16" i="26" s="1"/>
  <c r="H76" i="27"/>
  <c r="H64" i="27"/>
  <c r="H49" i="27"/>
  <c r="H30" i="27"/>
  <c r="H15" i="27"/>
  <c r="H66" i="27" l="1"/>
  <c r="H78" i="27" s="1"/>
  <c r="H32" i="27"/>
  <c r="J23" i="26"/>
  <c r="J29" i="26" s="1"/>
  <c r="J33" i="26" s="1"/>
  <c r="I37" i="26"/>
  <c r="J61" i="26" l="1"/>
  <c r="J71" i="26" s="1"/>
  <c r="J76" i="26"/>
  <c r="J83" i="26" s="1"/>
  <c r="J84" i="26" s="1"/>
  <c r="J72" i="26" l="1"/>
  <c r="I100" i="26"/>
  <c r="H100" i="26"/>
  <c r="G100" i="26"/>
  <c r="F100" i="26"/>
  <c r="E100" i="26"/>
  <c r="D100" i="26"/>
  <c r="C100" i="26"/>
  <c r="I98" i="26"/>
  <c r="H98" i="26"/>
  <c r="G98" i="26"/>
  <c r="F98" i="26"/>
  <c r="E98" i="26"/>
  <c r="D98" i="26"/>
  <c r="I102" i="26"/>
  <c r="G102" i="26"/>
  <c r="F102" i="26"/>
  <c r="E102" i="26"/>
  <c r="D102" i="26"/>
  <c r="C102" i="26"/>
  <c r="C98" i="26"/>
  <c r="H26" i="25" l="1"/>
  <c r="G26" i="25"/>
  <c r="G32" i="25" s="1"/>
  <c r="F26" i="25"/>
  <c r="F32" i="25" s="1"/>
  <c r="E26" i="25"/>
  <c r="E32" i="25" s="1"/>
  <c r="D26" i="25"/>
  <c r="D32" i="25" s="1"/>
  <c r="C26" i="25"/>
  <c r="B26" i="25"/>
  <c r="B32" i="25" s="1"/>
  <c r="G59" i="25"/>
  <c r="F59" i="25"/>
  <c r="E59" i="25"/>
  <c r="D59" i="25"/>
  <c r="C59" i="25"/>
  <c r="B59" i="25"/>
  <c r="G42" i="25"/>
  <c r="F42" i="25"/>
  <c r="E42" i="25"/>
  <c r="D42" i="25"/>
  <c r="C42" i="25"/>
  <c r="B42" i="25"/>
  <c r="C32" i="25" l="1"/>
  <c r="C56" i="26"/>
  <c r="C57" i="26" s="1"/>
  <c r="D56" i="26"/>
  <c r="D57" i="26" s="1"/>
  <c r="E56" i="26"/>
  <c r="E57" i="26" s="1"/>
  <c r="F56" i="26"/>
  <c r="F57" i="26" s="1"/>
  <c r="H56" i="26"/>
  <c r="H57" i="26" s="1"/>
  <c r="I56" i="26"/>
  <c r="I57" i="26" s="1"/>
  <c r="C50" i="26"/>
  <c r="C53" i="26" s="1"/>
  <c r="C54" i="26" s="1"/>
  <c r="D50" i="26"/>
  <c r="D53" i="26" s="1"/>
  <c r="D54" i="26" s="1"/>
  <c r="E50" i="26"/>
  <c r="E53" i="26" s="1"/>
  <c r="E54" i="26" s="1"/>
  <c r="F50" i="26"/>
  <c r="F53" i="26" s="1"/>
  <c r="F54" i="26" s="1"/>
  <c r="H50" i="26"/>
  <c r="H53" i="26" s="1"/>
  <c r="H54" i="26" s="1"/>
  <c r="I50" i="26"/>
  <c r="C43" i="26"/>
  <c r="C47" i="26" s="1"/>
  <c r="C48" i="26" s="1"/>
  <c r="D43" i="26"/>
  <c r="D47" i="26" s="1"/>
  <c r="D48" i="26" s="1"/>
  <c r="E43" i="26"/>
  <c r="E47" i="26" s="1"/>
  <c r="E48" i="26" s="1"/>
  <c r="F43" i="26"/>
  <c r="F47" i="26" s="1"/>
  <c r="F48" i="26" s="1"/>
  <c r="H43" i="26"/>
  <c r="H47" i="26" s="1"/>
  <c r="H48" i="26" s="1"/>
  <c r="I43" i="26"/>
  <c r="C37" i="26" l="1"/>
  <c r="C40" i="26" s="1"/>
  <c r="C41" i="26" s="1"/>
  <c r="D37" i="26"/>
  <c r="D40" i="26" s="1"/>
  <c r="D41" i="26" s="1"/>
  <c r="E37" i="26"/>
  <c r="E40" i="26" s="1"/>
  <c r="E41" i="26" s="1"/>
  <c r="F37" i="26"/>
  <c r="F40" i="26" s="1"/>
  <c r="F41" i="26" s="1"/>
  <c r="H37" i="26"/>
  <c r="H40" i="26" s="1"/>
  <c r="H41" i="26" s="1"/>
  <c r="H21" i="26"/>
  <c r="F21" i="26"/>
  <c r="E21" i="26"/>
  <c r="D21" i="26"/>
  <c r="C21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O35" i="24"/>
  <c r="F23" i="26" l="1"/>
  <c r="F29" i="26" s="1"/>
  <c r="F33" i="26" s="1"/>
  <c r="C23" i="26"/>
  <c r="C29" i="26" s="1"/>
  <c r="C33" i="26" s="1"/>
  <c r="D23" i="26"/>
  <c r="D29" i="26" s="1"/>
  <c r="D33" i="26" s="1"/>
  <c r="D61" i="26" s="1"/>
  <c r="D71" i="26" s="1"/>
  <c r="E23" i="26"/>
  <c r="E29" i="26" s="1"/>
  <c r="E33" i="26" s="1"/>
  <c r="E61" i="26" s="1"/>
  <c r="E71" i="26" s="1"/>
  <c r="G46" i="26"/>
  <c r="G45" i="26"/>
  <c r="G44" i="26"/>
  <c r="G39" i="26"/>
  <c r="G38" i="26"/>
  <c r="G31" i="26"/>
  <c r="G26" i="26"/>
  <c r="G25" i="26"/>
  <c r="G20" i="26"/>
  <c r="G19" i="26"/>
  <c r="G13" i="26"/>
  <c r="G12" i="26"/>
  <c r="G56" i="26" s="1"/>
  <c r="G11" i="26"/>
  <c r="G50" i="26" s="1"/>
  <c r="G53" i="26" s="1"/>
  <c r="G10" i="26"/>
  <c r="G6" i="26"/>
  <c r="G5" i="26"/>
  <c r="G76" i="27"/>
  <c r="F76" i="27"/>
  <c r="E76" i="27"/>
  <c r="D76" i="27"/>
  <c r="C76" i="27"/>
  <c r="B76" i="27"/>
  <c r="B64" i="27"/>
  <c r="C64" i="27"/>
  <c r="D64" i="27"/>
  <c r="E64" i="27"/>
  <c r="E76" i="26" l="1"/>
  <c r="E83" i="26" s="1"/>
  <c r="E84" i="26" s="1"/>
  <c r="D76" i="26"/>
  <c r="D83" i="26" s="1"/>
  <c r="D84" i="26" s="1"/>
  <c r="G21" i="26"/>
  <c r="G27" i="26"/>
  <c r="C76" i="26"/>
  <c r="C83" i="26" s="1"/>
  <c r="C84" i="26" s="1"/>
  <c r="C61" i="26"/>
  <c r="C71" i="26" s="1"/>
  <c r="F76" i="26"/>
  <c r="F83" i="26" s="1"/>
  <c r="F84" i="26" s="1"/>
  <c r="F61" i="26"/>
  <c r="F71" i="26" s="1"/>
  <c r="D72" i="26"/>
  <c r="G54" i="26"/>
  <c r="G57" i="26"/>
  <c r="E72" i="26"/>
  <c r="G7" i="26"/>
  <c r="G16" i="26" s="1"/>
  <c r="G37" i="26"/>
  <c r="G40" i="26" s="1"/>
  <c r="G41" i="26" s="1"/>
  <c r="G43" i="26"/>
  <c r="G47" i="26" s="1"/>
  <c r="G48" i="26" s="1"/>
  <c r="G14" i="26"/>
  <c r="G64" i="27"/>
  <c r="G49" i="27"/>
  <c r="E49" i="27"/>
  <c r="E66" i="27" s="1"/>
  <c r="D49" i="27"/>
  <c r="C49" i="27"/>
  <c r="B49" i="27"/>
  <c r="F49" i="27"/>
  <c r="E30" i="27"/>
  <c r="D30" i="27"/>
  <c r="C30" i="27"/>
  <c r="B30" i="27"/>
  <c r="G15" i="27"/>
  <c r="E15" i="27"/>
  <c r="D15" i="27"/>
  <c r="C15" i="27"/>
  <c r="B15" i="27"/>
  <c r="F15" i="27"/>
  <c r="G23" i="26" l="1"/>
  <c r="G29" i="26" s="1"/>
  <c r="G33" i="26" s="1"/>
  <c r="G61" i="26" s="1"/>
  <c r="G71" i="26" s="1"/>
  <c r="G72" i="26" s="1"/>
  <c r="C72" i="26"/>
  <c r="F72" i="26"/>
  <c r="D66" i="27"/>
  <c r="D78" i="27" s="1"/>
  <c r="B66" i="27"/>
  <c r="B78" i="27" s="1"/>
  <c r="C66" i="27"/>
  <c r="C78" i="27" s="1"/>
  <c r="E78" i="27"/>
  <c r="E32" i="27"/>
  <c r="B32" i="27"/>
  <c r="C32" i="27"/>
  <c r="D32" i="27"/>
  <c r="F30" i="27"/>
  <c r="F64" i="27"/>
  <c r="G76" i="26" l="1"/>
  <c r="G83" i="26" s="1"/>
  <c r="G84" i="26" s="1"/>
  <c r="F66" i="27"/>
  <c r="F78" i="27" s="1"/>
  <c r="F32" i="27"/>
  <c r="J42" i="24" l="1"/>
  <c r="I42" i="24"/>
  <c r="H42" i="24"/>
  <c r="G42" i="24"/>
  <c r="F42" i="24"/>
  <c r="E42" i="24"/>
  <c r="D42" i="24"/>
  <c r="C42" i="24"/>
  <c r="B42" i="24"/>
  <c r="O42" i="24" l="1"/>
  <c r="N42" i="24"/>
  <c r="M42" i="24"/>
  <c r="L42" i="24"/>
  <c r="K42" i="24"/>
  <c r="H59" i="25" l="1"/>
  <c r="H42" i="25"/>
  <c r="H32" i="25"/>
  <c r="I53" i="26"/>
  <c r="I54" i="26" s="1"/>
  <c r="I47" i="26"/>
  <c r="I48" i="26" s="1"/>
  <c r="I40" i="26"/>
  <c r="I41" i="26" s="1"/>
  <c r="I21" i="26"/>
  <c r="I14" i="26"/>
  <c r="I7" i="26"/>
  <c r="I16" i="26" s="1"/>
  <c r="G30" i="27"/>
  <c r="G32" i="27" s="1"/>
  <c r="G66" i="27" l="1"/>
  <c r="G78" i="27" s="1"/>
  <c r="I23" i="26"/>
  <c r="I29" i="26" s="1"/>
  <c r="I33" i="26" s="1"/>
  <c r="R121" i="27"/>
  <c r="R120" i="27"/>
  <c r="H102" i="26"/>
  <c r="I71" i="26" l="1"/>
  <c r="I83" i="26"/>
  <c r="I84" i="26" s="1"/>
  <c r="H7" i="26"/>
  <c r="H16" i="26" s="1"/>
  <c r="H23" i="26" s="1"/>
  <c r="H29" i="26" s="1"/>
  <c r="H33" i="26" s="1"/>
  <c r="I72" i="26" l="1"/>
  <c r="H76" i="26"/>
  <c r="H83" i="26" s="1"/>
  <c r="H84" i="26" s="1"/>
  <c r="H61" i="26"/>
  <c r="H71" i="26" s="1"/>
  <c r="N35" i="24"/>
  <c r="K35" i="24"/>
  <c r="J35" i="24"/>
  <c r="I35" i="24"/>
  <c r="H35" i="24"/>
  <c r="C35" i="24"/>
  <c r="B35" i="24"/>
  <c r="B20" i="24"/>
  <c r="B29" i="24" s="1"/>
  <c r="F13" i="24"/>
  <c r="G11" i="24"/>
  <c r="H13" i="24"/>
  <c r="G13" i="24"/>
  <c r="C13" i="24"/>
  <c r="H11" i="24"/>
  <c r="H14" i="24" s="1"/>
  <c r="I11" i="24"/>
  <c r="E13" i="24"/>
  <c r="B13" i="24"/>
  <c r="H72" i="26" l="1"/>
  <c r="F11" i="24"/>
  <c r="F14" i="24" s="1"/>
  <c r="D11" i="24"/>
  <c r="D14" i="24" s="1"/>
  <c r="I13" i="24"/>
  <c r="I14" i="24"/>
  <c r="B22" i="24"/>
  <c r="B25" i="24" s="1"/>
  <c r="C18" i="24" s="1"/>
  <c r="C20" i="24" s="1"/>
  <c r="C22" i="24" s="1"/>
  <c r="C25" i="24" s="1"/>
  <c r="D13" i="24"/>
  <c r="C11" i="24"/>
  <c r="C14" i="24" s="1"/>
  <c r="B11" i="24"/>
  <c r="B14" i="24" s="1"/>
  <c r="G14" i="24"/>
  <c r="E35" i="24"/>
  <c r="D35" i="24"/>
  <c r="M35" i="24"/>
  <c r="L35" i="24"/>
  <c r="E11" i="24"/>
  <c r="E14" i="24" s="1"/>
  <c r="G35" i="24"/>
  <c r="F35" i="24"/>
  <c r="D18" i="24" l="1"/>
  <c r="D20" i="24" s="1"/>
  <c r="C36" i="24"/>
  <c r="C37" i="24" s="1"/>
  <c r="C29" i="24"/>
  <c r="B36" i="24"/>
  <c r="B37" i="24" s="1"/>
  <c r="D22" i="24" l="1"/>
  <c r="D25" i="24" s="1"/>
  <c r="E18" i="24" s="1"/>
  <c r="E20" i="24" s="1"/>
  <c r="D36" i="24"/>
  <c r="D37" i="24" s="1"/>
  <c r="D29" i="24"/>
  <c r="E22" i="24" l="1"/>
  <c r="E25" i="24" s="1"/>
  <c r="E29" i="24"/>
  <c r="F18" i="24" l="1"/>
  <c r="F20" i="24" s="1"/>
  <c r="E36" i="24"/>
  <c r="E37" i="24" s="1"/>
  <c r="F22" i="24" l="1"/>
  <c r="F25" i="24" s="1"/>
  <c r="G18" i="24" s="1"/>
  <c r="G20" i="24" s="1"/>
  <c r="F29" i="24"/>
  <c r="F36" i="24" l="1"/>
  <c r="F37" i="24" s="1"/>
  <c r="F38" i="24" s="1"/>
  <c r="G22" i="24"/>
  <c r="G25" i="24" s="1"/>
  <c r="G29" i="24"/>
  <c r="H18" i="24" l="1"/>
  <c r="H20" i="24" s="1"/>
  <c r="G36" i="24"/>
  <c r="G37" i="24" s="1"/>
  <c r="G38" i="24" s="1"/>
  <c r="H22" i="24" l="1"/>
  <c r="H25" i="24" s="1"/>
  <c r="I18" i="24" s="1"/>
  <c r="I20" i="24" s="1"/>
  <c r="H29" i="24"/>
  <c r="I29" i="24" l="1"/>
  <c r="I22" i="24"/>
  <c r="I25" i="24" s="1"/>
  <c r="H36" i="24"/>
  <c r="H37" i="24" s="1"/>
  <c r="H38" i="24" s="1"/>
  <c r="J18" i="24" l="1"/>
  <c r="J20" i="24" s="1"/>
  <c r="I36" i="24"/>
  <c r="I37" i="24" s="1"/>
  <c r="I38" i="24" s="1"/>
  <c r="J22" i="24" l="1"/>
  <c r="J25" i="24" s="1"/>
  <c r="J29" i="24"/>
  <c r="K18" i="24" l="1"/>
  <c r="K20" i="24" s="1"/>
  <c r="K22" i="24" s="1"/>
  <c r="K25" i="24" s="1"/>
  <c r="K6" i="24" s="1"/>
  <c r="J6" i="24"/>
  <c r="J36" i="24"/>
  <c r="J37" i="24" s="1"/>
  <c r="J38" i="24" s="1"/>
  <c r="K29" i="24" l="1"/>
  <c r="J13" i="24"/>
  <c r="J11" i="24"/>
  <c r="J14" i="24"/>
  <c r="K13" i="24"/>
  <c r="K11" i="24"/>
  <c r="K14" i="24" s="1"/>
  <c r="L18" i="24"/>
  <c r="L20" i="24" s="1"/>
  <c r="K36" i="24"/>
  <c r="K37" i="24" s="1"/>
  <c r="K38" i="24" s="1"/>
  <c r="L22" i="24" l="1"/>
  <c r="L25" i="24" s="1"/>
  <c r="L36" i="24" s="1"/>
  <c r="L37" i="24" s="1"/>
  <c r="L38" i="24" s="1"/>
  <c r="L29" i="24"/>
  <c r="M18" i="24" l="1"/>
  <c r="M20" i="24" s="1"/>
  <c r="L6" i="24"/>
  <c r="M22" i="24"/>
  <c r="M25" i="24" s="1"/>
  <c r="M6" i="24" s="1"/>
  <c r="M29" i="24"/>
  <c r="L13" i="24" l="1"/>
  <c r="L11" i="24"/>
  <c r="L14" i="24" s="1"/>
  <c r="M11" i="24"/>
  <c r="M14" i="24" s="1"/>
  <c r="M13" i="24"/>
  <c r="N18" i="24"/>
  <c r="N20" i="24" s="1"/>
  <c r="M36" i="24"/>
  <c r="M37" i="24" s="1"/>
  <c r="M38" i="24" s="1"/>
  <c r="N22" i="24" l="1"/>
  <c r="N25" i="24" s="1"/>
  <c r="N6" i="24" s="1"/>
  <c r="N29" i="24"/>
  <c r="N36" i="24" l="1"/>
  <c r="N37" i="24" s="1"/>
  <c r="N38" i="24" s="1"/>
  <c r="O18" i="24"/>
  <c r="O20" i="24" s="1"/>
  <c r="N11" i="24"/>
  <c r="N14" i="24" s="1"/>
  <c r="N13" i="24"/>
  <c r="O29" i="24" l="1"/>
  <c r="O22" i="24"/>
  <c r="O25" i="24" s="1"/>
  <c r="O6" i="24" s="1"/>
  <c r="Z52" i="15"/>
  <c r="Y52" i="15"/>
  <c r="X52" i="15"/>
  <c r="W52" i="15"/>
  <c r="V52" i="15"/>
  <c r="U52" i="15"/>
  <c r="T52" i="15"/>
  <c r="S52" i="15"/>
  <c r="R52" i="15"/>
  <c r="Q52" i="15"/>
  <c r="AA65" i="1"/>
  <c r="AA66" i="1"/>
  <c r="AA67" i="1"/>
  <c r="AA68" i="1"/>
  <c r="AA69" i="1"/>
  <c r="AA71" i="1"/>
  <c r="AA72" i="1"/>
  <c r="O13" i="24" l="1"/>
  <c r="O11" i="24"/>
  <c r="O14" i="24" s="1"/>
  <c r="O36" i="24"/>
  <c r="O37" i="24" s="1"/>
  <c r="O38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1" i="16"/>
  <c r="M46" i="16" s="1"/>
  <c r="M35" i="16"/>
  <c r="U11" i="13"/>
  <c r="M11" i="16"/>
  <c r="U40" i="13"/>
  <c r="U45" i="13" s="1"/>
  <c r="U34" i="13"/>
  <c r="P22" i="24" l="1"/>
  <c r="P25" i="24" s="1"/>
  <c r="P36" i="24"/>
  <c r="P37" i="24" s="1"/>
  <c r="P38" i="24" s="1"/>
  <c r="P29" i="24"/>
  <c r="Z21" i="1"/>
  <c r="Y5" i="15" s="1"/>
  <c r="Y27" i="15" s="1"/>
  <c r="AA15" i="1"/>
  <c r="U73" i="14"/>
  <c r="U85" i="14" s="1"/>
  <c r="U36" i="14"/>
  <c r="AA114" i="1"/>
  <c r="Y70" i="1"/>
  <c r="AA70" i="1" s="1"/>
  <c r="Z27" i="1" l="1"/>
  <c r="P6" i="24"/>
  <c r="Q18" i="24"/>
  <c r="Q20" i="24" s="1"/>
  <c r="P13" i="24"/>
  <c r="P11" i="24"/>
  <c r="P14" i="24" s="1"/>
  <c r="Y33" i="15"/>
  <c r="Z92" i="1"/>
  <c r="Z62" i="1"/>
  <c r="Z73" i="1" s="1"/>
  <c r="Z31" i="1"/>
  <c r="Z78" i="1" s="1"/>
  <c r="Z85" i="1" s="1"/>
  <c r="Z86" i="1" s="1"/>
  <c r="Y35" i="1"/>
  <c r="Q29" i="24" l="1"/>
  <c r="Q22" i="24"/>
  <c r="Q25" i="24" s="1"/>
  <c r="R18" i="24" s="1"/>
  <c r="R20" i="24" s="1"/>
  <c r="Z74" i="1"/>
  <c r="Z94" i="1"/>
  <c r="Z96" i="1" s="1"/>
  <c r="Z98" i="1" s="1"/>
  <c r="L35" i="16"/>
  <c r="T34" i="13"/>
  <c r="R29" i="24" l="1"/>
  <c r="R22" i="24"/>
  <c r="R25" i="24" s="1"/>
  <c r="R6" i="24" s="1"/>
  <c r="Q6" i="24"/>
  <c r="Q36" i="24"/>
  <c r="Q37" i="24" s="1"/>
  <c r="Q38" i="24" s="1"/>
  <c r="Y50" i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R13" i="24" l="1"/>
  <c r="R11" i="24"/>
  <c r="R14" i="24" s="1"/>
  <c r="R36" i="24"/>
  <c r="R37" i="24" s="1"/>
  <c r="R38" i="24" s="1"/>
  <c r="Q13" i="24"/>
  <c r="Q11" i="24"/>
  <c r="Q14" i="24" s="1"/>
  <c r="Y40" i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AA81" i="1" s="1"/>
  <c r="X80" i="1"/>
  <c r="AA80" i="1" s="1"/>
  <c r="X79" i="1"/>
  <c r="AA79" i="1" s="1"/>
  <c r="X64" i="1"/>
  <c r="AA64" i="1" s="1"/>
  <c r="X50" i="1"/>
  <c r="X42" i="1"/>
  <c r="X35" i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39" i="1" l="1"/>
  <c r="X40" i="1" s="1"/>
  <c r="AA35" i="1"/>
  <c r="X58" i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AA95" i="1" s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W40" i="1" l="1"/>
  <c r="AA39" i="1"/>
  <c r="AA40" i="1" s="1"/>
  <c r="Y74" i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 s="1"/>
  <c r="AA73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78" i="1" l="1"/>
  <c r="AA85" i="1" s="1"/>
  <c r="AA86" i="1" s="1"/>
  <c r="AA94" i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0" i="13"/>
  <c r="B22" i="13" s="1"/>
  <c r="B25" i="13" s="1"/>
  <c r="C18" i="13" s="1"/>
  <c r="C20" i="13" s="1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G114" i="1" l="1"/>
  <c r="N98" i="1"/>
  <c r="B29" i="13"/>
  <c r="J98" i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0" i="16"/>
  <c r="B22" i="16"/>
  <c r="B25" i="16" s="1"/>
  <c r="B36" i="16" s="1"/>
  <c r="H29" i="13" l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H35" i="13" l="1"/>
  <c r="H36" i="13" s="1"/>
  <c r="I22" i="13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V57" i="15"/>
  <c r="P35" i="13" l="1"/>
  <c r="P36" i="13" s="1"/>
  <c r="K22" i="16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0" i="16"/>
  <c r="R29" i="13"/>
  <c r="R22" i="13"/>
  <c r="R25" i="13" s="1"/>
  <c r="S18" i="13" s="1"/>
  <c r="S20" i="13" s="1"/>
  <c r="R35" i="13"/>
  <c r="R36" i="13" s="1"/>
  <c r="L36" i="16" l="1"/>
  <c r="L37" i="16" s="1"/>
  <c r="M18" i="16"/>
  <c r="M20" i="16" s="1"/>
  <c r="S22" i="13"/>
  <c r="S25" i="13" s="1"/>
  <c r="S29" i="13"/>
  <c r="M22" i="16" l="1"/>
  <c r="M25" i="16" s="1"/>
  <c r="M36" i="16" s="1"/>
  <c r="M37" i="16" s="1"/>
  <c r="M30" i="16"/>
  <c r="S35" i="13"/>
  <c r="S36" i="13" s="1"/>
  <c r="T18" i="13"/>
  <c r="T20" i="13" s="1"/>
  <c r="T22" i="13" l="1"/>
  <c r="T25" i="13" s="1"/>
  <c r="T29" i="13"/>
  <c r="T35" i="13" l="1"/>
  <c r="T36" i="13" s="1"/>
  <c r="U18" i="13"/>
  <c r="U20" i="13" s="1"/>
  <c r="U29" i="13" l="1"/>
  <c r="U22" i="13"/>
  <c r="U25" i="13" s="1"/>
  <c r="U35" i="13" s="1"/>
  <c r="U36" i="13" s="1"/>
</calcChain>
</file>

<file path=xl/sharedStrings.xml><?xml version="1.0" encoding="utf-8"?>
<sst xmlns="http://schemas.openxmlformats.org/spreadsheetml/2006/main" count="648" uniqueCount="453">
  <si>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</si>
  <si>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</si>
  <si>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</si>
  <si>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</si>
  <si>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</si>
  <si>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</si>
  <si>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</si>
  <si>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</si>
  <si>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</si>
  <si>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</si>
  <si>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</si>
  <si>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</si>
  <si>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</si>
  <si>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</si>
  <si>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</si>
  <si>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</si>
  <si>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</si>
  <si>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</si>
  <si>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</si>
  <si>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</si>
  <si>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</si>
  <si>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</si>
  <si>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</si>
  <si>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</si>
  <si>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</si>
  <si>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</si>
  <si>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</si>
  <si>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</si>
  <si>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</si>
  <si>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</si>
  <si>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</si>
  <si>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</si>
  <si>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</si>
  <si>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</si>
  <si>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</si>
  <si>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</si>
  <si>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</si>
  <si>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</si>
  <si>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</si>
  <si>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</si>
  <si>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</si>
  <si>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</si>
  <si>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</si>
  <si>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</si>
  <si>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</si>
  <si>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</si>
  <si>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</si>
  <si>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</si>
  <si>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</si>
  <si>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</si>
  <si>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</si>
  <si>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</si>
  <si>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</si>
  <si>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</si>
  <si>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</si>
  <si>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</si>
  <si>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</si>
  <si>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</si>
  <si>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</si>
  <si>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</si>
  <si>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</si>
  <si>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</si>
  <si>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</si>
  <si>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</si>
  <si>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</si>
  <si>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</si>
  <si>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</si>
  <si>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</si>
  <si>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</si>
  <si>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</si>
  <si>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</si>
  <si>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</si>
  <si>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</si>
  <si>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</si>
  <si>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</si>
  <si>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</si>
  <si>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</si>
  <si>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</si>
  <si>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</si>
  <si>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</si>
  <si>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</si>
  <si>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</si>
  <si>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</si>
  <si>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</si>
  <si>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</si>
  <si>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</si>
  <si>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</si>
  <si>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</si>
  <si>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</si>
  <si>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</si>
  <si>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</si>
  <si>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</si>
  <si>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</si>
  <si>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</si>
  <si>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</si>
  <si>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</si>
  <si>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</si>
  <si>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</si>
  <si>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</si>
  <si>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</si>
  <si>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</si>
  <si>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</si>
  <si>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</si>
  <si>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</si>
  <si>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</si>
  <si>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</si>
  <si>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</si>
  <si>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</si>
  <si>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</si>
  <si>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</si>
  <si>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</si>
  <si>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</si>
  <si>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</si>
  <si>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</si>
  <si>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</si>
  <si>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</si>
  <si>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</si>
  <si>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</si>
  <si>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</si>
  <si>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</si>
  <si>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</si>
  <si>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</si>
  <si>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</si>
  <si>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</si>
  <si>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</si>
  <si>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</si>
  <si>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</si>
  <si>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</si>
  <si>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</si>
  <si>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</si>
  <si>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</si>
  <si>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</si>
  <si>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</si>
  <si>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</si>
  <si>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</si>
  <si>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</si>
  <si>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</si>
  <si>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</si>
  <si>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</si>
  <si>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</si>
  <si>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</si>
  <si>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</si>
  <si>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</si>
  <si>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</si>
  <si>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</si>
  <si>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</si>
  <si>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</si>
  <si>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</si>
  <si>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</si>
  <si>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</si>
  <si>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</si>
  <si>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</si>
  <si>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</si>
  <si>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</si>
  <si>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</si>
  <si>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</si>
  <si>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</si>
  <si>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</si>
  <si>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</si>
  <si>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</si>
  <si>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</si>
  <si>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</si>
  <si>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</si>
  <si>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</si>
  <si>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</si>
  <si>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</si>
  <si>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</si>
  <si>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</si>
  <si>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</si>
  <si>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</si>
  <si>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</si>
  <si>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</si>
  <si>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</si>
  <si>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</si>
  <si>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</si>
  <si>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</si>
  <si>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</si>
  <si>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</si>
  <si>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</si>
  <si>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</si>
  <si>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</si>
  <si>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</si>
  <si>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</si>
  <si>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</si>
  <si>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</si>
  <si>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</si>
  <si>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</si>
  <si>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</si>
  <si>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</si>
  <si>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</si>
  <si>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</si>
  <si>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</si>
  <si>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</si>
  <si>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</si>
  <si>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</si>
  <si>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</si>
  <si>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</si>
  <si>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</si>
  <si>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</si>
  <si>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</si>
  <si>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</si>
  <si>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</si>
  <si>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</si>
  <si>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</si>
  <si>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</si>
  <si>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</si>
  <si>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</si>
  <si>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</si>
  <si>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</si>
  <si>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</si>
  <si>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</si>
  <si>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</si>
  <si>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</si>
  <si>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</si>
  <si>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</si>
  <si>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</si>
  <si>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</si>
  <si>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</si>
  <si>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</si>
  <si>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</si>
  <si>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</si>
  <si>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</si>
  <si>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</si>
  <si>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</si>
  <si>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</si>
  <si>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</si>
  <si>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</si>
  <si>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</si>
  <si>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</si>
  <si>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</si>
  <si>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</si>
  <si>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</si>
  <si>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</si>
  <si>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</si>
  <si>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</si>
  <si>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</si>
  <si>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</si>
  <si>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</si>
  <si>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</si>
  <si>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</si>
  <si>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</si>
  <si>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Balanço Patrimonial</t>
  </si>
  <si>
    <t>Demonstração de Resultados (DRE)</t>
  </si>
  <si>
    <t>Fluxo de Caixa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</si>
  <si>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</si>
  <si>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</si>
  <si>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</si>
  <si>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</si>
  <si>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</si>
  <si>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</si>
  <si>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</si>
  <si>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</si>
  <si>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</si>
  <si>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</si>
  <si>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</si>
  <si>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</si>
  <si>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</si>
  <si>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Dados Operacionais</t>
  </si>
  <si>
    <t>Base de Alunos ('000)</t>
  </si>
  <si>
    <t>Graduação</t>
  </si>
  <si>
    <t>EAD</t>
  </si>
  <si>
    <t>Presencial</t>
  </si>
  <si>
    <t>Pós</t>
  </si>
  <si>
    <t>Alunos EAD</t>
  </si>
  <si>
    <t>% de alunos EAD</t>
  </si>
  <si>
    <t>Evolução da Base de Alunos da Graduação EAD ('000)</t>
  </si>
  <si>
    <t>Taxa de Retenção da Graduação EAD</t>
  </si>
  <si>
    <t>Ticket Médio da Graduação EAD</t>
  </si>
  <si>
    <t>Taxa de Retenção</t>
  </si>
  <si>
    <t>Mensalidades semestrais (R$ milhões)</t>
  </si>
  <si>
    <t>Mensalidades trimestrais (R$ milhões)</t>
  </si>
  <si>
    <t>Ticket Médio da Graduação EAD (R$/mês)</t>
  </si>
  <si>
    <t>Variação Anual (%)</t>
  </si>
  <si>
    <t>(-) Formandos</t>
  </si>
  <si>
    <t>(-) Não-renovação</t>
  </si>
  <si>
    <t>(+) Captação</t>
  </si>
  <si>
    <t>(-) Evasão</t>
  </si>
  <si>
    <t>Base final da Graduação EAD</t>
  </si>
  <si>
    <t>Base inicial da Graduação EAD</t>
  </si>
  <si>
    <t>Base média de alunos (semestre)</t>
  </si>
  <si>
    <t>Fluxo de Caixa 
Vitru Brasil</t>
  </si>
  <si>
    <t>R$ milhões</t>
  </si>
  <si>
    <t>Fluxos de caixa das atividades operacionais</t>
  </si>
  <si>
    <t>Lucro (prejuízo) antes dos impostos</t>
  </si>
  <si>
    <t>Ajustes para conciliar o lucro antes dos impostos ao caixa gerado pelas atividades operacionais</t>
  </si>
  <si>
    <t>Depreciação e amortização</t>
  </si>
  <si>
    <t>Perdas líquidas por impairment de ativos financeiros</t>
  </si>
  <si>
    <t>Provisão para vendas canceladas</t>
  </si>
  <si>
    <t>Provisão para contingências</t>
  </si>
  <si>
    <t>Provisão para juros, líquida do rendimento de aplicações financeiras</t>
  </si>
  <si>
    <t>Remuneração baseada em ações</t>
  </si>
  <si>
    <t>Perda na venda ou baixa de ativos não circulantes</t>
  </si>
  <si>
    <t>Resultado de equivalência</t>
  </si>
  <si>
    <t>Modificação/Baixa de contratos de locação</t>
  </si>
  <si>
    <t>Variação de ativos e passivos operacionais:</t>
  </si>
  <si>
    <t>Contas a receber</t>
  </si>
  <si>
    <t xml:space="preserve">Despesas antecipadas </t>
  </si>
  <si>
    <t>Outros ativos</t>
  </si>
  <si>
    <t>Fornecedores</t>
  </si>
  <si>
    <t>Salários e encargos sociais</t>
  </si>
  <si>
    <t>Outros impostos a pagar</t>
  </si>
  <si>
    <t>Adiantamentos de clientes</t>
  </si>
  <si>
    <t>Outras contas a pagar</t>
  </si>
  <si>
    <t>Caixa (aplicado nas) gerado pelas atividades operacionais</t>
  </si>
  <si>
    <t>Imposto de renda e contribuição social pagos</t>
  </si>
  <si>
    <t xml:space="preserve">Juros pagos </t>
  </si>
  <si>
    <t>Contingências pagas</t>
  </si>
  <si>
    <t>Caixa líquido (aplicado nas) gerado pelas atividades operacionais</t>
  </si>
  <si>
    <t>Fluxos de caixa das atividades de investimento</t>
  </si>
  <si>
    <t>Aquisição de imobilizado</t>
  </si>
  <si>
    <t>Aquisição e capitalização de ativos intangíveis</t>
  </si>
  <si>
    <t>Valor recebido de (investido em) aplicações financeiras, líquido</t>
  </si>
  <si>
    <t>Caixa líquido (aplicado nas) gerado pelas atividades de investimento</t>
  </si>
  <si>
    <t>Fluxos de caixa das atividades de financiamento</t>
  </si>
  <si>
    <t xml:space="preserve">Pagamentos de passivos de arrendamento </t>
  </si>
  <si>
    <t>Pagamento de dividendos</t>
  </si>
  <si>
    <t>Caixa líquido aplicado nas atividades de financiamento</t>
  </si>
  <si>
    <t>Aumento (redução) líquido de caixa e equivalentes de caixa</t>
  </si>
  <si>
    <t>Caixa e equivalentes de caixa no início do exercício</t>
  </si>
  <si>
    <t>Caixa e equivalentes de caixa no fim do exercício</t>
  </si>
  <si>
    <t>Demonstração de Resultado
Vitru Brasil</t>
  </si>
  <si>
    <t>Balanço Patrimonial
Vitru Brasil</t>
  </si>
  <si>
    <t>Março 31, 2024</t>
  </si>
  <si>
    <t>ATIVO</t>
  </si>
  <si>
    <t>CIRCULANTE</t>
  </si>
  <si>
    <t>Caixa e equivalentes de caixa</t>
  </si>
  <si>
    <t>Aplicações financeiras</t>
  </si>
  <si>
    <t>Impostos de renda a recuperar</t>
  </si>
  <si>
    <t>Despesas antecipadas</t>
  </si>
  <si>
    <t>Recebíveis de parceiros</t>
  </si>
  <si>
    <t>TOTAL DO ATIVO CIRCULANTE</t>
  </si>
  <si>
    <t>NÃO-CIRCULANTE</t>
  </si>
  <si>
    <t>Ativos de indenização</t>
  </si>
  <si>
    <t>Impostos diferidos ativos</t>
  </si>
  <si>
    <t>Investimento em controladas</t>
  </si>
  <si>
    <t>Ativos de direito de uso</t>
  </si>
  <si>
    <t>Imobilizado</t>
  </si>
  <si>
    <t>Intangível</t>
  </si>
  <si>
    <t>TOTAL DO ATIVO NÃO-CIRCULANTE</t>
  </si>
  <si>
    <t>TOTAL DO ATIVO</t>
  </si>
  <si>
    <t>PASSIVO E PATRIMÔNIO LÍQUIDO</t>
  </si>
  <si>
    <t>Empréstimos e financiamentos</t>
  </si>
  <si>
    <t>Passivos de arrendamento</t>
  </si>
  <si>
    <t>Contas a pagar pela aquisição de controladas</t>
  </si>
  <si>
    <t>Impostos a pagar sobre o lucro</t>
  </si>
  <si>
    <t>Impostos a pagar</t>
  </si>
  <si>
    <t>Dividendos a pagar</t>
  </si>
  <si>
    <t>Outros passivos</t>
  </si>
  <si>
    <t>TOTAL DO PASSIVO CIRCULANTE</t>
  </si>
  <si>
    <t>NÃO CIRCULANTE</t>
  </si>
  <si>
    <t>Partes relacionadas</t>
  </si>
  <si>
    <t>Provisões para contingências</t>
  </si>
  <si>
    <t>Impostos diferidos passivos</t>
  </si>
  <si>
    <t>TOTAL DO ATIVO PASSIVO-CIRCULANTE</t>
  </si>
  <si>
    <t>TOTAL DO PASSIVO</t>
  </si>
  <si>
    <t>PATRIMÔNIO LÍQUIDO</t>
  </si>
  <si>
    <t>Capital social</t>
  </si>
  <si>
    <t>Reservas de capital</t>
  </si>
  <si>
    <t>Reservas de lucros</t>
  </si>
  <si>
    <t>TOTAL DO PATRIMÔNIO LÍQUIDO</t>
  </si>
  <si>
    <t>TOTAL DO PASSIVO E PATRIMÔNIO LÍQUIDO</t>
  </si>
  <si>
    <t>Demonstração de Resultado</t>
  </si>
  <si>
    <t>Custos dos serviços prestados</t>
  </si>
  <si>
    <t>Lucro bruto</t>
  </si>
  <si>
    <t>Despesas operacionais</t>
  </si>
  <si>
    <t>Despesas com Vendas &amp; Marketing</t>
  </si>
  <si>
    <t>Perdas Líquidas por Impairment de Ativos Financeiros</t>
  </si>
  <si>
    <t>Outras receitas (despesas) líquidas</t>
  </si>
  <si>
    <t>Lucro operacional</t>
  </si>
  <si>
    <t>Receitas financeiras</t>
  </si>
  <si>
    <t>Despesas financeiras</t>
  </si>
  <si>
    <t>Resultado financeiro (líquido)</t>
  </si>
  <si>
    <t>Impostos de renda diferidos</t>
  </si>
  <si>
    <t>Impostos de renda correntes</t>
  </si>
  <si>
    <t>Lucro do período</t>
  </si>
  <si>
    <t>Outros resultados abrangentes</t>
  </si>
  <si>
    <t>Reconciliação de Custos e Despesas</t>
  </si>
  <si>
    <t>Custo dos serviços prestados</t>
  </si>
  <si>
    <t>(+) Depreciações e amortizações</t>
  </si>
  <si>
    <t>Despesas de reestruturação</t>
  </si>
  <si>
    <t>Custo dos Serviços para Cálculo do EBITDA Ajust.</t>
  </si>
  <si>
    <t>% Receita líquida</t>
  </si>
  <si>
    <t>(+) Plano de remuneração baseado em ações</t>
  </si>
  <si>
    <t>(+) Despesas com fusões e aquisições e pré-oferta</t>
  </si>
  <si>
    <t>Despesas gerais e administrativas</t>
  </si>
  <si>
    <t>Despesas gerais e administrativas para Cálculo do EBITDA Ajust.</t>
  </si>
  <si>
    <t>Despesas de vendas &amp; marketing para Cálculo do EBITDA Ajust.</t>
  </si>
  <si>
    <t>Reconciliação do EBITDA Ajustado</t>
  </si>
  <si>
    <t>Reconciliação do Lucro Líquido Ajustado</t>
  </si>
  <si>
    <t>Segmentos</t>
  </si>
  <si>
    <t>(+) Imposto de renda diferido e corrente</t>
  </si>
  <si>
    <t>(+) Resultado financeiro</t>
  </si>
  <si>
    <t>(+) Juros de propinas atrasados</t>
  </si>
  <si>
    <t>(+) Outras receitas (despesas), líquidas</t>
  </si>
  <si>
    <t>(+) M&amp;A, despesas de pré-oferta e despesas de reestruturação</t>
  </si>
  <si>
    <t>EBITDA Ajustado</t>
  </si>
  <si>
    <t>Margem EBITDA Ajustada</t>
  </si>
  <si>
    <t>Despesas de M&amp;A e pré-oferta</t>
  </si>
  <si>
    <t>(+) Amortização de ativos intangíveis provenientes de combinações de negócios</t>
  </si>
  <si>
    <t>(+) Juros acumulados sobre contas a pagar por aquisição de controladas</t>
  </si>
  <si>
    <t>(-) Efeitos fiscais correspondentes sobre ajustes</t>
  </si>
  <si>
    <t>Lucro Líquido Ajustado</t>
  </si>
  <si>
    <t>Margem do Lucro Líquido Ajustado</t>
  </si>
  <si>
    <t>Mensalidades</t>
  </si>
  <si>
    <t>Mensalidades da graduação EAD (líquida de cancelamentos)</t>
  </si>
  <si>
    <t>Receita</t>
  </si>
  <si>
    <t>Receita dos cursos de Graduação EAD</t>
  </si>
  <si>
    <t>Receita dos cursos de Educação Continuada</t>
  </si>
  <si>
    <t>Receita dos cursos de Graduação Presencial</t>
  </si>
  <si>
    <t>EBITDA Ajustado*</t>
  </si>
  <si>
    <t>EBITDA Ajustado dos cursos de graduação EAD</t>
  </si>
  <si>
    <t>EBITDA Ajustado dos cursos de educação continuada</t>
  </si>
  <si>
    <t>EBITDA Ajustado dos cursos de graduação presencial</t>
  </si>
  <si>
    <t>* a soma dos subtotais por segmento não é igual ao total consolidado, pois existem despesas corporativas que não são alocadas em nenhum segmento</t>
  </si>
  <si>
    <t>Vitru Limited (até Dez./23)</t>
  </si>
  <si>
    <t>Operacional_Vitru</t>
  </si>
  <si>
    <t>BoP Base de Alunos Potenciais</t>
  </si>
  <si>
    <t>BoP Base de Alunos</t>
  </si>
  <si>
    <t>Junho 30, 2024</t>
  </si>
  <si>
    <t>2T24</t>
  </si>
  <si>
    <t>Número de Polos</t>
  </si>
  <si>
    <t>Polos parceiros</t>
  </si>
  <si>
    <t>Polos próprios</t>
  </si>
  <si>
    <t>Base de Polos</t>
  </si>
  <si>
    <t>Março 31, 2023</t>
  </si>
  <si>
    <t>Junho 30, 2023</t>
  </si>
  <si>
    <t>Setembro 30, 2023</t>
  </si>
  <si>
    <t>Dezembro 31, 2023</t>
  </si>
  <si>
    <t>Ativos Financeiros</t>
  </si>
  <si>
    <t>Recebimento de valores na venda de imobilizado</t>
  </si>
  <si>
    <t>Pagamento por aquisição de controlada, líquido do caixa adquirido</t>
  </si>
  <si>
    <t>Caixa líquido recebido por efeito da incorporação reversa</t>
  </si>
  <si>
    <t>Pagamento de empréstimos e financiamentos</t>
  </si>
  <si>
    <t>Captação de empréstimos e financiamentos, líquidos dos custos de transação</t>
  </si>
  <si>
    <t>Pagamento de debêntures</t>
  </si>
  <si>
    <t>Despesas gerais e administrativas (G&amp;A)</t>
  </si>
  <si>
    <t>Despesas com vendas e marketing</t>
  </si>
  <si>
    <t>Lucro Líquido do período</t>
  </si>
  <si>
    <t>Total do resultado abrangenete do exercício</t>
  </si>
  <si>
    <t>3T24</t>
  </si>
  <si>
    <t>Impostos de Renda</t>
  </si>
  <si>
    <t>Prêmio pago por antecipação de debêntures</t>
  </si>
  <si>
    <t>Setembro 30, 2024*</t>
  </si>
  <si>
    <t>*Não reflete as reclassificações da dívida realizadas no 2T24. Para maior detalhamento consulte nossas demonstrações financeiras.</t>
  </si>
  <si>
    <t>Dezembro 31, 2024</t>
  </si>
  <si>
    <t>4T24</t>
  </si>
  <si>
    <t>(-) Reconhecimento do prejuízo fiscal de anos anteriores</t>
  </si>
  <si>
    <t>Vitru Brasil | 1T25</t>
  </si>
  <si>
    <t>Março 31, 2025</t>
  </si>
  <si>
    <t>1T25</t>
  </si>
  <si>
    <t xml:space="preserve">                               - </t>
  </si>
  <si>
    <t>Receita líquida consolidada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</si>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</sst>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0" borderId="0" xfId="258" applyFont="1" applyAlignment="1">
      <alignment vertical="center" wrapText="1"/>
    </xf>
    <xf numFmtId="0" fontId="27" fillId="2" borderId="0" xfId="258" applyFont="1" applyFill="1" applyAlignment="1">
      <alignment vertical="center" wrapText="1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7" fontId="99" fillId="0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0" fontId="103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35" fillId="0" borderId="0" xfId="57" applyFont="1" applyAlignment="1">
      <alignment wrapText="1"/>
    </xf>
    <xf numFmtId="165" fontId="1" fillId="0" borderId="0" xfId="1" applyNumberFormat="1" applyFont="1"/>
    <xf numFmtId="0" fontId="96" fillId="0" borderId="0" xfId="165" applyFont="1"/>
    <xf numFmtId="166" fontId="35" fillId="0" borderId="0" xfId="57" applyNumberFormat="1" applyFont="1"/>
    <xf numFmtId="0" fontId="34" fillId="0" borderId="0" xfId="57" applyFont="1" applyAlignment="1">
      <alignment horizontal="left" indent="1"/>
    </xf>
    <xf numFmtId="165" fontId="35" fillId="0" borderId="0" xfId="1" applyNumberFormat="1" applyFont="1" applyFill="1" applyAlignment="1">
      <alignment horizontal="left" vertical="center" wrapText="1"/>
    </xf>
    <xf numFmtId="164" fontId="34" fillId="0" borderId="0" xfId="1" applyFont="1" applyFill="1" applyAlignment="1">
      <alignment vertical="center"/>
    </xf>
    <xf numFmtId="165" fontId="35" fillId="0" borderId="0" xfId="1" applyNumberFormat="1" applyFont="1" applyFill="1" applyAlignment="1">
      <alignment horizontal="left" vertical="center"/>
    </xf>
    <xf numFmtId="0" fontId="95" fillId="0" borderId="0" xfId="258" applyFont="1"/>
    <xf numFmtId="167" fontId="96" fillId="0" borderId="0" xfId="2" applyNumberFormat="1" applyFont="1" applyFill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0" fontId="35" fillId="0" borderId="0" xfId="258" applyFont="1" applyAlignment="1">
      <alignment vertical="center"/>
    </xf>
    <xf numFmtId="164" fontId="35" fillId="0" borderId="0" xfId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377213</xdr:colOff>
      <xdr:row>0</xdr:row>
      <xdr:rowOff>491513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447</v>
      </c>
    </row>
    <row r="2" spans="2:10" ht="15" customHeight="1"/>
    <row r="3" spans="2:10" ht="15" customHeight="1"/>
    <row r="4" spans="2:10" s="374" customFormat="1" ht="15" customHeight="1">
      <c r="B4" s="373" t="s">
        <v>240</v>
      </c>
      <c r="I4" s="373" t="s">
        <v>414</v>
      </c>
      <c r="J4" s="375"/>
    </row>
    <row r="5" spans="2:10" ht="15" customHeight="1">
      <c r="B5" s="376" t="s">
        <v>241</v>
      </c>
      <c r="I5" s="378" t="s">
        <v>210</v>
      </c>
      <c r="J5" s="259"/>
    </row>
    <row r="6" spans="2:10" ht="15" customHeight="1">
      <c r="B6" s="376" t="s">
        <v>242</v>
      </c>
      <c r="I6" s="378" t="s">
        <v>212</v>
      </c>
    </row>
    <row r="7" spans="2:10" ht="15" customHeight="1">
      <c r="B7" s="377" t="s">
        <v>243</v>
      </c>
      <c r="I7" s="378" t="s">
        <v>214</v>
      </c>
    </row>
    <row r="8" spans="2:10" ht="15" customHeight="1">
      <c r="B8" s="377" t="s">
        <v>415</v>
      </c>
      <c r="I8" s="378" t="s">
        <v>211</v>
      </c>
    </row>
    <row r="9" spans="2:10" ht="15" customHeight="1">
      <c r="I9" s="378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R121"/>
  <sheetViews>
    <sheetView showGridLines="0" zoomScaleNormal="100" workbookViewId="0">
      <pane ySplit="2" topLeftCell="A3" activePane="bottomLeft" state="frozen"/>
      <selection activeCell="B1" sqref="B1"/>
      <selection pane="bottomLeft" activeCell="J2" sqref="J2"/>
    </sheetView>
  </sheetViews>
  <sheetFormatPr defaultColWidth="9.140625" defaultRowHeight="12.75"/>
  <cols>
    <col min="1" max="1" width="55.85546875" customWidth="1"/>
    <col min="2" max="6" width="10.5703125" customWidth="1"/>
    <col min="7" max="7" width="10.5703125" customWidth="1" collapsed="1"/>
    <col min="8" max="10" width="10.5703125" customWidth="1"/>
  </cols>
  <sheetData>
    <row r="1" spans="1:10" s="292" customFormat="1" ht="42">
      <c r="A1" s="291" t="s">
        <v>321</v>
      </c>
      <c r="B1" s="291"/>
      <c r="C1" s="291"/>
      <c r="D1" s="291"/>
      <c r="E1" s="291"/>
      <c r="G1" s="293"/>
      <c r="H1" s="291"/>
      <c r="I1" s="291"/>
    </row>
    <row r="2" spans="1:10" s="295" customFormat="1" ht="30.75" customHeight="1" thickBot="1">
      <c r="A2" s="294" t="s">
        <v>281</v>
      </c>
      <c r="B2" s="267" t="s">
        <v>424</v>
      </c>
      <c r="C2" s="267" t="s">
        <v>425</v>
      </c>
      <c r="D2" s="267" t="s">
        <v>426</v>
      </c>
      <c r="E2" s="267" t="s">
        <v>427</v>
      </c>
      <c r="F2" s="269" t="s">
        <v>322</v>
      </c>
      <c r="G2" s="267" t="s">
        <v>418</v>
      </c>
      <c r="H2" s="267" t="s">
        <v>442</v>
      </c>
      <c r="I2" s="267" t="s">
        <v>444</v>
      </c>
      <c r="J2" s="269" t="s">
        <v>448</v>
      </c>
    </row>
    <row r="3" spans="1:10" s="270" customFormat="1" ht="25.5" customHeight="1" thickBot="1">
      <c r="A3" s="305" t="s">
        <v>323</v>
      </c>
      <c r="B3" s="305"/>
      <c r="C3" s="305"/>
      <c r="D3" s="305"/>
      <c r="E3" s="305"/>
      <c r="F3" s="307"/>
      <c r="G3" s="307"/>
      <c r="H3" s="305"/>
      <c r="I3" s="305"/>
      <c r="J3" s="307"/>
    </row>
    <row r="4" spans="1:10" s="366" customFormat="1" ht="15.75" thickTop="1">
      <c r="A4" s="364"/>
      <c r="B4" s="364"/>
      <c r="C4" s="364"/>
      <c r="D4" s="364"/>
      <c r="E4" s="364"/>
      <c r="F4" s="365"/>
      <c r="G4" s="379"/>
      <c r="H4" s="364"/>
      <c r="I4" s="364"/>
      <c r="J4" s="365"/>
    </row>
    <row r="5" spans="1:10" ht="15" customHeight="1">
      <c r="A5" s="367" t="s">
        <v>324</v>
      </c>
      <c r="B5" s="367"/>
      <c r="C5" s="367"/>
      <c r="D5" s="367"/>
      <c r="E5" s="367"/>
      <c r="F5" s="110"/>
      <c r="G5" s="109"/>
      <c r="H5" s="367"/>
      <c r="I5" s="367"/>
      <c r="J5" s="110"/>
    </row>
    <row r="6" spans="1:10" ht="15" customHeight="1">
      <c r="A6" s="109"/>
      <c r="B6" s="109"/>
      <c r="C6" s="109"/>
      <c r="D6" s="109"/>
      <c r="E6" s="109"/>
      <c r="F6" s="110"/>
      <c r="G6" s="109"/>
      <c r="H6" s="109"/>
      <c r="I6" s="109"/>
      <c r="J6" s="110"/>
    </row>
    <row r="7" spans="1:10" ht="15" customHeight="1">
      <c r="A7" s="368" t="s">
        <v>325</v>
      </c>
      <c r="B7" s="407">
        <v>5.6580000000000004</v>
      </c>
      <c r="C7" s="407">
        <v>68.45</v>
      </c>
      <c r="D7" s="407">
        <v>9.1890000000000001</v>
      </c>
      <c r="E7" s="407">
        <v>12.971</v>
      </c>
      <c r="F7" s="112">
        <v>9.1489999999999991</v>
      </c>
      <c r="G7" s="111">
        <v>11.196</v>
      </c>
      <c r="H7" s="407">
        <v>14.305999999999999</v>
      </c>
      <c r="I7" s="407">
        <v>21.553000000000001</v>
      </c>
      <c r="J7" s="112">
        <v>35.137999999999998</v>
      </c>
    </row>
    <row r="8" spans="1:10" ht="15" customHeight="1">
      <c r="A8" s="368" t="s">
        <v>326</v>
      </c>
      <c r="B8" s="407">
        <v>147.43100000000001</v>
      </c>
      <c r="C8" s="407">
        <v>254.43100000000001</v>
      </c>
      <c r="D8" s="407">
        <v>483.75299999999999</v>
      </c>
      <c r="E8" s="407">
        <v>220.30099999999999</v>
      </c>
      <c r="F8" s="112">
        <v>362.23599999999999</v>
      </c>
      <c r="G8" s="111">
        <v>1063.6389999999999</v>
      </c>
      <c r="H8" s="407">
        <v>511.00299999999999</v>
      </c>
      <c r="I8" s="407">
        <v>428.97300000000001</v>
      </c>
      <c r="J8" s="112">
        <v>546.01300000000003</v>
      </c>
    </row>
    <row r="9" spans="1:10" ht="15" customHeight="1">
      <c r="A9" s="368" t="s">
        <v>295</v>
      </c>
      <c r="B9" s="407">
        <v>238.91900000000001</v>
      </c>
      <c r="C9" s="407">
        <v>280.411</v>
      </c>
      <c r="D9" s="407">
        <v>264.21100000000001</v>
      </c>
      <c r="E9" s="407">
        <v>235.56</v>
      </c>
      <c r="F9" s="112">
        <v>217.71299999999999</v>
      </c>
      <c r="G9" s="111">
        <v>248.35</v>
      </c>
      <c r="H9" s="407">
        <v>263.06599999999997</v>
      </c>
      <c r="I9" s="407">
        <v>275.214</v>
      </c>
      <c r="J9" s="112">
        <v>265.65699999999998</v>
      </c>
    </row>
    <row r="10" spans="1:10" ht="15" customHeight="1">
      <c r="A10" s="368" t="s">
        <v>327</v>
      </c>
      <c r="B10" s="407">
        <v>6.0529999999999999</v>
      </c>
      <c r="C10" s="407">
        <v>9.6910000000000007</v>
      </c>
      <c r="D10" s="407">
        <v>5.1120000000000001</v>
      </c>
      <c r="E10" s="407">
        <v>2.2999999999999998</v>
      </c>
      <c r="F10" s="112">
        <v>7.899</v>
      </c>
      <c r="G10" s="111">
        <v>9.4149999999999991</v>
      </c>
      <c r="H10" s="407">
        <v>10.210000000000001</v>
      </c>
      <c r="I10" s="407">
        <v>10.680999999999999</v>
      </c>
      <c r="J10" s="112">
        <v>10.93</v>
      </c>
    </row>
    <row r="11" spans="1:10" ht="15" customHeight="1">
      <c r="A11" s="368" t="s">
        <v>328</v>
      </c>
      <c r="B11" s="407">
        <v>18.850000000000001</v>
      </c>
      <c r="C11" s="407">
        <v>25.623000000000001</v>
      </c>
      <c r="D11" s="407">
        <v>26.428000000000001</v>
      </c>
      <c r="E11" s="407">
        <v>19.71</v>
      </c>
      <c r="F11" s="112">
        <v>27.582000000000001</v>
      </c>
      <c r="G11" s="111">
        <v>33.305999999999997</v>
      </c>
      <c r="H11" s="407">
        <v>60.542000000000002</v>
      </c>
      <c r="I11" s="407">
        <v>43.6</v>
      </c>
      <c r="J11" s="112">
        <v>55.817999999999998</v>
      </c>
    </row>
    <row r="12" spans="1:10" ht="15" customHeight="1">
      <c r="A12" s="368" t="s">
        <v>329</v>
      </c>
      <c r="B12" s="407">
        <v>42.402000000000001</v>
      </c>
      <c r="C12" s="407">
        <v>40.823999999999998</v>
      </c>
      <c r="D12" s="407">
        <v>25.324000000000002</v>
      </c>
      <c r="E12" s="407">
        <v>39.350999999999999</v>
      </c>
      <c r="F12" s="112">
        <v>16.081</v>
      </c>
      <c r="G12" s="111">
        <v>44.648000000000003</v>
      </c>
      <c r="H12" s="407">
        <v>32.003999999999998</v>
      </c>
      <c r="I12" s="407">
        <v>26.306000000000001</v>
      </c>
      <c r="J12" s="112">
        <v>37.095999999999997</v>
      </c>
    </row>
    <row r="13" spans="1:10" ht="15" customHeight="1">
      <c r="A13" s="368" t="s">
        <v>297</v>
      </c>
      <c r="B13" s="407">
        <v>10.689</v>
      </c>
      <c r="C13" s="407">
        <v>29.675000000000001</v>
      </c>
      <c r="D13" s="407">
        <v>23.594999999999999</v>
      </c>
      <c r="E13" s="407">
        <v>40.447000000000003</v>
      </c>
      <c r="F13" s="112">
        <v>36.216999999999999</v>
      </c>
      <c r="G13" s="111">
        <v>13.811999999999999</v>
      </c>
      <c r="H13" s="407">
        <v>6.806</v>
      </c>
      <c r="I13" s="407">
        <v>6.2350000000000003</v>
      </c>
      <c r="J13" s="112">
        <v>5.1059999999999999</v>
      </c>
    </row>
    <row r="14" spans="1:10" ht="15" customHeight="1">
      <c r="A14" s="109"/>
      <c r="B14" s="109"/>
      <c r="C14" s="109"/>
      <c r="D14" s="109"/>
      <c r="E14" s="109"/>
      <c r="F14" s="401"/>
      <c r="G14" s="400"/>
      <c r="H14" s="109"/>
      <c r="I14" s="109"/>
      <c r="J14" s="401"/>
    </row>
    <row r="15" spans="1:10" ht="15" customHeight="1">
      <c r="A15" s="299" t="s">
        <v>330</v>
      </c>
      <c r="B15" s="402">
        <f t="shared" ref="B15:E15" si="0">SUM(B7:B13)</f>
        <v>470.00200000000007</v>
      </c>
      <c r="C15" s="402">
        <f t="shared" si="0"/>
        <v>709.10500000000002</v>
      </c>
      <c r="D15" s="402">
        <f t="shared" si="0"/>
        <v>837.61199999999997</v>
      </c>
      <c r="E15" s="402">
        <f t="shared" si="0"/>
        <v>570.64</v>
      </c>
      <c r="F15" s="116">
        <f>SUM(F7:F13)</f>
        <v>676.87699999999995</v>
      </c>
      <c r="G15" s="115">
        <f t="shared" ref="G15:H15" si="1">SUM(G7:G13)</f>
        <v>1424.3659999999995</v>
      </c>
      <c r="H15" s="402">
        <f t="shared" si="1"/>
        <v>897.93700000000013</v>
      </c>
      <c r="I15" s="402">
        <f t="shared" ref="I15" si="2">SUM(I7:I13)</f>
        <v>812.56200000000013</v>
      </c>
      <c r="J15" s="116">
        <f>SUM(J7:J13)</f>
        <v>955.75799999999992</v>
      </c>
    </row>
    <row r="16" spans="1:10" ht="15" customHeight="1">
      <c r="A16" s="109"/>
      <c r="B16" s="109"/>
      <c r="C16" s="109"/>
      <c r="D16" s="109"/>
      <c r="E16" s="109"/>
      <c r="F16" s="110"/>
      <c r="G16" s="109"/>
      <c r="H16" s="109"/>
      <c r="I16" s="109"/>
      <c r="J16" s="110"/>
    </row>
    <row r="17" spans="1:10" ht="15" customHeight="1">
      <c r="A17" s="367" t="s">
        <v>331</v>
      </c>
      <c r="B17" s="367"/>
      <c r="C17" s="367"/>
      <c r="D17" s="367"/>
      <c r="E17" s="367"/>
      <c r="F17" s="110"/>
      <c r="G17" s="109"/>
      <c r="H17" s="367"/>
      <c r="I17" s="367"/>
      <c r="J17" s="110"/>
    </row>
    <row r="18" spans="1:10" ht="15" customHeight="1">
      <c r="A18" s="109"/>
      <c r="B18" s="109"/>
      <c r="C18" s="109"/>
      <c r="D18" s="109"/>
      <c r="E18" s="109"/>
      <c r="F18" s="110"/>
      <c r="G18" s="109"/>
      <c r="H18" s="109"/>
      <c r="I18" s="109"/>
      <c r="J18" s="110"/>
    </row>
    <row r="19" spans="1:10" ht="15" customHeight="1">
      <c r="A19" s="368" t="s">
        <v>295</v>
      </c>
      <c r="B19" s="407">
        <v>44.103000000000002</v>
      </c>
      <c r="C19" s="407">
        <v>46.831000000000003</v>
      </c>
      <c r="D19" s="407">
        <v>48.853999999999999</v>
      </c>
      <c r="E19" s="407">
        <v>69.126999999999995</v>
      </c>
      <c r="F19" s="112">
        <v>74.900000000000006</v>
      </c>
      <c r="G19" s="111">
        <v>68.406999999999996</v>
      </c>
      <c r="H19" s="407">
        <v>52.512999999999998</v>
      </c>
      <c r="I19" s="407">
        <v>42.03</v>
      </c>
      <c r="J19" s="112">
        <v>39.732999999999997</v>
      </c>
    </row>
    <row r="20" spans="1:10" ht="15" customHeight="1">
      <c r="A20" s="368" t="s">
        <v>328</v>
      </c>
      <c r="B20" s="407">
        <v>0</v>
      </c>
      <c r="C20" s="407">
        <v>0</v>
      </c>
      <c r="D20" s="407">
        <v>0</v>
      </c>
      <c r="E20" s="407">
        <v>0</v>
      </c>
      <c r="F20" s="112">
        <v>0</v>
      </c>
      <c r="G20" s="111">
        <v>0</v>
      </c>
      <c r="H20" s="407">
        <v>3.3340000000000001</v>
      </c>
      <c r="I20" s="407">
        <v>3.1850000000000001</v>
      </c>
      <c r="J20" s="112">
        <v>3.4910000000000001</v>
      </c>
    </row>
    <row r="21" spans="1:10" ht="15" customHeight="1">
      <c r="A21" s="368" t="s">
        <v>332</v>
      </c>
      <c r="B21" s="407">
        <v>10.557</v>
      </c>
      <c r="C21" s="407">
        <v>11.478</v>
      </c>
      <c r="D21" s="407">
        <v>18.291</v>
      </c>
      <c r="E21" s="407">
        <v>28.425999999999998</v>
      </c>
      <c r="F21" s="112">
        <v>26.087</v>
      </c>
      <c r="G21" s="111">
        <v>32.195</v>
      </c>
      <c r="H21" s="407">
        <v>23.866</v>
      </c>
      <c r="I21" s="407">
        <v>17.602</v>
      </c>
      <c r="J21" s="112">
        <v>20.018000000000001</v>
      </c>
    </row>
    <row r="22" spans="1:10" ht="15" customHeight="1">
      <c r="A22" s="368" t="s">
        <v>333</v>
      </c>
      <c r="B22" s="407">
        <v>226.131</v>
      </c>
      <c r="C22" s="407">
        <v>254.13800000000001</v>
      </c>
      <c r="D22" s="407">
        <v>226.00299999999999</v>
      </c>
      <c r="E22" s="407">
        <v>226.959</v>
      </c>
      <c r="F22" s="112">
        <v>115.639</v>
      </c>
      <c r="G22" s="111">
        <v>105.651</v>
      </c>
      <c r="H22" s="407">
        <v>101.994</v>
      </c>
      <c r="I22" s="407">
        <v>101.96599999999999</v>
      </c>
      <c r="J22" s="112">
        <v>108.286</v>
      </c>
    </row>
    <row r="23" spans="1:10" ht="15" customHeight="1">
      <c r="A23" s="368" t="s">
        <v>329</v>
      </c>
      <c r="B23" s="407">
        <v>53.002000000000002</v>
      </c>
      <c r="C23" s="407">
        <v>47.603000000000002</v>
      </c>
      <c r="D23" s="407">
        <v>56.829000000000001</v>
      </c>
      <c r="E23" s="407">
        <v>57.277000000000001</v>
      </c>
      <c r="F23" s="112">
        <v>79.382999999999996</v>
      </c>
      <c r="G23" s="111">
        <v>55.868000000000002</v>
      </c>
      <c r="H23" s="407">
        <v>62.676000000000002</v>
      </c>
      <c r="I23" s="407">
        <v>54.289000000000001</v>
      </c>
      <c r="J23" s="112">
        <v>49.304000000000002</v>
      </c>
    </row>
    <row r="24" spans="1:10" ht="15" customHeight="1">
      <c r="A24" s="368" t="s">
        <v>297</v>
      </c>
      <c r="B24" s="407">
        <v>1.8240000000000001</v>
      </c>
      <c r="C24" s="407">
        <v>23.754999999999999</v>
      </c>
      <c r="D24" s="407">
        <v>25.1</v>
      </c>
      <c r="E24" s="407">
        <v>11.1</v>
      </c>
      <c r="F24" s="112">
        <v>9.6129999999999995</v>
      </c>
      <c r="G24" s="111">
        <v>12.205</v>
      </c>
      <c r="H24" s="407">
        <v>22.856999999999999</v>
      </c>
      <c r="I24" s="407">
        <v>16.757999999999999</v>
      </c>
      <c r="J24" s="112">
        <v>16.850999999999999</v>
      </c>
    </row>
    <row r="25" spans="1:10" ht="15" customHeight="1">
      <c r="A25" s="368" t="s">
        <v>334</v>
      </c>
      <c r="B25" s="407">
        <v>0</v>
      </c>
      <c r="C25" s="407">
        <v>0</v>
      </c>
      <c r="D25" s="407">
        <v>0</v>
      </c>
      <c r="E25" s="407">
        <v>0</v>
      </c>
      <c r="F25" s="112">
        <v>0</v>
      </c>
      <c r="G25" s="111">
        <v>0</v>
      </c>
      <c r="H25" s="407">
        <v>0</v>
      </c>
      <c r="I25" s="407">
        <v>0</v>
      </c>
      <c r="J25" s="112" t="s">
        <v>450</v>
      </c>
    </row>
    <row r="26" spans="1:10" ht="15" customHeight="1">
      <c r="A26" s="368" t="s">
        <v>335</v>
      </c>
      <c r="B26" s="407">
        <v>346.57499999999999</v>
      </c>
      <c r="C26" s="407">
        <v>341.04500000000002</v>
      </c>
      <c r="D26" s="407">
        <v>354.33300000000003</v>
      </c>
      <c r="E26" s="407">
        <v>349.68299999999999</v>
      </c>
      <c r="F26" s="112">
        <v>347.51299999999998</v>
      </c>
      <c r="G26" s="111">
        <v>340.40800000000002</v>
      </c>
      <c r="H26" s="407">
        <v>344.721</v>
      </c>
      <c r="I26" s="407">
        <v>334.13299999999998</v>
      </c>
      <c r="J26" s="112">
        <v>332.86799999999999</v>
      </c>
    </row>
    <row r="27" spans="1:10" ht="15" customHeight="1">
      <c r="A27" s="368" t="s">
        <v>336</v>
      </c>
      <c r="B27" s="407">
        <v>191.79499999999999</v>
      </c>
      <c r="C27" s="407">
        <v>194.453</v>
      </c>
      <c r="D27" s="407">
        <v>195.05699999999999</v>
      </c>
      <c r="E27" s="407">
        <v>205.852</v>
      </c>
      <c r="F27" s="112">
        <v>203.95699999999999</v>
      </c>
      <c r="G27" s="111">
        <v>209.994</v>
      </c>
      <c r="H27" s="407">
        <v>219.52799999999999</v>
      </c>
      <c r="I27" s="407">
        <v>237.31100000000001</v>
      </c>
      <c r="J27" s="112">
        <v>233.08600000000001</v>
      </c>
    </row>
    <row r="28" spans="1:10" ht="15" customHeight="1">
      <c r="A28" s="368" t="s">
        <v>337</v>
      </c>
      <c r="B28" s="407">
        <v>4405.723</v>
      </c>
      <c r="C28" s="407">
        <v>4391.7759999999998</v>
      </c>
      <c r="D28" s="407">
        <v>4372.0889999999999</v>
      </c>
      <c r="E28" s="407">
        <v>4342.16</v>
      </c>
      <c r="F28" s="112">
        <v>4318.634</v>
      </c>
      <c r="G28" s="111">
        <v>4296.241</v>
      </c>
      <c r="H28" s="407">
        <v>4278.3370000000004</v>
      </c>
      <c r="I28" s="407">
        <v>4205.4979999999996</v>
      </c>
      <c r="J28" s="112">
        <v>4182.5640000000003</v>
      </c>
    </row>
    <row r="29" spans="1:10" ht="15" customHeight="1">
      <c r="A29" s="109"/>
      <c r="B29" s="109"/>
      <c r="C29" s="109"/>
      <c r="D29" s="109"/>
      <c r="E29" s="109"/>
      <c r="F29" s="122"/>
      <c r="G29" s="118"/>
      <c r="H29" s="109"/>
      <c r="I29" s="109"/>
      <c r="J29" s="122"/>
    </row>
    <row r="30" spans="1:10" ht="15" customHeight="1">
      <c r="A30" s="299" t="s">
        <v>338</v>
      </c>
      <c r="B30" s="402">
        <f t="shared" ref="B30:C30" si="3">SUM(B19:B28)</f>
        <v>5279.71</v>
      </c>
      <c r="C30" s="402">
        <f t="shared" si="3"/>
        <v>5311.0789999999997</v>
      </c>
      <c r="D30" s="402">
        <f t="shared" ref="D30:E30" si="4">SUM(D19:D28)</f>
        <v>5296.5560000000005</v>
      </c>
      <c r="E30" s="402">
        <f t="shared" si="4"/>
        <v>5290.5839999999998</v>
      </c>
      <c r="F30" s="116">
        <f t="shared" ref="F30:G30" si="5">SUM(F19:F28)</f>
        <v>5175.7259999999997</v>
      </c>
      <c r="G30" s="115">
        <f t="shared" si="5"/>
        <v>5120.9690000000001</v>
      </c>
      <c r="H30" s="402">
        <f t="shared" ref="H30:J30" si="6">SUM(H19:H28)</f>
        <v>5109.8260000000009</v>
      </c>
      <c r="I30" s="402">
        <f t="shared" si="6"/>
        <v>5012.7719999999999</v>
      </c>
      <c r="J30" s="116">
        <f t="shared" si="6"/>
        <v>4986.201</v>
      </c>
    </row>
    <row r="31" spans="1:10" ht="15" customHeight="1">
      <c r="A31" s="109"/>
      <c r="B31" s="119"/>
      <c r="C31" s="119"/>
      <c r="D31" s="119"/>
      <c r="E31" s="119"/>
      <c r="F31" s="404"/>
      <c r="G31" s="403"/>
      <c r="H31" s="119"/>
      <c r="I31" s="119"/>
      <c r="J31" s="404"/>
    </row>
    <row r="32" spans="1:10" ht="15" customHeight="1">
      <c r="A32" s="299" t="s">
        <v>339</v>
      </c>
      <c r="B32" s="402">
        <f t="shared" ref="B32:G32" si="7">B15+B30</f>
        <v>5749.7120000000004</v>
      </c>
      <c r="C32" s="402">
        <f t="shared" si="7"/>
        <v>6020.1839999999993</v>
      </c>
      <c r="D32" s="402">
        <f t="shared" si="7"/>
        <v>6134.1680000000006</v>
      </c>
      <c r="E32" s="402">
        <f t="shared" si="7"/>
        <v>5861.2240000000002</v>
      </c>
      <c r="F32" s="116">
        <f t="shared" si="7"/>
        <v>5852.6029999999992</v>
      </c>
      <c r="G32" s="115">
        <f t="shared" si="7"/>
        <v>6545.3349999999991</v>
      </c>
      <c r="H32" s="402">
        <f t="shared" ref="H32:J32" si="8">H15+H30</f>
        <v>6007.7630000000008</v>
      </c>
      <c r="I32" s="402">
        <f t="shared" si="8"/>
        <v>5825.3339999999998</v>
      </c>
      <c r="J32" s="116">
        <f t="shared" si="8"/>
        <v>5941.9589999999998</v>
      </c>
    </row>
    <row r="33" spans="1:10">
      <c r="A33" s="86"/>
      <c r="B33" s="86"/>
      <c r="C33" s="86"/>
      <c r="D33" s="86"/>
      <c r="E33" s="86"/>
      <c r="F33" s="88"/>
      <c r="G33" s="86"/>
      <c r="H33" s="86"/>
      <c r="I33" s="86"/>
      <c r="J33" s="88"/>
    </row>
    <row r="34" spans="1:10" s="270" customFormat="1" ht="25.5" customHeight="1" thickBot="1">
      <c r="A34" s="305" t="s">
        <v>340</v>
      </c>
      <c r="B34" s="305"/>
      <c r="C34" s="305"/>
      <c r="D34" s="305"/>
      <c r="E34" s="305"/>
      <c r="F34" s="306"/>
      <c r="G34" s="306"/>
      <c r="H34" s="305"/>
      <c r="I34" s="305"/>
      <c r="J34" s="306"/>
    </row>
    <row r="35" spans="1:10" s="366" customFormat="1" ht="15.75" thickTop="1">
      <c r="A35" s="364"/>
      <c r="B35" s="364"/>
      <c r="C35" s="364"/>
      <c r="D35" s="364"/>
      <c r="E35" s="364"/>
      <c r="F35" s="365"/>
      <c r="G35" s="379"/>
      <c r="H35" s="364"/>
      <c r="I35" s="364"/>
      <c r="J35" s="365"/>
    </row>
    <row r="36" spans="1:10" ht="15" customHeight="1">
      <c r="A36" s="124" t="s">
        <v>324</v>
      </c>
      <c r="B36" s="124"/>
      <c r="C36" s="124"/>
      <c r="D36" s="124"/>
      <c r="E36" s="124"/>
      <c r="F36" s="126"/>
      <c r="G36" s="125"/>
      <c r="H36" s="124"/>
      <c r="I36" s="124"/>
      <c r="J36" s="126"/>
    </row>
    <row r="37" spans="1:10" ht="15" customHeight="1">
      <c r="A37" s="127"/>
      <c r="B37" s="127"/>
      <c r="C37" s="127"/>
      <c r="D37" s="127"/>
      <c r="E37" s="127"/>
      <c r="F37" s="126"/>
      <c r="G37" s="125"/>
      <c r="H37" s="127"/>
      <c r="I37" s="127"/>
      <c r="J37" s="126"/>
    </row>
    <row r="38" spans="1:10" ht="15" customHeight="1">
      <c r="A38" s="369" t="s">
        <v>298</v>
      </c>
      <c r="B38" s="407">
        <v>71.67</v>
      </c>
      <c r="C38" s="407">
        <v>92.155000000000001</v>
      </c>
      <c r="D38" s="407">
        <v>87.861000000000004</v>
      </c>
      <c r="E38" s="407">
        <v>111.726</v>
      </c>
      <c r="F38" s="130">
        <v>117.321</v>
      </c>
      <c r="G38" s="129">
        <v>120.869</v>
      </c>
      <c r="H38" s="407">
        <v>101.28400000000001</v>
      </c>
      <c r="I38" s="407">
        <v>143.751</v>
      </c>
      <c r="J38" s="130">
        <v>129.99199999999999</v>
      </c>
    </row>
    <row r="39" spans="1:10" ht="15" customHeight="1">
      <c r="A39" s="369" t="s">
        <v>341</v>
      </c>
      <c r="B39" s="407">
        <v>186.96100000000001</v>
      </c>
      <c r="C39" s="407">
        <v>229.18700000000001</v>
      </c>
      <c r="D39" s="407">
        <v>289.17700000000002</v>
      </c>
      <c r="E39" s="407">
        <v>151.12</v>
      </c>
      <c r="F39" s="130">
        <v>176.96899999999999</v>
      </c>
      <c r="G39" s="129">
        <v>1450.4359999999999</v>
      </c>
      <c r="H39" s="407">
        <v>269.64299999999997</v>
      </c>
      <c r="I39" s="407">
        <v>14.023999999999999</v>
      </c>
      <c r="J39" s="130">
        <v>95.783000000000001</v>
      </c>
    </row>
    <row r="40" spans="1:10" ht="15" customHeight="1">
      <c r="A40" s="369" t="s">
        <v>342</v>
      </c>
      <c r="B40" s="407">
        <v>50.469000000000001</v>
      </c>
      <c r="C40" s="407">
        <v>51.052999999999997</v>
      </c>
      <c r="D40" s="407">
        <v>51.594999999999999</v>
      </c>
      <c r="E40" s="407">
        <v>51.621000000000002</v>
      </c>
      <c r="F40" s="130">
        <v>51.904000000000003</v>
      </c>
      <c r="G40" s="129">
        <v>53.850999999999999</v>
      </c>
      <c r="H40" s="407">
        <v>55.781999999999996</v>
      </c>
      <c r="I40" s="407">
        <v>56.317999999999998</v>
      </c>
      <c r="J40" s="130">
        <v>56.319000000000003</v>
      </c>
    </row>
    <row r="41" spans="1:10" ht="15" customHeight="1">
      <c r="A41" s="370" t="s">
        <v>343</v>
      </c>
      <c r="B41" s="408">
        <v>0</v>
      </c>
      <c r="C41" s="408">
        <v>526.82600000000002</v>
      </c>
      <c r="D41" s="408">
        <v>532.20899999999995</v>
      </c>
      <c r="E41" s="408">
        <v>0</v>
      </c>
      <c r="F41" s="130">
        <v>0</v>
      </c>
      <c r="G41" s="129">
        <v>0</v>
      </c>
      <c r="H41" s="408">
        <v>0</v>
      </c>
      <c r="I41" s="408">
        <v>0</v>
      </c>
      <c r="J41" s="130">
        <v>0</v>
      </c>
    </row>
    <row r="42" spans="1:10" ht="15" customHeight="1">
      <c r="A42" s="370" t="s">
        <v>299</v>
      </c>
      <c r="B42" s="408">
        <v>55.018999999999998</v>
      </c>
      <c r="C42" s="408">
        <v>77.436999999999998</v>
      </c>
      <c r="D42" s="408">
        <v>131.012</v>
      </c>
      <c r="E42" s="408">
        <v>90.426000000000002</v>
      </c>
      <c r="F42" s="130">
        <v>93.730999999999995</v>
      </c>
      <c r="G42" s="129">
        <v>108.84099999999999</v>
      </c>
      <c r="H42" s="408">
        <v>129.21299999999999</v>
      </c>
      <c r="I42" s="408">
        <v>75.111999999999995</v>
      </c>
      <c r="J42" s="130">
        <v>98.962000000000003</v>
      </c>
    </row>
    <row r="43" spans="1:10" ht="15" customHeight="1">
      <c r="A43" s="370" t="s">
        <v>344</v>
      </c>
      <c r="B43" s="408">
        <v>0</v>
      </c>
      <c r="C43" s="408">
        <v>0</v>
      </c>
      <c r="D43" s="408">
        <v>0</v>
      </c>
      <c r="E43" s="408">
        <v>0</v>
      </c>
      <c r="F43" s="130">
        <v>3.1880000000000002</v>
      </c>
      <c r="G43" s="129">
        <v>7.1440000000000001</v>
      </c>
      <c r="H43" s="408">
        <v>14.792</v>
      </c>
      <c r="I43" s="408">
        <v>13.659000000000001</v>
      </c>
      <c r="J43" s="130">
        <v>9.3070000000000004</v>
      </c>
    </row>
    <row r="44" spans="1:10" ht="15" customHeight="1">
      <c r="A44" s="369" t="s">
        <v>345</v>
      </c>
      <c r="B44" s="407">
        <v>13.403</v>
      </c>
      <c r="C44" s="407">
        <v>16.966000000000001</v>
      </c>
      <c r="D44" s="407">
        <v>15.257999999999999</v>
      </c>
      <c r="E44" s="407">
        <v>17.37</v>
      </c>
      <c r="F44" s="130">
        <v>20.041</v>
      </c>
      <c r="G44" s="129">
        <v>15.656000000000001</v>
      </c>
      <c r="H44" s="407">
        <v>16.202000000000002</v>
      </c>
      <c r="I44" s="407">
        <v>14.69</v>
      </c>
      <c r="J44" s="130">
        <v>17.635000000000002</v>
      </c>
    </row>
    <row r="45" spans="1:10" ht="15" customHeight="1">
      <c r="A45" s="370" t="s">
        <v>301</v>
      </c>
      <c r="B45" s="408">
        <v>52.930999999999997</v>
      </c>
      <c r="C45" s="408">
        <v>59.616</v>
      </c>
      <c r="D45" s="408">
        <v>53.749000000000002</v>
      </c>
      <c r="E45" s="408">
        <v>45.331000000000003</v>
      </c>
      <c r="F45" s="130">
        <v>48.356000000000002</v>
      </c>
      <c r="G45" s="129">
        <v>31.873000000000001</v>
      </c>
      <c r="H45" s="408">
        <v>31.594999999999999</v>
      </c>
      <c r="I45" s="408">
        <v>32.356999999999999</v>
      </c>
      <c r="J45" s="130">
        <v>31</v>
      </c>
    </row>
    <row r="46" spans="1:10" ht="15" customHeight="1">
      <c r="A46" s="370" t="s">
        <v>346</v>
      </c>
      <c r="B46" s="408">
        <v>0</v>
      </c>
      <c r="C46" s="408">
        <v>0</v>
      </c>
      <c r="D46" s="408">
        <v>0</v>
      </c>
      <c r="E46" s="408">
        <v>19.484999999999999</v>
      </c>
      <c r="F46" s="130">
        <v>17.021000000000001</v>
      </c>
      <c r="G46" s="129">
        <v>0</v>
      </c>
      <c r="H46" s="408">
        <v>0</v>
      </c>
      <c r="I46" s="408">
        <v>2.8879999999999999</v>
      </c>
      <c r="J46" s="130">
        <v>2.8879999999999999</v>
      </c>
    </row>
    <row r="47" spans="1:10" ht="15" customHeight="1">
      <c r="A47" s="369" t="s">
        <v>347</v>
      </c>
      <c r="B47" s="407">
        <v>4.2549999999999999</v>
      </c>
      <c r="C47" s="407">
        <v>1.9390000000000001</v>
      </c>
      <c r="D47" s="407">
        <v>1.6419999999999999</v>
      </c>
      <c r="E47" s="407">
        <v>24.64</v>
      </c>
      <c r="F47" s="130">
        <v>25.452999999999999</v>
      </c>
      <c r="G47" s="129">
        <v>9.4540000000000006</v>
      </c>
      <c r="H47" s="407">
        <v>2.6379999999999999</v>
      </c>
      <c r="I47" s="407">
        <v>2.54</v>
      </c>
      <c r="J47" s="130">
        <v>2.4860000000000002</v>
      </c>
    </row>
    <row r="48" spans="1:10" ht="15" customHeight="1">
      <c r="A48" s="127"/>
      <c r="B48" s="127"/>
      <c r="C48" s="127"/>
      <c r="D48" s="127"/>
      <c r="E48" s="127"/>
      <c r="F48" s="130"/>
      <c r="G48" s="405"/>
      <c r="H48" s="127"/>
      <c r="I48" s="127"/>
      <c r="J48" s="130"/>
    </row>
    <row r="49" spans="1:10" ht="15" customHeight="1">
      <c r="A49" s="299" t="s">
        <v>348</v>
      </c>
      <c r="B49" s="402">
        <f t="shared" ref="B49:G49" si="9">SUM(B38:B47)</f>
        <v>434.70800000000003</v>
      </c>
      <c r="C49" s="402">
        <f t="shared" si="9"/>
        <v>1055.1790000000001</v>
      </c>
      <c r="D49" s="402">
        <f t="shared" si="9"/>
        <v>1162.5030000000002</v>
      </c>
      <c r="E49" s="402">
        <f t="shared" si="9"/>
        <v>511.71899999999999</v>
      </c>
      <c r="F49" s="116">
        <f t="shared" si="9"/>
        <v>553.98399999999992</v>
      </c>
      <c r="G49" s="115">
        <f t="shared" si="9"/>
        <v>1798.1239999999998</v>
      </c>
      <c r="H49" s="402">
        <f t="shared" ref="H49:J49" si="10">SUM(H38:H47)</f>
        <v>621.149</v>
      </c>
      <c r="I49" s="402">
        <f t="shared" si="10"/>
        <v>355.33900000000006</v>
      </c>
      <c r="J49" s="116">
        <f t="shared" si="10"/>
        <v>444.37199999999996</v>
      </c>
    </row>
    <row r="50" spans="1:10" ht="15" customHeight="1">
      <c r="A50" s="124"/>
      <c r="B50" s="124"/>
      <c r="C50" s="124"/>
      <c r="D50" s="124"/>
      <c r="E50" s="124"/>
      <c r="F50" s="139"/>
      <c r="G50" s="138"/>
      <c r="H50" s="124"/>
      <c r="I50" s="124"/>
      <c r="J50" s="139"/>
    </row>
    <row r="51" spans="1:10" ht="15" customHeight="1">
      <c r="A51" s="124" t="s">
        <v>349</v>
      </c>
      <c r="B51" s="124"/>
      <c r="C51" s="124"/>
      <c r="D51" s="124"/>
      <c r="E51" s="124"/>
      <c r="F51" s="139"/>
      <c r="G51" s="138"/>
      <c r="H51" s="124"/>
      <c r="I51" s="124"/>
      <c r="J51" s="139"/>
    </row>
    <row r="52" spans="1:10" ht="15" customHeight="1">
      <c r="A52" s="127"/>
      <c r="B52" s="127"/>
      <c r="C52" s="127"/>
      <c r="D52" s="127"/>
      <c r="E52" s="127"/>
      <c r="F52" s="139"/>
      <c r="G52" s="138"/>
      <c r="H52" s="127"/>
      <c r="I52" s="127"/>
      <c r="J52" s="139"/>
    </row>
    <row r="53" spans="1:10" ht="15" customHeight="1">
      <c r="A53" s="369" t="s">
        <v>298</v>
      </c>
      <c r="B53" s="407">
        <v>0</v>
      </c>
      <c r="C53" s="407">
        <v>2.3050000000000002</v>
      </c>
      <c r="D53" s="407">
        <v>2.355</v>
      </c>
      <c r="E53" s="407">
        <v>0</v>
      </c>
      <c r="F53" s="142">
        <v>0</v>
      </c>
      <c r="G53" s="213">
        <v>0</v>
      </c>
      <c r="H53" s="407">
        <v>0</v>
      </c>
      <c r="I53" s="407">
        <v>0</v>
      </c>
      <c r="J53" s="142">
        <v>0</v>
      </c>
    </row>
    <row r="54" spans="1:10" ht="15" customHeight="1">
      <c r="A54" s="369" t="s">
        <v>341</v>
      </c>
      <c r="B54" s="407">
        <v>1491.991</v>
      </c>
      <c r="C54" s="407">
        <v>1563.376</v>
      </c>
      <c r="D54" s="407">
        <v>1558.7249999999999</v>
      </c>
      <c r="E54" s="407">
        <v>2030.6990000000001</v>
      </c>
      <c r="F54" s="142">
        <v>2102.6990000000001</v>
      </c>
      <c r="G54" s="213">
        <v>1492.1179999999999</v>
      </c>
      <c r="H54" s="407">
        <v>2119.0059999999999</v>
      </c>
      <c r="I54" s="407">
        <v>2336.558</v>
      </c>
      <c r="J54" s="142">
        <v>2337.9690000000001</v>
      </c>
    </row>
    <row r="55" spans="1:10" ht="15" customHeight="1">
      <c r="A55" s="369" t="s">
        <v>342</v>
      </c>
      <c r="B55" s="407">
        <v>270.99799999999999</v>
      </c>
      <c r="C55" s="407">
        <v>266.09199999999998</v>
      </c>
      <c r="D55" s="407">
        <v>277.89</v>
      </c>
      <c r="E55" s="407">
        <v>276.21300000000002</v>
      </c>
      <c r="F55" s="130">
        <v>277.23399999999998</v>
      </c>
      <c r="G55" s="129">
        <v>269.12799999999999</v>
      </c>
      <c r="H55" s="407">
        <v>274.452</v>
      </c>
      <c r="I55" s="407">
        <v>270.13799999999998</v>
      </c>
      <c r="J55" s="130">
        <v>271.411</v>
      </c>
    </row>
    <row r="56" spans="1:10" ht="15" customHeight="1">
      <c r="A56" s="369" t="s">
        <v>343</v>
      </c>
      <c r="B56" s="407">
        <v>519.56600000000003</v>
      </c>
      <c r="C56" s="407">
        <v>0</v>
      </c>
      <c r="D56" s="407">
        <v>0</v>
      </c>
      <c r="E56" s="407">
        <v>0</v>
      </c>
      <c r="F56" s="142">
        <v>0</v>
      </c>
      <c r="G56" s="129">
        <v>0</v>
      </c>
      <c r="H56" s="407">
        <v>0</v>
      </c>
      <c r="I56" s="407">
        <v>0</v>
      </c>
      <c r="J56" s="142">
        <v>0</v>
      </c>
    </row>
    <row r="57" spans="1:10" ht="15" customHeight="1">
      <c r="A57" s="369" t="s">
        <v>345</v>
      </c>
      <c r="B57" s="407">
        <v>0</v>
      </c>
      <c r="C57" s="407">
        <v>11.712999999999999</v>
      </c>
      <c r="D57" s="407">
        <v>10.965</v>
      </c>
      <c r="E57" s="407">
        <v>6.0750000000000002</v>
      </c>
      <c r="F57" s="130">
        <v>0.54100000000000004</v>
      </c>
      <c r="G57" s="129">
        <v>0</v>
      </c>
      <c r="H57" s="407">
        <v>0</v>
      </c>
      <c r="I57" s="407">
        <v>265.32</v>
      </c>
      <c r="J57" s="130">
        <v>0</v>
      </c>
    </row>
    <row r="58" spans="1:10" ht="15" customHeight="1">
      <c r="A58" s="370" t="s">
        <v>352</v>
      </c>
      <c r="B58" s="408">
        <v>762.76800000000003</v>
      </c>
      <c r="C58" s="408">
        <v>752.14400000000001</v>
      </c>
      <c r="D58" s="408">
        <v>741.52</v>
      </c>
      <c r="E58" s="408">
        <v>730.89599999999996</v>
      </c>
      <c r="F58" s="130">
        <v>603.322</v>
      </c>
      <c r="G58" s="129">
        <v>592.69799999999998</v>
      </c>
      <c r="H58" s="408">
        <v>582.07399999999996</v>
      </c>
      <c r="I58" s="408">
        <v>0</v>
      </c>
      <c r="J58" s="130">
        <v>236.49</v>
      </c>
    </row>
    <row r="59" spans="1:10" ht="15" customHeight="1">
      <c r="A59" s="370" t="s">
        <v>351</v>
      </c>
      <c r="B59" s="408">
        <v>32.347999999999999</v>
      </c>
      <c r="C59" s="408">
        <v>31.957000000000001</v>
      </c>
      <c r="D59" s="408">
        <v>38.869999999999997</v>
      </c>
      <c r="E59" s="408">
        <v>41.878</v>
      </c>
      <c r="F59" s="130">
        <v>39.975999999999999</v>
      </c>
      <c r="G59" s="129">
        <v>44.231000000000002</v>
      </c>
      <c r="H59" s="408">
        <v>37.911000000000001</v>
      </c>
      <c r="I59" s="408">
        <v>36.840000000000003</v>
      </c>
      <c r="J59" s="130">
        <v>40.162999999999997</v>
      </c>
    </row>
    <row r="60" spans="1:10" ht="15" customHeight="1">
      <c r="A60" s="369" t="s">
        <v>350</v>
      </c>
      <c r="B60" s="407">
        <v>0</v>
      </c>
      <c r="C60" s="407">
        <v>0.04</v>
      </c>
      <c r="D60" s="407">
        <v>7.5789999999999997</v>
      </c>
      <c r="E60" s="407">
        <v>8.2010000000000005</v>
      </c>
      <c r="F60" s="130">
        <v>8.2010000000000005</v>
      </c>
      <c r="G60" s="129">
        <v>0</v>
      </c>
      <c r="H60" s="407">
        <v>0</v>
      </c>
      <c r="I60" s="407">
        <v>0</v>
      </c>
      <c r="J60" s="130">
        <v>0</v>
      </c>
    </row>
    <row r="61" spans="1:10" ht="15" customHeight="1">
      <c r="A61" s="370" t="s">
        <v>346</v>
      </c>
      <c r="B61" s="408">
        <v>0</v>
      </c>
      <c r="C61" s="408">
        <v>0</v>
      </c>
      <c r="D61" s="408">
        <v>30.337</v>
      </c>
      <c r="E61" s="408">
        <v>0</v>
      </c>
      <c r="F61" s="130">
        <v>0</v>
      </c>
      <c r="G61" s="129">
        <v>0</v>
      </c>
      <c r="H61" s="408">
        <v>0</v>
      </c>
      <c r="I61" s="408">
        <v>0</v>
      </c>
      <c r="J61" s="130">
        <v>0</v>
      </c>
    </row>
    <row r="62" spans="1:10" ht="15" customHeight="1">
      <c r="A62" s="369" t="s">
        <v>347</v>
      </c>
      <c r="B62" s="407">
        <v>3.7320000000000002</v>
      </c>
      <c r="C62" s="407">
        <v>23.04</v>
      </c>
      <c r="D62" s="407">
        <v>23.619</v>
      </c>
      <c r="E62" s="407">
        <v>5.31</v>
      </c>
      <c r="F62" s="130">
        <v>4.2549999999999999</v>
      </c>
      <c r="G62" s="129">
        <v>3.343</v>
      </c>
      <c r="H62" s="407">
        <v>3.1070000000000002</v>
      </c>
      <c r="I62" s="407">
        <v>2.9220000000000002</v>
      </c>
      <c r="J62" s="130">
        <v>2.948</v>
      </c>
    </row>
    <row r="63" spans="1:10" ht="15" customHeight="1">
      <c r="A63" s="127"/>
      <c r="B63" s="127"/>
      <c r="C63" s="127"/>
      <c r="D63" s="127"/>
      <c r="E63" s="127"/>
      <c r="F63" s="130"/>
      <c r="G63" s="138"/>
      <c r="H63" s="127"/>
      <c r="I63" s="127"/>
      <c r="J63" s="130"/>
    </row>
    <row r="64" spans="1:10" ht="15" customHeight="1">
      <c r="A64" s="299" t="s">
        <v>353</v>
      </c>
      <c r="B64" s="402">
        <f t="shared" ref="B64:E64" si="11">SUM(B53:B62)</f>
        <v>3081.4030000000002</v>
      </c>
      <c r="C64" s="402">
        <f t="shared" si="11"/>
        <v>2650.6669999999999</v>
      </c>
      <c r="D64" s="402">
        <f t="shared" si="11"/>
        <v>2691.86</v>
      </c>
      <c r="E64" s="402">
        <f t="shared" si="11"/>
        <v>3099.2719999999999</v>
      </c>
      <c r="F64" s="116">
        <f>SUM(F53:F62)</f>
        <v>3036.2280000000005</v>
      </c>
      <c r="G64" s="115">
        <f t="shared" ref="G64:I64" si="12">SUM(G53:G62)</f>
        <v>2401.518</v>
      </c>
      <c r="H64" s="402">
        <f t="shared" si="12"/>
        <v>3016.5499999999997</v>
      </c>
      <c r="I64" s="402">
        <f t="shared" si="12"/>
        <v>2911.7780000000002</v>
      </c>
      <c r="J64" s="116">
        <f>SUM(J53:J62)</f>
        <v>2888.9809999999998</v>
      </c>
    </row>
    <row r="65" spans="1:10" ht="15" customHeight="1">
      <c r="A65" s="127"/>
      <c r="B65" s="127"/>
      <c r="C65" s="127"/>
      <c r="D65" s="127"/>
      <c r="E65" s="127"/>
      <c r="F65" s="145"/>
      <c r="G65" s="144"/>
      <c r="H65" s="127"/>
      <c r="I65" s="127"/>
      <c r="J65" s="145"/>
    </row>
    <row r="66" spans="1:10" ht="15" customHeight="1">
      <c r="A66" s="299" t="s">
        <v>354</v>
      </c>
      <c r="B66" s="402">
        <f t="shared" ref="B66:G66" si="13">B49+B64</f>
        <v>3516.1110000000003</v>
      </c>
      <c r="C66" s="402">
        <f t="shared" si="13"/>
        <v>3705.846</v>
      </c>
      <c r="D66" s="402">
        <f t="shared" si="13"/>
        <v>3854.3630000000003</v>
      </c>
      <c r="E66" s="402">
        <f t="shared" si="13"/>
        <v>3610.991</v>
      </c>
      <c r="F66" s="116">
        <f t="shared" si="13"/>
        <v>3590.2120000000004</v>
      </c>
      <c r="G66" s="115">
        <f t="shared" si="13"/>
        <v>4199.6419999999998</v>
      </c>
      <c r="H66" s="402">
        <f t="shared" ref="H66:J66" si="14">H49+H64</f>
        <v>3637.6989999999996</v>
      </c>
      <c r="I66" s="402">
        <f t="shared" si="14"/>
        <v>3267.1170000000002</v>
      </c>
      <c r="J66" s="116">
        <f t="shared" si="14"/>
        <v>3333.3529999999996</v>
      </c>
    </row>
    <row r="67" spans="1:10" ht="15" customHeight="1">
      <c r="A67" s="127"/>
      <c r="B67" s="127"/>
      <c r="C67" s="127"/>
      <c r="D67" s="127"/>
      <c r="E67" s="127"/>
      <c r="F67" s="145"/>
      <c r="G67" s="144"/>
      <c r="H67" s="127"/>
      <c r="I67" s="127"/>
      <c r="J67" s="145"/>
    </row>
    <row r="68" spans="1:10" ht="15" customHeight="1">
      <c r="A68" s="127"/>
      <c r="B68" s="127"/>
      <c r="C68" s="127"/>
      <c r="D68" s="127"/>
      <c r="E68" s="127"/>
      <c r="F68" s="145"/>
      <c r="G68" s="144"/>
      <c r="H68" s="127"/>
      <c r="I68" s="127"/>
      <c r="J68" s="145"/>
    </row>
    <row r="69" spans="1:10" s="270" customFormat="1" ht="25.5" customHeight="1" thickBot="1">
      <c r="A69" s="305" t="s">
        <v>355</v>
      </c>
      <c r="B69" s="305"/>
      <c r="C69" s="305"/>
      <c r="D69" s="305"/>
      <c r="E69" s="305"/>
      <c r="F69" s="306"/>
      <c r="G69" s="306"/>
      <c r="H69" s="305"/>
      <c r="I69" s="305"/>
      <c r="J69" s="306"/>
    </row>
    <row r="70" spans="1:10" ht="15" customHeight="1" thickTop="1">
      <c r="A70" s="146"/>
      <c r="B70" s="146"/>
      <c r="C70" s="146"/>
      <c r="D70" s="146"/>
      <c r="E70" s="146"/>
      <c r="F70" s="148"/>
      <c r="G70" s="147"/>
      <c r="H70" s="146"/>
      <c r="I70" s="146"/>
      <c r="J70" s="148"/>
    </row>
    <row r="71" spans="1:10" ht="15" customHeight="1">
      <c r="A71" s="369" t="s">
        <v>356</v>
      </c>
      <c r="B71" s="407">
        <v>2031.4079999999999</v>
      </c>
      <c r="C71" s="407">
        <v>2031.4079999999999</v>
      </c>
      <c r="D71" s="407">
        <v>2031.4079999999999</v>
      </c>
      <c r="E71" s="407">
        <v>2031.4079999999999</v>
      </c>
      <c r="F71" s="130">
        <v>2031.4079999999999</v>
      </c>
      <c r="G71" s="129">
        <v>2196.46</v>
      </c>
      <c r="H71" s="407">
        <v>2196.46</v>
      </c>
      <c r="I71" s="407">
        <v>2196.46</v>
      </c>
      <c r="J71" s="130">
        <v>2196.46</v>
      </c>
    </row>
    <row r="72" spans="1:10" ht="15" customHeight="1">
      <c r="A72" s="369" t="s">
        <v>357</v>
      </c>
      <c r="B72" s="407">
        <v>51.01</v>
      </c>
      <c r="C72" s="407">
        <v>49.243000000000002</v>
      </c>
      <c r="D72" s="407">
        <v>46.319000000000003</v>
      </c>
      <c r="E72" s="407">
        <v>43.604999999999997</v>
      </c>
      <c r="F72" s="130">
        <v>47.779000000000003</v>
      </c>
      <c r="G72" s="129">
        <v>68.837999999999994</v>
      </c>
      <c r="H72" s="407">
        <v>69.168000000000006</v>
      </c>
      <c r="I72" s="407">
        <v>65.724999999999994</v>
      </c>
      <c r="J72" s="130">
        <v>66.171000000000006</v>
      </c>
    </row>
    <row r="73" spans="1:10" ht="15" customHeight="1">
      <c r="A73" s="369" t="s">
        <v>358</v>
      </c>
      <c r="B73" s="407">
        <v>94.39</v>
      </c>
      <c r="C73" s="407">
        <v>84.111999999999995</v>
      </c>
      <c r="D73" s="407">
        <v>54.39</v>
      </c>
      <c r="E73" s="407">
        <v>175.22</v>
      </c>
      <c r="F73" s="130">
        <v>183.20400000000001</v>
      </c>
      <c r="G73" s="129">
        <v>80.394999999999996</v>
      </c>
      <c r="H73" s="407">
        <v>104.43600000000001</v>
      </c>
      <c r="I73" s="407">
        <v>296.03199999999998</v>
      </c>
      <c r="J73" s="130">
        <v>345.97500000000002</v>
      </c>
    </row>
    <row r="74" spans="1:10" ht="15" customHeight="1">
      <c r="A74" s="369" t="s">
        <v>374</v>
      </c>
      <c r="B74" s="407">
        <v>56.792999999999999</v>
      </c>
      <c r="C74" s="407">
        <v>149.57499999999999</v>
      </c>
      <c r="D74" s="407">
        <v>147.68799999999999</v>
      </c>
      <c r="E74" s="407">
        <v>0</v>
      </c>
      <c r="F74" s="130">
        <v>0</v>
      </c>
      <c r="G74" s="129">
        <v>0</v>
      </c>
      <c r="H74" s="407">
        <v>0</v>
      </c>
      <c r="I74" s="407">
        <v>0</v>
      </c>
      <c r="J74" s="130">
        <v>0</v>
      </c>
    </row>
    <row r="75" spans="1:10" ht="15" customHeight="1">
      <c r="A75" s="124"/>
      <c r="B75" s="124"/>
      <c r="C75" s="124"/>
      <c r="D75" s="124"/>
      <c r="E75" s="124"/>
      <c r="F75" s="145"/>
      <c r="G75" s="144"/>
      <c r="H75" s="124"/>
      <c r="I75" s="124"/>
      <c r="J75" s="145"/>
    </row>
    <row r="76" spans="1:10" ht="15" customHeight="1">
      <c r="A76" s="299" t="s">
        <v>359</v>
      </c>
      <c r="B76" s="402">
        <f>SUM(B71:B74)</f>
        <v>2233.6010000000001</v>
      </c>
      <c r="C76" s="402">
        <f t="shared" ref="C76:G76" si="15">SUM(C71:C74)</f>
        <v>2314.3379999999997</v>
      </c>
      <c r="D76" s="402">
        <f t="shared" si="15"/>
        <v>2279.8049999999998</v>
      </c>
      <c r="E76" s="402">
        <f t="shared" si="15"/>
        <v>2250.2329999999997</v>
      </c>
      <c r="F76" s="116">
        <f t="shared" si="15"/>
        <v>2262.3910000000001</v>
      </c>
      <c r="G76" s="115">
        <f t="shared" si="15"/>
        <v>2345.6930000000002</v>
      </c>
      <c r="H76" s="402">
        <f t="shared" ref="H76:J76" si="16">SUM(H71:H74)</f>
        <v>2370.0640000000003</v>
      </c>
      <c r="I76" s="402">
        <f t="shared" si="16"/>
        <v>2558.2170000000001</v>
      </c>
      <c r="J76" s="116">
        <f t="shared" si="16"/>
        <v>2608.6059999999998</v>
      </c>
    </row>
    <row r="77" spans="1:10" ht="15" customHeight="1">
      <c r="A77" s="124"/>
      <c r="B77" s="406"/>
      <c r="C77" s="406"/>
      <c r="D77" s="406"/>
      <c r="E77" s="406"/>
      <c r="F77" s="139"/>
      <c r="G77" s="138"/>
      <c r="H77" s="406"/>
      <c r="I77" s="406"/>
      <c r="J77" s="139"/>
    </row>
    <row r="78" spans="1:10" ht="15" customHeight="1">
      <c r="A78" s="299" t="s">
        <v>360</v>
      </c>
      <c r="B78" s="402">
        <f t="shared" ref="B78:E78" si="17">B66+B76</f>
        <v>5749.7120000000004</v>
      </c>
      <c r="C78" s="402">
        <f t="shared" si="17"/>
        <v>6020.1839999999993</v>
      </c>
      <c r="D78" s="402">
        <f t="shared" si="17"/>
        <v>6134.1679999999997</v>
      </c>
      <c r="E78" s="402">
        <f t="shared" si="17"/>
        <v>5861.2240000000002</v>
      </c>
      <c r="F78" s="116">
        <f>F66+F76</f>
        <v>5852.603000000001</v>
      </c>
      <c r="G78" s="115">
        <f>G66+G76</f>
        <v>6545.335</v>
      </c>
      <c r="H78" s="402">
        <f>H66+H76</f>
        <v>6007.7629999999999</v>
      </c>
      <c r="I78" s="402">
        <f>I66+I76</f>
        <v>5825.3340000000007</v>
      </c>
      <c r="J78" s="116">
        <f>J66+J76</f>
        <v>5941.9589999999989</v>
      </c>
    </row>
    <row r="79" spans="1:10" ht="15" customHeight="1">
      <c r="A79" s="105"/>
      <c r="B79" s="105"/>
      <c r="C79" s="105"/>
      <c r="D79" s="105"/>
      <c r="E79" s="105"/>
      <c r="F79" s="149"/>
      <c r="G79" s="105"/>
      <c r="H79" s="105"/>
      <c r="I79" s="105"/>
      <c r="J79" s="149"/>
    </row>
    <row r="80" spans="1:10" ht="15" customHeight="1">
      <c r="A80" s="105"/>
      <c r="B80" s="105"/>
      <c r="C80" s="105"/>
      <c r="D80" s="105"/>
      <c r="E80" s="105"/>
      <c r="G80" s="105"/>
      <c r="H80" s="105"/>
      <c r="I80" s="105"/>
    </row>
    <row r="81" spans="1:9">
      <c r="A81" s="461" t="s">
        <v>443</v>
      </c>
      <c r="B81" s="127"/>
      <c r="C81" s="127"/>
      <c r="D81" s="127"/>
      <c r="E81" s="127"/>
      <c r="G81" s="129"/>
      <c r="H81" s="127"/>
      <c r="I81" s="127"/>
    </row>
    <row r="82" spans="1:9">
      <c r="A82" s="127"/>
      <c r="B82" s="127"/>
      <c r="C82" s="127"/>
      <c r="D82" s="127"/>
      <c r="E82" s="127"/>
      <c r="G82" s="129"/>
      <c r="H82" s="127"/>
      <c r="I82" s="127"/>
    </row>
    <row r="83" spans="1:9">
      <c r="A83" s="127"/>
      <c r="B83" s="127"/>
      <c r="C83" s="127"/>
      <c r="D83" s="127"/>
      <c r="E83" s="127"/>
      <c r="G83" s="129"/>
      <c r="H83" s="127"/>
      <c r="I83" s="127"/>
    </row>
    <row r="84" spans="1:9">
      <c r="A84" s="127"/>
      <c r="B84" s="127"/>
      <c r="C84" s="127"/>
      <c r="D84" s="127"/>
      <c r="E84" s="127"/>
      <c r="G84" s="129"/>
      <c r="H84" s="127"/>
      <c r="I84" s="127"/>
    </row>
    <row r="85" spans="1:9">
      <c r="A85" s="127"/>
      <c r="B85" s="127"/>
      <c r="C85" s="127"/>
      <c r="D85" s="127"/>
      <c r="E85" s="127"/>
      <c r="G85" s="129"/>
      <c r="H85" s="127"/>
      <c r="I85" s="127"/>
    </row>
    <row r="120" spans="18:18">
      <c r="R120">
        <f>R97-R134</f>
        <v>0</v>
      </c>
    </row>
    <row r="121" spans="18:18">
      <c r="R121">
        <f>R89-R135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T117"/>
  <sheetViews>
    <sheetView showGridLines="0" zoomScaleNormal="100" workbookViewId="0">
      <pane ySplit="2" topLeftCell="A3" activePane="bottomLeft" state="frozen"/>
      <selection pane="bottomLeft" activeCell="M2" sqref="M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6" width="9.140625" style="301" customWidth="1"/>
    <col min="7" max="7" width="9.140625" style="421" customWidth="1"/>
    <col min="8" max="11" width="9.140625" style="301" customWidth="1"/>
    <col min="12" max="12" width="9.140625" style="421" customWidth="1"/>
    <col min="13" max="13" width="9.140625" style="301"/>
    <col min="14" max="16384" width="9.140625" style="292"/>
  </cols>
  <sheetData>
    <row r="1" spans="1:13" ht="42">
      <c r="B1" s="291" t="s">
        <v>320</v>
      </c>
      <c r="C1" s="291"/>
      <c r="D1" s="291"/>
      <c r="E1" s="291"/>
      <c r="F1" s="291"/>
      <c r="G1" s="413"/>
      <c r="H1" s="302"/>
      <c r="I1" s="302"/>
      <c r="J1" s="291"/>
      <c r="K1" s="291"/>
      <c r="L1" s="413"/>
      <c r="M1" s="302"/>
    </row>
    <row r="2" spans="1:13" ht="30.75" customHeight="1" thickBot="1">
      <c r="A2" s="294" t="s">
        <v>281</v>
      </c>
      <c r="B2" s="303"/>
      <c r="C2" s="422" t="s">
        <v>252</v>
      </c>
      <c r="D2" s="422" t="s">
        <v>253</v>
      </c>
      <c r="E2" s="422" t="s">
        <v>254</v>
      </c>
      <c r="F2" s="422" t="s">
        <v>255</v>
      </c>
      <c r="G2" s="422">
        <v>2023</v>
      </c>
      <c r="H2" s="269" t="s">
        <v>256</v>
      </c>
      <c r="I2" s="267" t="s">
        <v>419</v>
      </c>
      <c r="J2" s="422" t="s">
        <v>439</v>
      </c>
      <c r="K2" s="422" t="s">
        <v>445</v>
      </c>
      <c r="L2" s="422">
        <v>2024</v>
      </c>
      <c r="M2" s="269" t="s">
        <v>449</v>
      </c>
    </row>
    <row r="3" spans="1:13" s="270" customFormat="1" ht="25.5" customHeight="1" thickBot="1">
      <c r="A3" s="304"/>
      <c r="B3" s="305" t="s">
        <v>361</v>
      </c>
      <c r="C3" s="305"/>
      <c r="D3" s="305"/>
      <c r="E3" s="305"/>
      <c r="F3" s="305"/>
      <c r="G3" s="414"/>
      <c r="H3" s="306"/>
      <c r="I3" s="306"/>
      <c r="J3" s="305"/>
      <c r="K3" s="305"/>
      <c r="L3" s="414"/>
      <c r="M3" s="306"/>
    </row>
    <row r="4" spans="1:13" s="312" customFormat="1" ht="15.75" thickTop="1">
      <c r="A4" s="308"/>
      <c r="B4" s="309"/>
      <c r="C4" s="309"/>
      <c r="D4" s="309"/>
      <c r="E4" s="309"/>
      <c r="F4" s="309"/>
      <c r="G4" s="415"/>
      <c r="H4" s="311"/>
      <c r="I4" s="310"/>
      <c r="J4" s="309"/>
      <c r="K4" s="309"/>
      <c r="L4" s="415"/>
      <c r="M4" s="311"/>
    </row>
    <row r="5" spans="1:13" s="312" customFormat="1">
      <c r="A5" s="313"/>
      <c r="B5" s="314" t="s">
        <v>451</v>
      </c>
      <c r="C5" s="423">
        <v>444.22399999999999</v>
      </c>
      <c r="D5" s="423">
        <v>521.495</v>
      </c>
      <c r="E5" s="423">
        <v>487.96499999999997</v>
      </c>
      <c r="F5" s="423">
        <v>508.84100000000012</v>
      </c>
      <c r="G5" s="423">
        <f>SUM(C5:F5)</f>
        <v>1962.5250000000001</v>
      </c>
      <c r="H5" s="153">
        <v>504.32100000000003</v>
      </c>
      <c r="I5" s="152">
        <v>576.68600000000004</v>
      </c>
      <c r="J5" s="423">
        <v>530.76300000000003</v>
      </c>
      <c r="K5" s="423">
        <v>530.00000000000023</v>
      </c>
      <c r="L5" s="464">
        <v>2141.7700000000004</v>
      </c>
      <c r="M5" s="153">
        <v>545.79999999999995</v>
      </c>
    </row>
    <row r="6" spans="1:13" s="312" customFormat="1">
      <c r="A6" s="313"/>
      <c r="B6" s="314" t="s">
        <v>362</v>
      </c>
      <c r="C6" s="423">
        <v>-151.273</v>
      </c>
      <c r="D6" s="423">
        <v>-175.58099999999999</v>
      </c>
      <c r="E6" s="423">
        <v>-167.547</v>
      </c>
      <c r="F6" s="423">
        <v>-175.07800000000009</v>
      </c>
      <c r="G6" s="423">
        <f>SUM(C6:F6)</f>
        <v>-669.47900000000004</v>
      </c>
      <c r="H6" s="153">
        <v>-157.30000000000001</v>
      </c>
      <c r="I6" s="152">
        <v>-198.4</v>
      </c>
      <c r="J6" s="423">
        <v>-191.2</v>
      </c>
      <c r="K6" s="423">
        <v>-199.7000000000001</v>
      </c>
      <c r="L6" s="423">
        <v>-746.60000000000014</v>
      </c>
      <c r="M6" s="153">
        <v>-190.9</v>
      </c>
    </row>
    <row r="7" spans="1:13" s="312" customFormat="1">
      <c r="A7" s="315"/>
      <c r="B7" s="316" t="s">
        <v>363</v>
      </c>
      <c r="C7" s="402">
        <f t="shared" ref="C7:G7" si="0">SUM(C5:C6)</f>
        <v>292.95100000000002</v>
      </c>
      <c r="D7" s="402">
        <f t="shared" si="0"/>
        <v>345.91399999999999</v>
      </c>
      <c r="E7" s="402">
        <f t="shared" si="0"/>
        <v>320.41800000000001</v>
      </c>
      <c r="F7" s="402">
        <f t="shared" si="0"/>
        <v>333.76300000000003</v>
      </c>
      <c r="G7" s="402">
        <f t="shared" si="0"/>
        <v>1293.046</v>
      </c>
      <c r="H7" s="317">
        <f>SUM(H5:H6)</f>
        <v>347.02100000000002</v>
      </c>
      <c r="I7" s="380">
        <f>SUM(I5:I6)</f>
        <v>378.28600000000006</v>
      </c>
      <c r="J7" s="402">
        <f t="shared" ref="J7:K7" si="1">SUM(J5:J6)</f>
        <v>339.56300000000005</v>
      </c>
      <c r="K7" s="402">
        <f t="shared" si="1"/>
        <v>330.30000000000013</v>
      </c>
      <c r="L7" s="402">
        <v>1395.1700000000003</v>
      </c>
      <c r="M7" s="317">
        <f>SUM(M5:M6)</f>
        <v>354.9</v>
      </c>
    </row>
    <row r="8" spans="1:13" s="312" customFormat="1">
      <c r="A8" s="313"/>
      <c r="B8" s="314"/>
      <c r="C8" s="314"/>
      <c r="D8" s="314"/>
      <c r="E8" s="314"/>
      <c r="F8" s="314"/>
      <c r="G8" s="409"/>
      <c r="H8" s="318"/>
      <c r="I8" s="381"/>
      <c r="J8" s="314"/>
      <c r="K8" s="314"/>
      <c r="L8" s="409"/>
      <c r="M8" s="318"/>
    </row>
    <row r="9" spans="1:13" s="312" customFormat="1">
      <c r="A9" s="315"/>
      <c r="B9" s="319"/>
      <c r="C9" s="319"/>
      <c r="D9" s="319"/>
      <c r="E9" s="319"/>
      <c r="F9" s="319"/>
      <c r="G9" s="416"/>
      <c r="H9" s="320"/>
      <c r="I9" s="382"/>
      <c r="J9" s="319"/>
      <c r="K9" s="319"/>
      <c r="L9" s="416"/>
      <c r="M9" s="320"/>
    </row>
    <row r="10" spans="1:13" s="312" customFormat="1">
      <c r="A10" s="313"/>
      <c r="B10" s="314" t="s">
        <v>435</v>
      </c>
      <c r="C10" s="423">
        <v>-54.082999999999998</v>
      </c>
      <c r="D10" s="423">
        <v>-55.177999999999997</v>
      </c>
      <c r="E10" s="423">
        <v>-73.361000000000004</v>
      </c>
      <c r="F10" s="423">
        <v>-63.059999999999974</v>
      </c>
      <c r="G10" s="423">
        <f t="shared" ref="G10:G13" si="2">SUM(C10:F10)</f>
        <v>-245.68199999999999</v>
      </c>
      <c r="H10" s="153">
        <v>-60.1</v>
      </c>
      <c r="I10" s="152">
        <v>-71.341999999999999</v>
      </c>
      <c r="J10" s="423">
        <v>-60.798999999999999</v>
      </c>
      <c r="K10" s="423">
        <v>-67.499999999999972</v>
      </c>
      <c r="L10" s="423">
        <v>-259.74099999999999</v>
      </c>
      <c r="M10" s="153">
        <v>-59.8</v>
      </c>
    </row>
    <row r="11" spans="1:13" s="312" customFormat="1">
      <c r="A11" s="313"/>
      <c r="B11" s="314" t="s">
        <v>436</v>
      </c>
      <c r="C11" s="423">
        <v>-90.138999999999996</v>
      </c>
      <c r="D11" s="423">
        <v>-78.731999999999999</v>
      </c>
      <c r="E11" s="423">
        <v>-93.212000000000003</v>
      </c>
      <c r="F11" s="423">
        <v>-98.31800000000004</v>
      </c>
      <c r="G11" s="423">
        <f t="shared" si="2"/>
        <v>-360.40100000000001</v>
      </c>
      <c r="H11" s="153">
        <v>-125.977</v>
      </c>
      <c r="I11" s="152">
        <v>-83.406999999999996</v>
      </c>
      <c r="J11" s="423">
        <v>-89.885999999999996</v>
      </c>
      <c r="K11" s="423">
        <v>-98.399999999999949</v>
      </c>
      <c r="L11" s="423">
        <v>-397.66999999999996</v>
      </c>
      <c r="M11" s="153">
        <v>-131.6</v>
      </c>
    </row>
    <row r="12" spans="1:13" s="312" customFormat="1">
      <c r="A12" s="313"/>
      <c r="B12" s="314" t="s">
        <v>286</v>
      </c>
      <c r="C12" s="423">
        <v>-47.677</v>
      </c>
      <c r="D12" s="423">
        <v>-79.674000000000007</v>
      </c>
      <c r="E12" s="423">
        <v>-51.137999999999998</v>
      </c>
      <c r="F12" s="423">
        <v>-85.051999999999992</v>
      </c>
      <c r="G12" s="423">
        <f t="shared" si="2"/>
        <v>-263.541</v>
      </c>
      <c r="H12" s="153">
        <v>-58</v>
      </c>
      <c r="I12" s="152">
        <v>-58.148000000000003</v>
      </c>
      <c r="J12" s="423">
        <v>-50.941000000000003</v>
      </c>
      <c r="K12" s="423">
        <v>-65.099999999999994</v>
      </c>
      <c r="L12" s="423">
        <v>-232.18899999999999</v>
      </c>
      <c r="M12" s="153">
        <v>-44.7</v>
      </c>
    </row>
    <row r="13" spans="1:13" s="312" customFormat="1">
      <c r="A13" s="321"/>
      <c r="B13" s="314" t="s">
        <v>367</v>
      </c>
      <c r="C13" s="423">
        <v>0.313</v>
      </c>
      <c r="D13" s="423">
        <v>-0.99299999999999999</v>
      </c>
      <c r="E13" s="423">
        <v>-4.42</v>
      </c>
      <c r="F13" s="423">
        <v>-3.3550000000000004</v>
      </c>
      <c r="G13" s="423">
        <f t="shared" si="2"/>
        <v>-8.4550000000000001</v>
      </c>
      <c r="H13" s="153">
        <v>0.30000000000000004</v>
      </c>
      <c r="I13" s="152">
        <v>-0.98899999999999999</v>
      </c>
      <c r="J13" s="423">
        <v>-0.80900000000000005</v>
      </c>
      <c r="K13" s="423">
        <v>-56.4</v>
      </c>
      <c r="L13" s="423">
        <v>-57.897999999999996</v>
      </c>
      <c r="M13" s="153">
        <v>-0.7</v>
      </c>
    </row>
    <row r="14" spans="1:13" s="312" customFormat="1">
      <c r="A14" s="315"/>
      <c r="B14" s="316" t="s">
        <v>364</v>
      </c>
      <c r="C14" s="402">
        <f t="shared" ref="C14:H14" si="3">SUM(C10:C13)</f>
        <v>-191.58599999999998</v>
      </c>
      <c r="D14" s="402">
        <f t="shared" si="3"/>
        <v>-214.577</v>
      </c>
      <c r="E14" s="402">
        <f t="shared" si="3"/>
        <v>-222.131</v>
      </c>
      <c r="F14" s="402">
        <f t="shared" si="3"/>
        <v>-249.785</v>
      </c>
      <c r="G14" s="402">
        <f t="shared" si="3"/>
        <v>-878.07900000000006</v>
      </c>
      <c r="H14" s="317">
        <f t="shared" si="3"/>
        <v>-243.77699999999999</v>
      </c>
      <c r="I14" s="115">
        <f>SUM(I10:I13)</f>
        <v>-213.886</v>
      </c>
      <c r="J14" s="402">
        <f t="shared" ref="J14:M14" si="4">SUM(J10:J13)</f>
        <v>-202.435</v>
      </c>
      <c r="K14" s="402">
        <f t="shared" si="4"/>
        <v>-287.39999999999992</v>
      </c>
      <c r="L14" s="402">
        <v>-947.49799999999993</v>
      </c>
      <c r="M14" s="317">
        <f t="shared" si="4"/>
        <v>-236.79999999999995</v>
      </c>
    </row>
    <row r="15" spans="1:13" s="312" customFormat="1">
      <c r="A15" s="322"/>
      <c r="B15" s="314"/>
      <c r="C15" s="314"/>
      <c r="D15" s="314"/>
      <c r="E15" s="314"/>
      <c r="F15" s="314"/>
      <c r="G15" s="409"/>
      <c r="H15" s="153"/>
      <c r="I15" s="152"/>
      <c r="J15" s="314"/>
      <c r="K15" s="314"/>
      <c r="L15" s="409"/>
      <c r="M15" s="153"/>
    </row>
    <row r="16" spans="1:13" s="312" customFormat="1">
      <c r="A16" s="315"/>
      <c r="B16" s="316" t="s">
        <v>368</v>
      </c>
      <c r="C16" s="402">
        <f t="shared" ref="C16:H16" si="5">SUM(C7:C13)</f>
        <v>101.36500000000005</v>
      </c>
      <c r="D16" s="402">
        <f t="shared" si="5"/>
        <v>131.33699999999999</v>
      </c>
      <c r="E16" s="402">
        <f t="shared" si="5"/>
        <v>98.28700000000002</v>
      </c>
      <c r="F16" s="402">
        <f t="shared" si="5"/>
        <v>83.978000000000051</v>
      </c>
      <c r="G16" s="402">
        <f t="shared" si="5"/>
        <v>414.96699999999998</v>
      </c>
      <c r="H16" s="116">
        <f t="shared" si="5"/>
        <v>103.24399999999999</v>
      </c>
      <c r="I16" s="115">
        <f>SUM(I7:I13)</f>
        <v>164.40000000000009</v>
      </c>
      <c r="J16" s="402">
        <f t="shared" ref="J16:M16" si="6">SUM(J7:J13)</f>
        <v>137.12800000000007</v>
      </c>
      <c r="K16" s="402">
        <f t="shared" si="6"/>
        <v>42.90000000000024</v>
      </c>
      <c r="L16" s="402">
        <v>447.67200000000037</v>
      </c>
      <c r="M16" s="116">
        <f t="shared" si="6"/>
        <v>118.09999999999997</v>
      </c>
    </row>
    <row r="17" spans="1:20" s="312" customFormat="1">
      <c r="A17" s="313"/>
      <c r="B17" s="314"/>
      <c r="C17" s="314"/>
      <c r="D17" s="314"/>
      <c r="E17" s="314"/>
      <c r="F17" s="314"/>
      <c r="G17" s="409"/>
      <c r="H17" s="324"/>
      <c r="I17" s="383"/>
      <c r="J17" s="314"/>
      <c r="K17" s="314"/>
      <c r="L17" s="409"/>
      <c r="M17" s="324"/>
      <c r="T17" s="460"/>
    </row>
    <row r="18" spans="1:20" s="312" customFormat="1">
      <c r="A18" s="315"/>
      <c r="B18" s="319"/>
      <c r="C18" s="319"/>
      <c r="D18" s="319"/>
      <c r="E18" s="319"/>
      <c r="F18" s="319"/>
      <c r="G18" s="416"/>
      <c r="H18" s="324"/>
      <c r="I18" s="383"/>
      <c r="J18" s="319"/>
      <c r="K18" s="319"/>
      <c r="L18" s="416"/>
      <c r="M18" s="324"/>
    </row>
    <row r="19" spans="1:20" s="312" customFormat="1">
      <c r="A19" s="313"/>
      <c r="B19" s="314" t="s">
        <v>369</v>
      </c>
      <c r="C19" s="423">
        <v>10.782999999999999</v>
      </c>
      <c r="D19" s="423">
        <v>12.308</v>
      </c>
      <c r="E19" s="423">
        <v>20.297999999999998</v>
      </c>
      <c r="F19" s="423">
        <v>15.293000000000006</v>
      </c>
      <c r="G19" s="409">
        <f t="shared" ref="G19:G20" si="7">SUM(C19:F19)</f>
        <v>58.682000000000002</v>
      </c>
      <c r="H19" s="153">
        <v>13.869</v>
      </c>
      <c r="I19" s="152">
        <v>8.4819999999999993</v>
      </c>
      <c r="J19" s="423">
        <v>18.097000000000001</v>
      </c>
      <c r="K19" s="423">
        <v>17.100000000000001</v>
      </c>
      <c r="L19" s="423">
        <v>57.548000000000002</v>
      </c>
      <c r="M19" s="153">
        <v>20.3</v>
      </c>
    </row>
    <row r="20" spans="1:20" s="312" customFormat="1">
      <c r="A20" s="313"/>
      <c r="B20" s="314" t="s">
        <v>370</v>
      </c>
      <c r="C20" s="423">
        <v>-84.998000000000005</v>
      </c>
      <c r="D20" s="423">
        <v>-76.231999999999999</v>
      </c>
      <c r="E20" s="423">
        <v>-86.317999999999998</v>
      </c>
      <c r="F20" s="423">
        <v>-116.233</v>
      </c>
      <c r="G20" s="423">
        <f t="shared" si="7"/>
        <v>-363.78100000000001</v>
      </c>
      <c r="H20" s="153">
        <v>-110.999</v>
      </c>
      <c r="I20" s="152">
        <v>-97.275999999999996</v>
      </c>
      <c r="J20" s="423">
        <v>-119.59099999999999</v>
      </c>
      <c r="K20" s="423">
        <v>-173.3</v>
      </c>
      <c r="L20" s="423">
        <v>-501.166</v>
      </c>
      <c r="M20" s="153">
        <v>-96.3</v>
      </c>
    </row>
    <row r="21" spans="1:20" s="312" customFormat="1">
      <c r="A21" s="315"/>
      <c r="B21" s="316" t="s">
        <v>371</v>
      </c>
      <c r="C21" s="402">
        <f t="shared" ref="C21:H21" si="8">SUM(C19:C20)</f>
        <v>-74.215000000000003</v>
      </c>
      <c r="D21" s="402">
        <f t="shared" si="8"/>
        <v>-63.923999999999999</v>
      </c>
      <c r="E21" s="402">
        <f t="shared" si="8"/>
        <v>-66.02</v>
      </c>
      <c r="F21" s="402">
        <f t="shared" si="8"/>
        <v>-100.94</v>
      </c>
      <c r="G21" s="402">
        <f t="shared" si="8"/>
        <v>-305.09899999999999</v>
      </c>
      <c r="H21" s="116">
        <f t="shared" si="8"/>
        <v>-97.13</v>
      </c>
      <c r="I21" s="115">
        <f>SUM(I19:I20)</f>
        <v>-88.793999999999997</v>
      </c>
      <c r="J21" s="402">
        <f t="shared" ref="J21:M21" si="9">SUM(J19:J20)</f>
        <v>-101.494</v>
      </c>
      <c r="K21" s="402">
        <f t="shared" si="9"/>
        <v>-156.20000000000002</v>
      </c>
      <c r="L21" s="402">
        <v>-443.61799999999999</v>
      </c>
      <c r="M21" s="116">
        <f t="shared" si="9"/>
        <v>-76</v>
      </c>
    </row>
    <row r="22" spans="1:20" s="312" customFormat="1">
      <c r="A22" s="313"/>
      <c r="B22" s="314"/>
      <c r="C22" s="314"/>
      <c r="D22" s="314"/>
      <c r="E22" s="314"/>
      <c r="F22" s="314"/>
      <c r="G22" s="409"/>
      <c r="H22" s="320"/>
      <c r="I22" s="382"/>
      <c r="J22" s="314"/>
      <c r="K22" s="314"/>
      <c r="L22" s="409"/>
      <c r="M22" s="320"/>
    </row>
    <row r="23" spans="1:20" s="312" customFormat="1">
      <c r="A23" s="315"/>
      <c r="B23" s="316" t="s">
        <v>283</v>
      </c>
      <c r="C23" s="402">
        <f t="shared" ref="C23:H23" si="10">C21+C16</f>
        <v>27.150000000000048</v>
      </c>
      <c r="D23" s="402">
        <f t="shared" si="10"/>
        <v>67.412999999999982</v>
      </c>
      <c r="E23" s="402">
        <f t="shared" si="10"/>
        <v>32.267000000000024</v>
      </c>
      <c r="F23" s="402">
        <f t="shared" si="10"/>
        <v>-16.961999999999946</v>
      </c>
      <c r="G23" s="402">
        <f t="shared" si="10"/>
        <v>109.86799999999999</v>
      </c>
      <c r="H23" s="317">
        <f t="shared" si="10"/>
        <v>6.1139999999999901</v>
      </c>
      <c r="I23" s="115">
        <f>I21+I16</f>
        <v>75.606000000000094</v>
      </c>
      <c r="J23" s="402">
        <f t="shared" ref="J23:M23" si="11">J21+J16</f>
        <v>35.634000000000071</v>
      </c>
      <c r="K23" s="402">
        <f t="shared" si="11"/>
        <v>-113.29999999999978</v>
      </c>
      <c r="L23" s="402">
        <v>4.0540000000003715</v>
      </c>
      <c r="M23" s="317">
        <f t="shared" si="11"/>
        <v>42.099999999999966</v>
      </c>
    </row>
    <row r="24" spans="1:20" s="312" customFormat="1">
      <c r="A24" s="315"/>
      <c r="B24" s="319"/>
      <c r="C24" s="319"/>
      <c r="D24" s="319"/>
      <c r="E24" s="319"/>
      <c r="F24" s="319"/>
      <c r="G24" s="416"/>
      <c r="H24" s="320"/>
      <c r="I24" s="382"/>
      <c r="J24" s="319"/>
      <c r="K24" s="319"/>
      <c r="L24" s="416"/>
      <c r="M24" s="320"/>
    </row>
    <row r="25" spans="1:20" s="312" customFormat="1">
      <c r="A25" s="313"/>
      <c r="B25" s="314" t="s">
        <v>373</v>
      </c>
      <c r="C25" s="423">
        <v>-4.07</v>
      </c>
      <c r="D25" s="423">
        <v>-13.231999999999999</v>
      </c>
      <c r="E25" s="423">
        <v>-16.643999999999998</v>
      </c>
      <c r="F25" s="423">
        <v>-19.664999999999999</v>
      </c>
      <c r="G25" s="409">
        <f t="shared" ref="G25:G26" si="12">SUM(C25:F25)</f>
        <v>-53.610999999999997</v>
      </c>
      <c r="H25" s="153">
        <v>-14.3</v>
      </c>
      <c r="I25" s="152">
        <v>-13.952999999999999</v>
      </c>
      <c r="J25" s="423">
        <v>-18.571000000000002</v>
      </c>
      <c r="K25" s="423">
        <v>-8.9999999999999964</v>
      </c>
      <c r="L25" s="423">
        <v>-55.823999999999998</v>
      </c>
      <c r="M25" s="153">
        <v>-27.3</v>
      </c>
    </row>
    <row r="26" spans="1:20" s="312" customFormat="1">
      <c r="A26" s="313"/>
      <c r="B26" s="314" t="s">
        <v>372</v>
      </c>
      <c r="C26" s="423">
        <v>33.713000000000001</v>
      </c>
      <c r="D26" s="423">
        <v>38.600999999999999</v>
      </c>
      <c r="E26" s="423">
        <v>-17.510000000000002</v>
      </c>
      <c r="F26" s="423">
        <v>11.610000000000014</v>
      </c>
      <c r="G26" s="409">
        <f t="shared" si="12"/>
        <v>66.414000000000001</v>
      </c>
      <c r="H26" s="153">
        <v>16.3</v>
      </c>
      <c r="I26" s="152">
        <v>0.63600000000000001</v>
      </c>
      <c r="J26" s="423">
        <v>6.9669999999999996</v>
      </c>
      <c r="K26" s="423">
        <v>316.7</v>
      </c>
      <c r="L26" s="423">
        <v>340.60300000000001</v>
      </c>
      <c r="M26" s="153">
        <v>35.1</v>
      </c>
    </row>
    <row r="27" spans="1:20" s="312" customFormat="1">
      <c r="A27" s="313"/>
      <c r="B27" s="456" t="s">
        <v>440</v>
      </c>
      <c r="C27" s="457">
        <f>SUM(C25:C26)</f>
        <v>29.643000000000001</v>
      </c>
      <c r="D27" s="457">
        <f t="shared" ref="D27:J27" si="13">SUM(D25:D26)</f>
        <v>25.369</v>
      </c>
      <c r="E27" s="457">
        <f t="shared" si="13"/>
        <v>-34.153999999999996</v>
      </c>
      <c r="F27" s="457">
        <f t="shared" si="13"/>
        <v>-8.0549999999999855</v>
      </c>
      <c r="G27" s="457">
        <f t="shared" si="13"/>
        <v>12.803000000000004</v>
      </c>
      <c r="H27" s="458">
        <f t="shared" si="13"/>
        <v>2</v>
      </c>
      <c r="I27" s="457">
        <f t="shared" si="13"/>
        <v>-13.317</v>
      </c>
      <c r="J27" s="457">
        <f t="shared" si="13"/>
        <v>-11.604000000000003</v>
      </c>
      <c r="K27" s="457">
        <f t="shared" ref="K27:M27" si="14">SUM(K25:K26)</f>
        <v>307.7</v>
      </c>
      <c r="L27" s="457">
        <v>284.779</v>
      </c>
      <c r="M27" s="458">
        <f t="shared" si="14"/>
        <v>7.8000000000000007</v>
      </c>
    </row>
    <row r="28" spans="1:20" s="312" customFormat="1">
      <c r="A28" s="313"/>
      <c r="B28" s="314"/>
      <c r="C28" s="314"/>
      <c r="D28" s="314"/>
      <c r="E28" s="314"/>
      <c r="F28" s="314"/>
      <c r="G28" s="409"/>
      <c r="H28" s="320"/>
      <c r="I28" s="382"/>
      <c r="J28" s="314"/>
      <c r="K28" s="314"/>
      <c r="L28" s="409"/>
      <c r="M28" s="320"/>
    </row>
    <row r="29" spans="1:20" s="312" customFormat="1">
      <c r="A29" s="315"/>
      <c r="B29" s="316" t="s">
        <v>374</v>
      </c>
      <c r="C29" s="402">
        <f t="shared" ref="C29:H29" si="15">SUM(C23:C26)</f>
        <v>56.793000000000049</v>
      </c>
      <c r="D29" s="402">
        <f t="shared" si="15"/>
        <v>92.781999999999982</v>
      </c>
      <c r="E29" s="402">
        <f t="shared" si="15"/>
        <v>-1.8869999999999756</v>
      </c>
      <c r="F29" s="402">
        <f t="shared" si="15"/>
        <v>-25.016999999999932</v>
      </c>
      <c r="G29" s="402">
        <f t="shared" si="15"/>
        <v>122.67099999999999</v>
      </c>
      <c r="H29" s="116">
        <f t="shared" si="15"/>
        <v>8.1139999999999901</v>
      </c>
      <c r="I29" s="115">
        <f>SUM(I23:I26)</f>
        <v>62.289000000000094</v>
      </c>
      <c r="J29" s="402">
        <f t="shared" ref="J29:M29" si="16">SUM(J23:J26)</f>
        <v>24.030000000000069</v>
      </c>
      <c r="K29" s="402">
        <f t="shared" si="16"/>
        <v>194.4000000000002</v>
      </c>
      <c r="L29" s="402">
        <v>288.83300000000037</v>
      </c>
      <c r="M29" s="116">
        <f t="shared" si="16"/>
        <v>49.899999999999963</v>
      </c>
    </row>
    <row r="30" spans="1:20" s="312" customFormat="1">
      <c r="A30" s="313"/>
      <c r="B30" s="314"/>
      <c r="C30" s="314"/>
      <c r="D30" s="314"/>
      <c r="E30" s="314"/>
      <c r="F30" s="314"/>
      <c r="G30" s="409"/>
      <c r="H30" s="324"/>
      <c r="I30" s="383"/>
      <c r="J30" s="314"/>
      <c r="K30" s="314"/>
      <c r="L30" s="409"/>
      <c r="M30" s="324"/>
    </row>
    <row r="31" spans="1:20" s="312" customFormat="1">
      <c r="A31" s="313"/>
      <c r="B31" s="314" t="s">
        <v>375</v>
      </c>
      <c r="C31" s="152">
        <v>0</v>
      </c>
      <c r="D31" s="152">
        <v>0</v>
      </c>
      <c r="E31" s="152">
        <v>0</v>
      </c>
      <c r="F31" s="152">
        <v>0</v>
      </c>
      <c r="G31" s="409">
        <f>SUM(C31:F31)</f>
        <v>0</v>
      </c>
      <c r="H31" s="153">
        <v>0</v>
      </c>
      <c r="I31" s="152">
        <v>0</v>
      </c>
      <c r="J31" s="152">
        <v>0</v>
      </c>
      <c r="K31" s="152">
        <v>0</v>
      </c>
      <c r="L31" s="409">
        <v>0</v>
      </c>
      <c r="M31" s="153">
        <v>0</v>
      </c>
    </row>
    <row r="32" spans="1:20" s="312" customFormat="1">
      <c r="A32" s="313"/>
      <c r="B32" s="314"/>
      <c r="C32" s="314"/>
      <c r="D32" s="314"/>
      <c r="E32" s="314"/>
      <c r="F32" s="314"/>
      <c r="G32" s="409"/>
      <c r="H32" s="324"/>
      <c r="I32" s="383"/>
      <c r="J32" s="314"/>
      <c r="K32" s="314"/>
      <c r="L32" s="409"/>
      <c r="M32" s="324"/>
    </row>
    <row r="33" spans="1:13" s="312" customFormat="1">
      <c r="A33" s="315"/>
      <c r="B33" s="316" t="s">
        <v>438</v>
      </c>
      <c r="C33" s="402">
        <f t="shared" ref="C33:H33" si="17">SUM(C29:C31)</f>
        <v>56.793000000000049</v>
      </c>
      <c r="D33" s="402">
        <f t="shared" si="17"/>
        <v>92.781999999999982</v>
      </c>
      <c r="E33" s="402">
        <f t="shared" si="17"/>
        <v>-1.8869999999999756</v>
      </c>
      <c r="F33" s="402">
        <f t="shared" si="17"/>
        <v>-25.016999999999932</v>
      </c>
      <c r="G33" s="402">
        <f t="shared" si="17"/>
        <v>122.67099999999999</v>
      </c>
      <c r="H33" s="116">
        <f t="shared" si="17"/>
        <v>8.1139999999999901</v>
      </c>
      <c r="I33" s="115">
        <f>SUM(I29:I31)</f>
        <v>62.289000000000094</v>
      </c>
      <c r="J33" s="402">
        <f t="shared" ref="J33:M33" si="18">SUM(J29:J31)</f>
        <v>24.030000000000069</v>
      </c>
      <c r="K33" s="402">
        <f t="shared" si="18"/>
        <v>194.4000000000002</v>
      </c>
      <c r="L33" s="402">
        <v>288.83300000000037</v>
      </c>
      <c r="M33" s="116">
        <f t="shared" si="18"/>
        <v>49.899999999999963</v>
      </c>
    </row>
    <row r="34" spans="1:13" s="312" customFormat="1">
      <c r="A34" s="313"/>
      <c r="B34" s="314"/>
      <c r="C34" s="314"/>
      <c r="D34" s="314"/>
      <c r="E34" s="314"/>
      <c r="F34" s="314"/>
      <c r="G34" s="409"/>
      <c r="H34" s="323"/>
      <c r="I34" s="323"/>
      <c r="J34" s="314"/>
      <c r="K34" s="314"/>
      <c r="L34" s="409"/>
      <c r="M34" s="323"/>
    </row>
    <row r="35" spans="1:13" s="270" customFormat="1" ht="25.5" customHeight="1" thickBot="1">
      <c r="A35" s="304"/>
      <c r="B35" s="305" t="s">
        <v>376</v>
      </c>
      <c r="C35" s="305"/>
      <c r="D35" s="305"/>
      <c r="E35" s="305"/>
      <c r="F35" s="305"/>
      <c r="G35" s="414"/>
      <c r="H35" s="306"/>
      <c r="I35" s="306"/>
      <c r="J35" s="305"/>
      <c r="K35" s="305"/>
      <c r="L35" s="414"/>
      <c r="M35" s="306"/>
    </row>
    <row r="36" spans="1:13" s="312" customFormat="1" ht="15.75" thickTop="1">
      <c r="A36" s="325"/>
      <c r="B36" s="310"/>
      <c r="C36" s="310"/>
      <c r="D36" s="310"/>
      <c r="E36" s="310"/>
      <c r="F36" s="310"/>
      <c r="G36" s="417"/>
      <c r="H36" s="311"/>
      <c r="I36" s="310"/>
      <c r="J36" s="310"/>
      <c r="K36" s="310"/>
      <c r="L36" s="417"/>
      <c r="M36" s="311"/>
    </row>
    <row r="37" spans="1:13" s="312" customFormat="1">
      <c r="A37" s="325"/>
      <c r="B37" s="326" t="s">
        <v>377</v>
      </c>
      <c r="C37" s="384">
        <f>DRE!C6</f>
        <v>-151.273</v>
      </c>
      <c r="D37" s="384">
        <f>DRE!D6</f>
        <v>-175.58099999999999</v>
      </c>
      <c r="E37" s="384">
        <f>DRE!E6</f>
        <v>-167.547</v>
      </c>
      <c r="F37" s="384">
        <f>DRE!F6</f>
        <v>-175.07800000000009</v>
      </c>
      <c r="G37" s="425">
        <f>DRE!G6</f>
        <v>-669.47900000000004</v>
      </c>
      <c r="H37" s="327">
        <f>DRE!H6</f>
        <v>-157.30000000000001</v>
      </c>
      <c r="I37" s="384">
        <f>DRE!I6</f>
        <v>-198.4</v>
      </c>
      <c r="J37" s="384">
        <f>DRE!J6</f>
        <v>-191.2</v>
      </c>
      <c r="K37" s="384">
        <f>DRE!K6</f>
        <v>-199.7000000000001</v>
      </c>
      <c r="L37" s="425">
        <v>-746.60000000000014</v>
      </c>
      <c r="M37" s="327">
        <f>DRE!M6</f>
        <v>-190.9</v>
      </c>
    </row>
    <row r="38" spans="1:13" s="312" customFormat="1">
      <c r="A38" s="325"/>
      <c r="B38" s="328" t="s">
        <v>378</v>
      </c>
      <c r="C38" s="423">
        <v>19.651</v>
      </c>
      <c r="D38" s="423">
        <v>19.748999999999999</v>
      </c>
      <c r="E38" s="423">
        <v>19.900000000000002</v>
      </c>
      <c r="F38" s="423">
        <v>22.7</v>
      </c>
      <c r="G38" s="425">
        <f t="shared" ref="G38:G39" si="19">SUM(C38:F38)</f>
        <v>82</v>
      </c>
      <c r="H38" s="327">
        <v>18.692</v>
      </c>
      <c r="I38" s="384">
        <v>20.308</v>
      </c>
      <c r="J38" s="423">
        <v>19</v>
      </c>
      <c r="K38" s="423">
        <v>20.799999999999997</v>
      </c>
      <c r="L38" s="425">
        <v>78.8</v>
      </c>
      <c r="M38" s="327">
        <v>22.7</v>
      </c>
    </row>
    <row r="39" spans="1:13" s="312" customFormat="1">
      <c r="A39" s="325"/>
      <c r="B39" s="328" t="s">
        <v>379</v>
      </c>
      <c r="C39" s="423">
        <v>2.15626395</v>
      </c>
      <c r="D39" s="423">
        <v>0.84373604999999996</v>
      </c>
      <c r="E39" s="423">
        <v>1</v>
      </c>
      <c r="F39" s="423">
        <v>1.5</v>
      </c>
      <c r="G39" s="411">
        <f t="shared" si="19"/>
        <v>5.5</v>
      </c>
      <c r="H39" s="327">
        <v>2.754</v>
      </c>
      <c r="I39" s="384">
        <v>9.5269999999999992</v>
      </c>
      <c r="J39" s="423">
        <v>-0.5</v>
      </c>
      <c r="K39" s="423">
        <v>-7.7809999999999979</v>
      </c>
      <c r="L39" s="411">
        <v>4.0000000000000009</v>
      </c>
      <c r="M39" s="327">
        <v>17.3</v>
      </c>
    </row>
    <row r="40" spans="1:13" s="312" customFormat="1">
      <c r="A40" s="315"/>
      <c r="B40" s="316" t="s">
        <v>380</v>
      </c>
      <c r="C40" s="402">
        <f t="shared" ref="C40:K40" si="20">SUM(C37:C39)</f>
        <v>-129.46573604999998</v>
      </c>
      <c r="D40" s="402">
        <f t="shared" si="20"/>
        <v>-154.98826395</v>
      </c>
      <c r="E40" s="402">
        <f t="shared" si="20"/>
        <v>-146.64699999999999</v>
      </c>
      <c r="F40" s="402">
        <f t="shared" si="20"/>
        <v>-150.8780000000001</v>
      </c>
      <c r="G40" s="424">
        <f t="shared" si="20"/>
        <v>-581.97900000000004</v>
      </c>
      <c r="H40" s="116">
        <f t="shared" si="20"/>
        <v>-135.85400000000001</v>
      </c>
      <c r="I40" s="115">
        <f t="shared" si="20"/>
        <v>-168.56500000000003</v>
      </c>
      <c r="J40" s="402">
        <f t="shared" si="20"/>
        <v>-172.7</v>
      </c>
      <c r="K40" s="402">
        <f t="shared" si="20"/>
        <v>-186.6810000000001</v>
      </c>
      <c r="L40" s="424">
        <v>-663.80000000000018</v>
      </c>
      <c r="M40" s="116">
        <f>SUM(M37:M39)</f>
        <v>-150.9</v>
      </c>
    </row>
    <row r="41" spans="1:13" s="331" customFormat="1">
      <c r="A41" s="329"/>
      <c r="B41" s="330" t="s">
        <v>381</v>
      </c>
      <c r="C41" s="429">
        <f>IFERROR(-C40/C$5,0)</f>
        <v>0.29144246157344039</v>
      </c>
      <c r="D41" s="429">
        <f t="shared" ref="D41:I41" si="21">IFERROR(-D40/D$5,0)</f>
        <v>0.29719990402592544</v>
      </c>
      <c r="E41" s="429">
        <f t="shared" si="21"/>
        <v>0.30052770178189009</v>
      </c>
      <c r="F41" s="429">
        <f t="shared" si="21"/>
        <v>0.29651305614130952</v>
      </c>
      <c r="G41" s="429">
        <f t="shared" si="21"/>
        <v>0.2965460312607483</v>
      </c>
      <c r="H41" s="430">
        <f t="shared" si="21"/>
        <v>0.26938001788543409</v>
      </c>
      <c r="I41" s="431">
        <f t="shared" si="21"/>
        <v>0.29229944892020965</v>
      </c>
      <c r="J41" s="429">
        <f t="shared" ref="J41:M41" si="22">IFERROR(-J40/J$5,0)</f>
        <v>0.32538063127987438</v>
      </c>
      <c r="K41" s="429">
        <f t="shared" si="22"/>
        <v>0.35222830188679249</v>
      </c>
      <c r="L41" s="429">
        <v>0.30993057144324554</v>
      </c>
      <c r="M41" s="430">
        <f t="shared" si="22"/>
        <v>0.2764748992304874</v>
      </c>
    </row>
    <row r="42" spans="1:13" s="312" customFormat="1">
      <c r="A42" s="325"/>
      <c r="B42" s="326"/>
      <c r="C42" s="326"/>
      <c r="D42" s="326"/>
      <c r="E42" s="326"/>
      <c r="F42" s="326"/>
      <c r="G42" s="410"/>
      <c r="H42" s="332"/>
      <c r="I42" s="326"/>
      <c r="J42" s="326"/>
      <c r="K42" s="326"/>
      <c r="L42" s="410"/>
      <c r="M42" s="332"/>
    </row>
    <row r="43" spans="1:13" s="312" customFormat="1">
      <c r="A43" s="325"/>
      <c r="B43" s="326" t="s">
        <v>384</v>
      </c>
      <c r="C43" s="384">
        <f>DRE!C10</f>
        <v>-54.082999999999998</v>
      </c>
      <c r="D43" s="384">
        <f>DRE!D10</f>
        <v>-55.177999999999997</v>
      </c>
      <c r="E43" s="384">
        <f>DRE!E10</f>
        <v>-73.361000000000004</v>
      </c>
      <c r="F43" s="384">
        <f>DRE!F10</f>
        <v>-63.059999999999974</v>
      </c>
      <c r="G43" s="438">
        <f>DRE!G10</f>
        <v>-245.68199999999999</v>
      </c>
      <c r="H43" s="327">
        <f>DRE!H10</f>
        <v>-60.1</v>
      </c>
      <c r="I43" s="384">
        <f>DRE!I10</f>
        <v>-71.341999999999999</v>
      </c>
      <c r="J43" s="384">
        <f>DRE!J10</f>
        <v>-60.798999999999999</v>
      </c>
      <c r="K43" s="384">
        <f>DRE!K10</f>
        <v>-67.499999999999972</v>
      </c>
      <c r="L43" s="438">
        <v>-259.74099999999999</v>
      </c>
      <c r="M43" s="327">
        <f>DRE!M10</f>
        <v>-59.8</v>
      </c>
    </row>
    <row r="44" spans="1:13" s="312" customFormat="1">
      <c r="A44" s="325"/>
      <c r="B44" s="328" t="s">
        <v>378</v>
      </c>
      <c r="C44" s="423">
        <v>19</v>
      </c>
      <c r="D44" s="423">
        <v>20</v>
      </c>
      <c r="E44" s="423">
        <v>17.239999999999998</v>
      </c>
      <c r="F44" s="423">
        <v>19.5</v>
      </c>
      <c r="G44" s="425">
        <f t="shared" ref="G44:G46" si="23">SUM(C44:F44)</f>
        <v>75.739999999999995</v>
      </c>
      <c r="H44" s="426">
        <v>21.071999999999999</v>
      </c>
      <c r="I44" s="384">
        <v>20.343999999999998</v>
      </c>
      <c r="J44" s="423">
        <v>20.484000000000005</v>
      </c>
      <c r="K44" s="423">
        <v>20.599999999999998</v>
      </c>
      <c r="L44" s="425">
        <v>82.5</v>
      </c>
      <c r="M44" s="426">
        <v>18.399999999999999</v>
      </c>
    </row>
    <row r="45" spans="1:13" s="312" customFormat="1">
      <c r="A45" s="325"/>
      <c r="B45" s="328" t="s">
        <v>382</v>
      </c>
      <c r="C45" s="423">
        <v>0.1</v>
      </c>
      <c r="D45" s="423">
        <v>-1.5</v>
      </c>
      <c r="E45" s="423">
        <v>-3.5999999999999996</v>
      </c>
      <c r="F45" s="423">
        <v>-4.4000000000000004</v>
      </c>
      <c r="G45" s="425">
        <f t="shared" si="23"/>
        <v>-9.4</v>
      </c>
      <c r="H45" s="426">
        <v>3.6680000000000001</v>
      </c>
      <c r="I45" s="384">
        <v>-0.20499999999999999</v>
      </c>
      <c r="J45" s="423">
        <v>0.33</v>
      </c>
      <c r="K45" s="423">
        <v>0.40700000000000003</v>
      </c>
      <c r="L45" s="425">
        <v>4.2</v>
      </c>
      <c r="M45" s="426">
        <v>0.4</v>
      </c>
    </row>
    <row r="46" spans="1:13" s="312" customFormat="1">
      <c r="A46" s="325"/>
      <c r="B46" s="328" t="s">
        <v>383</v>
      </c>
      <c r="C46" s="423">
        <v>5.9744692100000005</v>
      </c>
      <c r="D46" s="423">
        <v>16.3</v>
      </c>
      <c r="E46" s="423">
        <v>31.148</v>
      </c>
      <c r="F46" s="423">
        <v>21.907000000000011</v>
      </c>
      <c r="G46" s="425">
        <f t="shared" si="23"/>
        <v>75.329469210000013</v>
      </c>
      <c r="H46" s="426">
        <v>3.2669999999999999</v>
      </c>
      <c r="I46" s="384">
        <v>22.866999999999997</v>
      </c>
      <c r="J46" s="423">
        <v>5.1260000000000003</v>
      </c>
      <c r="K46" s="423">
        <v>18.040000000000003</v>
      </c>
      <c r="L46" s="425">
        <v>49.3</v>
      </c>
      <c r="M46" s="426">
        <v>6.5</v>
      </c>
    </row>
    <row r="47" spans="1:13" s="312" customFormat="1" ht="25.5" customHeight="1">
      <c r="A47" s="315"/>
      <c r="B47" s="316" t="s">
        <v>385</v>
      </c>
      <c r="C47" s="402">
        <f t="shared" ref="C47:K47" si="24">SUM(C43:C46)</f>
        <v>-29.008530789999995</v>
      </c>
      <c r="D47" s="402">
        <f t="shared" si="24"/>
        <v>-20.377999999999997</v>
      </c>
      <c r="E47" s="402">
        <f t="shared" si="24"/>
        <v>-28.573000000000011</v>
      </c>
      <c r="F47" s="402">
        <f t="shared" si="24"/>
        <v>-26.052999999999962</v>
      </c>
      <c r="G47" s="424">
        <f t="shared" si="24"/>
        <v>-104.01253079</v>
      </c>
      <c r="H47" s="317">
        <f t="shared" si="24"/>
        <v>-32.093000000000004</v>
      </c>
      <c r="I47" s="115">
        <f t="shared" si="24"/>
        <v>-28.336000000000006</v>
      </c>
      <c r="J47" s="402">
        <f t="shared" si="24"/>
        <v>-34.859000000000002</v>
      </c>
      <c r="K47" s="402">
        <f t="shared" si="24"/>
        <v>-28.452999999999978</v>
      </c>
      <c r="L47" s="424">
        <v>-123.741</v>
      </c>
      <c r="M47" s="317">
        <f>SUM(M43:M46)</f>
        <v>-34.5</v>
      </c>
    </row>
    <row r="48" spans="1:13" s="331" customFormat="1">
      <c r="A48" s="329"/>
      <c r="B48" s="330" t="s">
        <v>381</v>
      </c>
      <c r="C48" s="429">
        <f>IFERROR(-C47/C$5,0)</f>
        <v>6.5301583863096091E-2</v>
      </c>
      <c r="D48" s="429">
        <f t="shared" ref="D48:I48" si="25">IFERROR(-D47/D$5,0)</f>
        <v>3.9076117700073819E-2</v>
      </c>
      <c r="E48" s="429">
        <f t="shared" si="25"/>
        <v>5.8555429180371571E-2</v>
      </c>
      <c r="F48" s="429">
        <f t="shared" si="25"/>
        <v>5.1200669757350444E-2</v>
      </c>
      <c r="G48" s="429">
        <f t="shared" si="25"/>
        <v>5.2999340538337089E-2</v>
      </c>
      <c r="H48" s="430">
        <f t="shared" si="25"/>
        <v>6.3636057193731776E-2</v>
      </c>
      <c r="I48" s="431">
        <f t="shared" si="25"/>
        <v>4.9135924922748264E-2</v>
      </c>
      <c r="J48" s="429">
        <f t="shared" ref="J48:M48" si="26">IFERROR(-J47/J$5,0)</f>
        <v>6.5677147804198865E-2</v>
      </c>
      <c r="K48" s="429">
        <f t="shared" si="26"/>
        <v>5.3684905660377293E-2</v>
      </c>
      <c r="L48" s="429">
        <v>5.7775111239768966E-2</v>
      </c>
      <c r="M48" s="430">
        <f t="shared" si="26"/>
        <v>6.320996702088677E-2</v>
      </c>
    </row>
    <row r="49" spans="1:13" s="312" customFormat="1">
      <c r="A49" s="325"/>
      <c r="B49" s="326"/>
      <c r="C49" s="326"/>
      <c r="D49" s="326"/>
      <c r="E49" s="326"/>
      <c r="F49" s="326"/>
      <c r="G49" s="410"/>
      <c r="H49" s="332"/>
      <c r="I49" s="326"/>
      <c r="J49" s="326"/>
      <c r="K49" s="326"/>
      <c r="L49" s="410"/>
      <c r="M49" s="332"/>
    </row>
    <row r="50" spans="1:13" s="312" customFormat="1">
      <c r="A50" s="325"/>
      <c r="B50" s="326" t="s">
        <v>365</v>
      </c>
      <c r="C50" s="384">
        <f>DRE!C11</f>
        <v>-90.138999999999996</v>
      </c>
      <c r="D50" s="384">
        <f>DRE!D11</f>
        <v>-78.731999999999999</v>
      </c>
      <c r="E50" s="384">
        <f>DRE!E11</f>
        <v>-93.212000000000003</v>
      </c>
      <c r="F50" s="384">
        <f>DRE!F11</f>
        <v>-98.31800000000004</v>
      </c>
      <c r="G50" s="425">
        <f>DRE!G11</f>
        <v>-360.40100000000001</v>
      </c>
      <c r="H50" s="327">
        <f>DRE!H11</f>
        <v>-125.977</v>
      </c>
      <c r="I50" s="384">
        <f>DRE!I11</f>
        <v>-83.406999999999996</v>
      </c>
      <c r="J50" s="384">
        <f>DRE!J11</f>
        <v>-89.885999999999996</v>
      </c>
      <c r="K50" s="384">
        <f>DRE!K11</f>
        <v>-98.399999999999949</v>
      </c>
      <c r="L50" s="425">
        <v>-397.66999999999996</v>
      </c>
      <c r="M50" s="327">
        <f>DRE!M11</f>
        <v>-131.6</v>
      </c>
    </row>
    <row r="51" spans="1:13" s="312" customFormat="1">
      <c r="A51" s="325"/>
      <c r="B51" s="328" t="s">
        <v>378</v>
      </c>
      <c r="C51" s="423">
        <v>13.637</v>
      </c>
      <c r="D51" s="423">
        <v>13.863</v>
      </c>
      <c r="E51" s="423">
        <v>13.799999999999997</v>
      </c>
      <c r="F51" s="423">
        <v>13.700000000000003</v>
      </c>
      <c r="G51" s="425">
        <v>55</v>
      </c>
      <c r="H51" s="426">
        <v>13.725</v>
      </c>
      <c r="I51" s="427">
        <v>13.275</v>
      </c>
      <c r="J51" s="423">
        <v>13.999999999999998</v>
      </c>
      <c r="K51" s="423">
        <v>13.9</v>
      </c>
      <c r="L51" s="425">
        <v>55</v>
      </c>
      <c r="M51" s="426">
        <v>13.7</v>
      </c>
    </row>
    <row r="52" spans="1:13" s="312" customFormat="1">
      <c r="A52" s="325"/>
      <c r="B52" s="328" t="s">
        <v>383</v>
      </c>
      <c r="C52" s="423">
        <v>0</v>
      </c>
      <c r="D52" s="423">
        <v>0</v>
      </c>
      <c r="E52" s="423">
        <v>0</v>
      </c>
      <c r="F52" s="423">
        <v>0</v>
      </c>
      <c r="G52" s="425">
        <v>0</v>
      </c>
      <c r="H52" s="426">
        <v>0</v>
      </c>
      <c r="I52" s="427">
        <v>0</v>
      </c>
      <c r="J52" s="423">
        <v>0.5</v>
      </c>
      <c r="K52" s="423">
        <v>-0.5</v>
      </c>
      <c r="L52" s="425">
        <v>0</v>
      </c>
      <c r="M52" s="426">
        <v>0</v>
      </c>
    </row>
    <row r="53" spans="1:13" s="312" customFormat="1">
      <c r="A53" s="315"/>
      <c r="B53" s="316" t="s">
        <v>386</v>
      </c>
      <c r="C53" s="402">
        <f t="shared" ref="C53:K53" si="27">SUM(C50:C52)</f>
        <v>-76.501999999999995</v>
      </c>
      <c r="D53" s="402">
        <f t="shared" si="27"/>
        <v>-64.869</v>
      </c>
      <c r="E53" s="402">
        <f t="shared" si="27"/>
        <v>-79.412000000000006</v>
      </c>
      <c r="F53" s="402">
        <f t="shared" si="27"/>
        <v>-84.618000000000038</v>
      </c>
      <c r="G53" s="424">
        <f t="shared" si="27"/>
        <v>-305.40100000000001</v>
      </c>
      <c r="H53" s="317">
        <f t="shared" si="27"/>
        <v>-112.25200000000001</v>
      </c>
      <c r="I53" s="115">
        <f t="shared" si="27"/>
        <v>-70.131999999999991</v>
      </c>
      <c r="J53" s="402">
        <f t="shared" si="27"/>
        <v>-75.385999999999996</v>
      </c>
      <c r="K53" s="402">
        <f t="shared" si="27"/>
        <v>-84.999999999999943</v>
      </c>
      <c r="L53" s="424">
        <v>-342.66999999999996</v>
      </c>
      <c r="M53" s="317">
        <f>SUM(M50:M52)</f>
        <v>-117.89999999999999</v>
      </c>
    </row>
    <row r="54" spans="1:13" s="331" customFormat="1">
      <c r="A54" s="329"/>
      <c r="B54" s="330" t="s">
        <v>381</v>
      </c>
      <c r="C54" s="429">
        <f t="shared" ref="C54:H54" si="28">IFERROR(-C53/C$5,0)</f>
        <v>0.1722149185996254</v>
      </c>
      <c r="D54" s="429">
        <f t="shared" si="28"/>
        <v>0.12439045436677246</v>
      </c>
      <c r="E54" s="429">
        <f t="shared" si="28"/>
        <v>0.16274118020759687</v>
      </c>
      <c r="F54" s="429">
        <f t="shared" si="28"/>
        <v>0.16629556187492756</v>
      </c>
      <c r="G54" s="429">
        <f t="shared" si="28"/>
        <v>0.15561636157501177</v>
      </c>
      <c r="H54" s="432">
        <f t="shared" si="28"/>
        <v>0.22258045966755302</v>
      </c>
      <c r="I54" s="431">
        <f>IFERROR(-I53/I$5,0)</f>
        <v>0.12161210780216615</v>
      </c>
      <c r="J54" s="429">
        <f t="shared" ref="J54:M54" si="29">IFERROR(-J53/J$5,0)</f>
        <v>0.14203326154988194</v>
      </c>
      <c r="K54" s="429">
        <f t="shared" si="29"/>
        <v>0.16037735849056586</v>
      </c>
      <c r="L54" s="429">
        <v>0.15999383687324031</v>
      </c>
      <c r="M54" s="432">
        <f t="shared" si="29"/>
        <v>0.21601319164529131</v>
      </c>
    </row>
    <row r="55" spans="1:13" s="312" customFormat="1">
      <c r="A55" s="325"/>
      <c r="B55" s="326"/>
      <c r="C55" s="326"/>
      <c r="D55" s="326"/>
      <c r="E55" s="326"/>
      <c r="F55" s="326"/>
      <c r="G55" s="410"/>
      <c r="H55" s="333"/>
      <c r="I55" s="385"/>
      <c r="J55" s="326"/>
      <c r="K55" s="326"/>
      <c r="L55" s="410"/>
      <c r="M55" s="333"/>
    </row>
    <row r="56" spans="1:13" s="312" customFormat="1">
      <c r="A56" s="315"/>
      <c r="B56" s="316" t="s">
        <v>366</v>
      </c>
      <c r="C56" s="402">
        <f>DRE!C12</f>
        <v>-47.677</v>
      </c>
      <c r="D56" s="402">
        <f>DRE!D12</f>
        <v>-79.674000000000007</v>
      </c>
      <c r="E56" s="402">
        <f>DRE!E12</f>
        <v>-51.137999999999998</v>
      </c>
      <c r="F56" s="402">
        <f>DRE!F12</f>
        <v>-85.051999999999992</v>
      </c>
      <c r="G56" s="424">
        <f>DRE!G12</f>
        <v>-263.541</v>
      </c>
      <c r="H56" s="116">
        <f>DRE!H12</f>
        <v>-58</v>
      </c>
      <c r="I56" s="115">
        <f>DRE!I12</f>
        <v>-58.148000000000003</v>
      </c>
      <c r="J56" s="402">
        <f>DRE!J12</f>
        <v>-50.941000000000003</v>
      </c>
      <c r="K56" s="402">
        <f>DRE!K12</f>
        <v>-65.099999999999994</v>
      </c>
      <c r="L56" s="424">
        <v>-232.18899999999999</v>
      </c>
      <c r="M56" s="116">
        <f>DRE!M12</f>
        <v>-44.7</v>
      </c>
    </row>
    <row r="57" spans="1:13" s="331" customFormat="1">
      <c r="A57" s="329"/>
      <c r="B57" s="330" t="s">
        <v>381</v>
      </c>
      <c r="C57" s="429">
        <f t="shared" ref="C57:H57" si="30">IFERROR(-C56/C$5,0)</f>
        <v>0.10732648393603228</v>
      </c>
      <c r="D57" s="429">
        <f t="shared" si="30"/>
        <v>0.15277998830286005</v>
      </c>
      <c r="E57" s="429">
        <f t="shared" si="30"/>
        <v>0.10479849989241032</v>
      </c>
      <c r="F57" s="429">
        <f t="shared" si="30"/>
        <v>0.16714848056662096</v>
      </c>
      <c r="G57" s="429">
        <f t="shared" si="30"/>
        <v>0.13428669698475179</v>
      </c>
      <c r="H57" s="432">
        <f t="shared" si="30"/>
        <v>0.11500611713571315</v>
      </c>
      <c r="I57" s="431">
        <f>IFERROR(-I56/I$5,0)</f>
        <v>0.10083130160954142</v>
      </c>
      <c r="J57" s="429">
        <f t="shared" ref="J57:M57" si="31">IFERROR(-J56/J$5,0)</f>
        <v>9.597692378707634E-2</v>
      </c>
      <c r="K57" s="429">
        <f t="shared" si="31"/>
        <v>0.12283018867924522</v>
      </c>
      <c r="L57" s="429">
        <v>0.10840986660565791</v>
      </c>
      <c r="M57" s="432">
        <f t="shared" si="31"/>
        <v>8.1898131183583744E-2</v>
      </c>
    </row>
    <row r="58" spans="1:13" s="312" customFormat="1">
      <c r="A58" s="325"/>
      <c r="B58" s="310"/>
      <c r="C58" s="310"/>
      <c r="D58" s="310"/>
      <c r="E58" s="310"/>
      <c r="F58" s="310"/>
      <c r="G58" s="417"/>
      <c r="H58" s="79"/>
      <c r="I58" s="79"/>
      <c r="J58" s="310"/>
      <c r="K58" s="310"/>
      <c r="L58" s="417"/>
      <c r="M58" s="79"/>
    </row>
    <row r="59" spans="1:13" s="270" customFormat="1" ht="25.5" customHeight="1" thickBot="1">
      <c r="A59" s="304"/>
      <c r="B59" s="305" t="s">
        <v>387</v>
      </c>
      <c r="C59" s="305"/>
      <c r="D59" s="305"/>
      <c r="E59" s="305"/>
      <c r="F59" s="305"/>
      <c r="G59" s="414"/>
      <c r="H59" s="306"/>
      <c r="I59" s="306"/>
      <c r="J59" s="305"/>
      <c r="K59" s="305"/>
      <c r="L59" s="414"/>
      <c r="M59" s="306"/>
    </row>
    <row r="60" spans="1:13" ht="15.75" thickTop="1">
      <c r="B60" s="334"/>
      <c r="C60" s="334"/>
      <c r="D60" s="334"/>
      <c r="E60" s="334"/>
      <c r="F60" s="334"/>
      <c r="G60" s="417"/>
      <c r="H60" s="335"/>
      <c r="I60" s="386"/>
      <c r="J60" s="334"/>
      <c r="K60" s="334"/>
      <c r="L60" s="417"/>
      <c r="M60" s="335"/>
    </row>
    <row r="61" spans="1:13" s="312" customFormat="1">
      <c r="A61" s="315"/>
      <c r="B61" s="316" t="s">
        <v>437</v>
      </c>
      <c r="C61" s="428">
        <f>DRE!C33</f>
        <v>56.793000000000049</v>
      </c>
      <c r="D61" s="428">
        <f>DRE!D33</f>
        <v>92.781999999999982</v>
      </c>
      <c r="E61" s="428">
        <f>DRE!E33</f>
        <v>-1.8869999999999756</v>
      </c>
      <c r="F61" s="428">
        <f>DRE!F33</f>
        <v>-25.016999999999932</v>
      </c>
      <c r="G61" s="424">
        <f>DRE!G33</f>
        <v>122.67099999999999</v>
      </c>
      <c r="H61" s="317">
        <f>DRE!H33</f>
        <v>8.1139999999999901</v>
      </c>
      <c r="I61" s="380">
        <v>62.243000000000016</v>
      </c>
      <c r="J61" s="428">
        <f>DRE!J33</f>
        <v>24.030000000000069</v>
      </c>
      <c r="K61" s="428">
        <f>DRE!K33</f>
        <v>194.4000000000002</v>
      </c>
      <c r="L61" s="424">
        <v>288.83300000000037</v>
      </c>
      <c r="M61" s="317">
        <f>DRE!M33</f>
        <v>49.899999999999963</v>
      </c>
    </row>
    <row r="62" spans="1:13">
      <c r="A62" s="336"/>
      <c r="B62" s="328" t="s">
        <v>390</v>
      </c>
      <c r="C62" s="423">
        <v>-29.64306311</v>
      </c>
      <c r="D62" s="423">
        <v>-25.369</v>
      </c>
      <c r="E62" s="423">
        <v>34.155000000000001</v>
      </c>
      <c r="F62" s="423">
        <v>8.1430999999999969</v>
      </c>
      <c r="G62" s="425">
        <v>-12.713963110000002</v>
      </c>
      <c r="H62" s="433">
        <v>-2</v>
      </c>
      <c r="I62" s="387">
        <v>13.4</v>
      </c>
      <c r="J62" s="423">
        <v>11.600000000000001</v>
      </c>
      <c r="K62" s="423">
        <v>-307.7</v>
      </c>
      <c r="L62" s="425">
        <v>-284.7</v>
      </c>
      <c r="M62" s="433">
        <v>-7.8000000000000007</v>
      </c>
    </row>
    <row r="63" spans="1:13">
      <c r="A63" s="336"/>
      <c r="B63" s="328" t="s">
        <v>391</v>
      </c>
      <c r="C63" s="423">
        <v>74.215000000000003</v>
      </c>
      <c r="D63" s="423">
        <v>63.923999999999999</v>
      </c>
      <c r="E63" s="423">
        <v>66.02</v>
      </c>
      <c r="F63" s="423">
        <v>101.27200000000013</v>
      </c>
      <c r="G63" s="425">
        <v>305.43100000000015</v>
      </c>
      <c r="H63" s="433">
        <v>97.100000000000009</v>
      </c>
      <c r="I63" s="387">
        <v>88.8</v>
      </c>
      <c r="J63" s="423">
        <v>101.5</v>
      </c>
      <c r="K63" s="423">
        <v>156.20000000000002</v>
      </c>
      <c r="L63" s="425">
        <v>443.6</v>
      </c>
      <c r="M63" s="433">
        <v>76</v>
      </c>
    </row>
    <row r="64" spans="1:13">
      <c r="A64" s="336"/>
      <c r="B64" s="328" t="s">
        <v>378</v>
      </c>
      <c r="C64" s="423">
        <v>52.305999999999997</v>
      </c>
      <c r="D64" s="423">
        <v>53.611999999999995</v>
      </c>
      <c r="E64" s="423">
        <v>50.94</v>
      </c>
      <c r="F64" s="423">
        <v>55.900000000000006</v>
      </c>
      <c r="G64" s="425">
        <v>212.75800000000001</v>
      </c>
      <c r="H64" s="433">
        <v>53.489000000000004</v>
      </c>
      <c r="I64" s="387">
        <v>53.926999999999992</v>
      </c>
      <c r="J64" s="423">
        <v>53.484000000000002</v>
      </c>
      <c r="K64" s="423">
        <v>55.3</v>
      </c>
      <c r="L64" s="425">
        <v>216.2</v>
      </c>
      <c r="M64" s="433">
        <v>54.8</v>
      </c>
    </row>
    <row r="65" spans="1:13">
      <c r="A65" s="336"/>
      <c r="B65" s="328" t="s">
        <v>392</v>
      </c>
      <c r="C65" s="423">
        <v>7.2444061799999124</v>
      </c>
      <c r="D65" s="423">
        <v>6.2999999999999989</v>
      </c>
      <c r="E65" s="423">
        <v>6.94</v>
      </c>
      <c r="F65" s="423">
        <v>3.6600000000000046</v>
      </c>
      <c r="G65" s="425">
        <v>24.144406179999915</v>
      </c>
      <c r="H65" s="433">
        <v>4.7140000000000004</v>
      </c>
      <c r="I65" s="387">
        <v>1.41</v>
      </c>
      <c r="J65" s="423">
        <v>5.6290000000000004</v>
      </c>
      <c r="K65" s="423">
        <v>2.9469999999999992</v>
      </c>
      <c r="L65" s="425">
        <v>14.7</v>
      </c>
      <c r="M65" s="433">
        <v>4.9000000000000004</v>
      </c>
    </row>
    <row r="66" spans="1:13">
      <c r="A66" s="336"/>
      <c r="B66" s="328" t="s">
        <v>382</v>
      </c>
      <c r="C66" s="423">
        <v>7.3999999999999996E-2</v>
      </c>
      <c r="D66" s="423">
        <v>-1.5</v>
      </c>
      <c r="E66" s="423">
        <v>-3.6</v>
      </c>
      <c r="F66" s="423">
        <v>-4.4000000000000004</v>
      </c>
      <c r="G66" s="425">
        <v>-9.4260000000000002</v>
      </c>
      <c r="H66" s="433">
        <v>3.6680000000000001</v>
      </c>
      <c r="I66" s="387">
        <v>-0.20499999999999999</v>
      </c>
      <c r="J66" s="423">
        <v>0.33</v>
      </c>
      <c r="K66" s="423">
        <v>0.40700000000000003</v>
      </c>
      <c r="L66" s="425">
        <v>4.2</v>
      </c>
      <c r="M66" s="433">
        <v>0.4</v>
      </c>
    </row>
    <row r="67" spans="1:13">
      <c r="A67" s="336"/>
      <c r="B67" s="328" t="s">
        <v>393</v>
      </c>
      <c r="C67" s="423">
        <v>-0.31189999999999996</v>
      </c>
      <c r="D67" s="423">
        <v>0.99299999999999999</v>
      </c>
      <c r="E67" s="423">
        <v>4.41</v>
      </c>
      <c r="F67" s="423">
        <v>3.3550000000000004</v>
      </c>
      <c r="G67" s="425">
        <v>8.4461000000000013</v>
      </c>
      <c r="H67" s="433">
        <v>-0.30000000000000004</v>
      </c>
      <c r="I67" s="387">
        <v>1</v>
      </c>
      <c r="J67" s="423">
        <v>0.8</v>
      </c>
      <c r="K67" s="423">
        <v>56.4</v>
      </c>
      <c r="L67" s="425">
        <v>57.9</v>
      </c>
      <c r="M67" s="433">
        <v>0.7</v>
      </c>
    </row>
    <row r="68" spans="1:13">
      <c r="B68" s="328" t="s">
        <v>394</v>
      </c>
      <c r="C68" s="423">
        <v>8.1307331600000001</v>
      </c>
      <c r="D68" s="423">
        <v>17.160000000000004</v>
      </c>
      <c r="E68" s="423">
        <v>32.14</v>
      </c>
      <c r="F68" s="423">
        <v>23.479999999999997</v>
      </c>
      <c r="G68" s="425">
        <v>80.910733160000007</v>
      </c>
      <c r="H68" s="433">
        <v>6.0209999999999999</v>
      </c>
      <c r="I68" s="387">
        <v>32.393999999999998</v>
      </c>
      <c r="J68" s="423">
        <v>5.0999999999999996</v>
      </c>
      <c r="K68" s="423">
        <v>9.6850000000000041</v>
      </c>
      <c r="L68" s="425">
        <v>53.2</v>
      </c>
      <c r="M68" s="433">
        <v>23.8</v>
      </c>
    </row>
    <row r="69" spans="1:13">
      <c r="A69" s="336"/>
      <c r="B69" s="337" t="s">
        <v>397</v>
      </c>
      <c r="C69" s="434">
        <v>5.9744692100000005</v>
      </c>
      <c r="D69" s="434">
        <v>5.8000000000000007</v>
      </c>
      <c r="E69" s="434">
        <v>29.400000000000002</v>
      </c>
      <c r="F69" s="434">
        <v>12.899999999999995</v>
      </c>
      <c r="G69" s="425">
        <v>54.074469210000004</v>
      </c>
      <c r="H69" s="433">
        <v>3.2669999999999999</v>
      </c>
      <c r="I69" s="387">
        <v>22.867000000000001</v>
      </c>
      <c r="J69" s="434">
        <v>-7</v>
      </c>
      <c r="K69" s="434">
        <v>6.5660000000000025</v>
      </c>
      <c r="L69" s="425">
        <v>54.074469210000004</v>
      </c>
      <c r="M69" s="433">
        <v>4.4000000000000021</v>
      </c>
    </row>
    <row r="70" spans="1:13">
      <c r="A70" s="336"/>
      <c r="B70" s="337" t="s">
        <v>379</v>
      </c>
      <c r="C70" s="434">
        <v>2.15626395</v>
      </c>
      <c r="D70" s="434">
        <v>11.36</v>
      </c>
      <c r="E70" s="434">
        <v>2.7</v>
      </c>
      <c r="F70" s="434">
        <v>10.6</v>
      </c>
      <c r="G70" s="425">
        <v>26.81626395</v>
      </c>
      <c r="H70" s="433">
        <v>2.754</v>
      </c>
      <c r="I70" s="387">
        <v>9.5269999999999992</v>
      </c>
      <c r="J70" s="434">
        <v>12.1</v>
      </c>
      <c r="K70" s="434">
        <v>3.1190000000000011</v>
      </c>
      <c r="L70" s="425">
        <v>26.81626395</v>
      </c>
      <c r="M70" s="433">
        <v>19.399999999999999</v>
      </c>
    </row>
    <row r="71" spans="1:13" s="312" customFormat="1">
      <c r="A71" s="315"/>
      <c r="B71" s="316" t="s">
        <v>395</v>
      </c>
      <c r="C71" s="402">
        <f t="shared" ref="C71:K71" si="32">SUM(C61:C68)</f>
        <v>168.80817622999999</v>
      </c>
      <c r="D71" s="402">
        <f t="shared" si="32"/>
        <v>207.90199999999999</v>
      </c>
      <c r="E71" s="402">
        <f t="shared" si="32"/>
        <v>189.11799999999999</v>
      </c>
      <c r="F71" s="402">
        <f t="shared" si="32"/>
        <v>166.39310000000017</v>
      </c>
      <c r="G71" s="424">
        <f t="shared" si="32"/>
        <v>732.22127623000006</v>
      </c>
      <c r="H71" s="116">
        <f t="shared" si="32"/>
        <v>170.80599999999998</v>
      </c>
      <c r="I71" s="115">
        <f t="shared" si="32"/>
        <v>252.96899999999999</v>
      </c>
      <c r="J71" s="402">
        <f t="shared" si="32"/>
        <v>202.47300000000007</v>
      </c>
      <c r="K71" s="402">
        <f t="shared" si="32"/>
        <v>167.63900000000024</v>
      </c>
      <c r="L71" s="424">
        <v>793.93300000000056</v>
      </c>
      <c r="M71" s="116">
        <f>SUM(M61:M68)</f>
        <v>202.7</v>
      </c>
    </row>
    <row r="72" spans="1:13" s="340" customFormat="1">
      <c r="A72" s="338"/>
      <c r="B72" s="339" t="s">
        <v>396</v>
      </c>
      <c r="C72" s="435">
        <f t="shared" ref="C72:K72" si="33">IFERROR(C71/C5,0)</f>
        <v>0.38000687992994525</v>
      </c>
      <c r="D72" s="435">
        <f t="shared" si="33"/>
        <v>0.39866537550695591</v>
      </c>
      <c r="E72" s="435">
        <f t="shared" si="33"/>
        <v>0.38756468189316856</v>
      </c>
      <c r="F72" s="435">
        <f t="shared" si="33"/>
        <v>0.32700411326917472</v>
      </c>
      <c r="G72" s="435">
        <f t="shared" si="33"/>
        <v>0.37310162990535156</v>
      </c>
      <c r="H72" s="436">
        <f t="shared" si="33"/>
        <v>0.33868508350832105</v>
      </c>
      <c r="I72" s="437">
        <f t="shared" si="33"/>
        <v>0.43865985995845225</v>
      </c>
      <c r="J72" s="435">
        <f t="shared" si="33"/>
        <v>0.38147534775408243</v>
      </c>
      <c r="K72" s="435">
        <f t="shared" si="33"/>
        <v>0.3163000000000003</v>
      </c>
      <c r="L72" s="435">
        <v>0.37069013012601743</v>
      </c>
      <c r="M72" s="436">
        <f>IFERROR(M71/M5,0)</f>
        <v>0.3713814584096739</v>
      </c>
    </row>
    <row r="73" spans="1:13">
      <c r="A73" s="336"/>
      <c r="B73" s="341"/>
      <c r="C73" s="341"/>
      <c r="D73" s="341"/>
      <c r="E73" s="341"/>
      <c r="F73" s="341"/>
      <c r="G73" s="418"/>
      <c r="H73" s="342"/>
      <c r="I73" s="342"/>
      <c r="J73" s="341"/>
      <c r="K73" s="341"/>
      <c r="L73" s="418"/>
      <c r="M73" s="342"/>
    </row>
    <row r="74" spans="1:13" s="270" customFormat="1" ht="25.5" customHeight="1" thickBot="1">
      <c r="A74" s="304"/>
      <c r="B74" s="305" t="s">
        <v>388</v>
      </c>
      <c r="C74" s="305"/>
      <c r="D74" s="305"/>
      <c r="E74" s="305"/>
      <c r="F74" s="305"/>
      <c r="G74" s="414"/>
      <c r="H74" s="306"/>
      <c r="I74" s="306"/>
      <c r="J74" s="305"/>
      <c r="K74" s="305"/>
      <c r="L74" s="414"/>
      <c r="M74" s="306"/>
    </row>
    <row r="75" spans="1:13" ht="15.75" thickTop="1">
      <c r="B75" s="334"/>
      <c r="C75" s="334"/>
      <c r="D75" s="334"/>
      <c r="E75" s="334"/>
      <c r="F75" s="334"/>
      <c r="G75" s="417"/>
      <c r="H75" s="335"/>
      <c r="I75" s="386"/>
      <c r="J75" s="334"/>
      <c r="K75" s="334"/>
      <c r="L75" s="417"/>
      <c r="M75" s="335"/>
    </row>
    <row r="76" spans="1:13" s="312" customFormat="1">
      <c r="A76" s="315"/>
      <c r="B76" s="316" t="s">
        <v>437</v>
      </c>
      <c r="C76" s="428">
        <f>DRE!C33</f>
        <v>56.793000000000049</v>
      </c>
      <c r="D76" s="428">
        <f>DRE!D33</f>
        <v>92.781999999999982</v>
      </c>
      <c r="E76" s="428">
        <f>DRE!E33</f>
        <v>-1.8869999999999756</v>
      </c>
      <c r="F76" s="428">
        <f>DRE!F33</f>
        <v>-25.016999999999932</v>
      </c>
      <c r="G76" s="402">
        <f>DRE!G33</f>
        <v>122.67099999999999</v>
      </c>
      <c r="H76" s="317">
        <f>DRE!H33</f>
        <v>8.1139999999999901</v>
      </c>
      <c r="I76" s="380">
        <v>62.243000000000016</v>
      </c>
      <c r="J76" s="428">
        <f>DRE!J33</f>
        <v>24.030000000000069</v>
      </c>
      <c r="K76" s="428">
        <f>DRE!K33</f>
        <v>194.4000000000002</v>
      </c>
      <c r="L76" s="402">
        <v>288.83300000000037</v>
      </c>
      <c r="M76" s="317">
        <f>DRE!M33</f>
        <v>49.899999999999963</v>
      </c>
    </row>
    <row r="77" spans="1:13" s="344" customFormat="1">
      <c r="A77" s="343"/>
      <c r="B77" s="328" t="s">
        <v>394</v>
      </c>
      <c r="C77" s="423">
        <v>8.1307331600000001</v>
      </c>
      <c r="D77" s="423">
        <v>17.160000000000004</v>
      </c>
      <c r="E77" s="423">
        <v>27.283890729900001</v>
      </c>
      <c r="F77" s="423">
        <v>23.45</v>
      </c>
      <c r="G77" s="423">
        <v>80.820733160000003</v>
      </c>
      <c r="H77" s="153">
        <v>6.0209999999999999</v>
      </c>
      <c r="I77" s="152">
        <v>32.393999999999998</v>
      </c>
      <c r="J77" s="423">
        <v>5.0999999999999996</v>
      </c>
      <c r="K77" s="423">
        <v>9.6850000000000041</v>
      </c>
      <c r="L77" s="423">
        <v>53.2</v>
      </c>
      <c r="M77" s="153">
        <v>23.8</v>
      </c>
    </row>
    <row r="78" spans="1:13" s="344" customFormat="1">
      <c r="A78" s="343"/>
      <c r="B78" s="345" t="s">
        <v>382</v>
      </c>
      <c r="C78" s="423">
        <v>7.3999999999999996E-2</v>
      </c>
      <c r="D78" s="423">
        <v>-1.5</v>
      </c>
      <c r="E78" s="423">
        <v>-3.5999999999999996</v>
      </c>
      <c r="F78" s="423">
        <v>-4.4000000000000004</v>
      </c>
      <c r="G78" s="423">
        <v>-9.4260000000000002</v>
      </c>
      <c r="H78" s="153">
        <v>3.6680000000000001</v>
      </c>
      <c r="I78" s="152">
        <v>-0.20499999999999999</v>
      </c>
      <c r="J78" s="423">
        <v>0.33</v>
      </c>
      <c r="K78" s="423">
        <v>0.40700000000000003</v>
      </c>
      <c r="L78" s="423">
        <v>4.2</v>
      </c>
      <c r="M78" s="153">
        <v>0.4</v>
      </c>
    </row>
    <row r="79" spans="1:13" s="344" customFormat="1" ht="31.5" customHeight="1">
      <c r="A79" s="346"/>
      <c r="B79" s="345" t="s">
        <v>398</v>
      </c>
      <c r="C79" s="423">
        <v>31.247299999999999</v>
      </c>
      <c r="D79" s="423">
        <v>31.352700000000002</v>
      </c>
      <c r="E79" s="423">
        <v>31.499999999999996</v>
      </c>
      <c r="F79" s="423">
        <v>31.6</v>
      </c>
      <c r="G79" s="423">
        <v>125.69999999999999</v>
      </c>
      <c r="H79" s="153">
        <v>31.5</v>
      </c>
      <c r="I79" s="152">
        <v>31.6</v>
      </c>
      <c r="J79" s="423">
        <v>31.499999999999993</v>
      </c>
      <c r="K79" s="423">
        <v>87</v>
      </c>
      <c r="L79" s="423">
        <v>181.6</v>
      </c>
      <c r="M79" s="153">
        <v>31.5</v>
      </c>
    </row>
    <row r="80" spans="1:13" s="344" customFormat="1" ht="25.5">
      <c r="A80" s="343"/>
      <c r="B80" s="345" t="s">
        <v>399</v>
      </c>
      <c r="C80" s="423">
        <v>-1.1785999999999999</v>
      </c>
      <c r="D80" s="423">
        <v>5.2785999999999991</v>
      </c>
      <c r="E80" s="423">
        <v>1.8</v>
      </c>
      <c r="F80" s="423">
        <v>9</v>
      </c>
      <c r="G80" s="423">
        <v>14.899999999999999</v>
      </c>
      <c r="H80" s="153">
        <v>0</v>
      </c>
      <c r="I80" s="152">
        <v>0</v>
      </c>
      <c r="J80" s="423">
        <v>0</v>
      </c>
      <c r="K80" s="423">
        <v>0</v>
      </c>
      <c r="L80" s="423">
        <v>0</v>
      </c>
      <c r="M80" s="153">
        <v>0</v>
      </c>
    </row>
    <row r="81" spans="1:13" s="344" customFormat="1">
      <c r="A81" s="343"/>
      <c r="B81" s="345" t="s">
        <v>446</v>
      </c>
      <c r="C81" s="423">
        <v>0</v>
      </c>
      <c r="D81" s="423">
        <v>0</v>
      </c>
      <c r="E81" s="423">
        <v>0</v>
      </c>
      <c r="F81" s="423">
        <v>0</v>
      </c>
      <c r="G81" s="423">
        <v>0</v>
      </c>
      <c r="H81" s="153">
        <v>0</v>
      </c>
      <c r="I81" s="152">
        <v>0</v>
      </c>
      <c r="J81" s="423">
        <v>0</v>
      </c>
      <c r="K81" s="423">
        <v>-151.80000000000001</v>
      </c>
      <c r="L81" s="423">
        <v>-151.80000000000001</v>
      </c>
      <c r="M81" s="153">
        <v>0</v>
      </c>
    </row>
    <row r="82" spans="1:13" s="348" customFormat="1">
      <c r="A82" s="347"/>
      <c r="B82" s="345" t="s">
        <v>400</v>
      </c>
      <c r="C82" s="423">
        <v>-13.4</v>
      </c>
      <c r="D82" s="423">
        <v>-16</v>
      </c>
      <c r="E82" s="423">
        <v>-18.762522848166</v>
      </c>
      <c r="F82" s="423">
        <v>-17.2</v>
      </c>
      <c r="G82" s="423">
        <v>-67</v>
      </c>
      <c r="H82" s="153">
        <v>-14</v>
      </c>
      <c r="I82" s="152">
        <v>-21.7</v>
      </c>
      <c r="J82" s="423">
        <v>3.1</v>
      </c>
      <c r="K82" s="423">
        <v>-43.399999999999991</v>
      </c>
      <c r="L82" s="423">
        <v>-76</v>
      </c>
      <c r="M82" s="153">
        <v>-15.200000000000001</v>
      </c>
    </row>
    <row r="83" spans="1:13" s="312" customFormat="1">
      <c r="A83" s="315"/>
      <c r="B83" s="316" t="s">
        <v>401</v>
      </c>
      <c r="C83" s="402">
        <f t="shared" ref="C83:K83" si="34">SUM(C76:C82)</f>
        <v>81.666433160000039</v>
      </c>
      <c r="D83" s="402">
        <f t="shared" si="34"/>
        <v>129.07329999999999</v>
      </c>
      <c r="E83" s="402">
        <f t="shared" si="34"/>
        <v>36.334367881734025</v>
      </c>
      <c r="F83" s="402">
        <f t="shared" si="34"/>
        <v>17.433000000000067</v>
      </c>
      <c r="G83" s="402">
        <f t="shared" si="34"/>
        <v>267.66573315999995</v>
      </c>
      <c r="H83" s="116">
        <f t="shared" si="34"/>
        <v>35.30299999999999</v>
      </c>
      <c r="I83" s="115">
        <f t="shared" si="34"/>
        <v>104.33200000000001</v>
      </c>
      <c r="J83" s="402">
        <f t="shared" si="34"/>
        <v>64.060000000000059</v>
      </c>
      <c r="K83" s="402">
        <f t="shared" si="34"/>
        <v>96.292000000000186</v>
      </c>
      <c r="L83" s="402">
        <v>300.0330000000003</v>
      </c>
      <c r="M83" s="116">
        <f>SUM(M76:M82)</f>
        <v>90.399999999999963</v>
      </c>
    </row>
    <row r="84" spans="1:13" s="350" customFormat="1">
      <c r="A84" s="349"/>
      <c r="B84" s="339" t="s">
        <v>402</v>
      </c>
      <c r="C84" s="435">
        <f t="shared" ref="C84:K84" si="35">IFERROR(C83/C5,0)</f>
        <v>0.18384065957715037</v>
      </c>
      <c r="D84" s="435">
        <f t="shared" si="35"/>
        <v>0.2475063039914093</v>
      </c>
      <c r="E84" s="435">
        <f t="shared" si="35"/>
        <v>7.4461012330257342E-2</v>
      </c>
      <c r="F84" s="435">
        <f t="shared" si="35"/>
        <v>3.4260210949982536E-2</v>
      </c>
      <c r="G84" s="435">
        <f t="shared" si="35"/>
        <v>0.13638844506948952</v>
      </c>
      <c r="H84" s="436">
        <f t="shared" si="35"/>
        <v>7.0001050917966906E-2</v>
      </c>
      <c r="I84" s="442">
        <f t="shared" si="35"/>
        <v>0.18091647794467006</v>
      </c>
      <c r="J84" s="435">
        <f t="shared" si="35"/>
        <v>0.12069417046779835</v>
      </c>
      <c r="K84" s="435">
        <f t="shared" si="35"/>
        <v>0.18168301886792479</v>
      </c>
      <c r="L84" s="435">
        <v>0.14008647053605205</v>
      </c>
      <c r="M84" s="436">
        <f>IFERROR(M83/M5,0)</f>
        <v>0.16562843532429455</v>
      </c>
    </row>
    <row r="85" spans="1:13" s="352" customFormat="1">
      <c r="A85" s="351"/>
      <c r="B85" s="341"/>
      <c r="C85" s="341"/>
      <c r="D85" s="341"/>
      <c r="E85" s="341"/>
      <c r="F85" s="341"/>
      <c r="G85" s="418"/>
      <c r="H85" s="342"/>
      <c r="I85" s="342"/>
      <c r="J85" s="341"/>
      <c r="K85" s="341"/>
      <c r="L85" s="418"/>
      <c r="M85" s="342"/>
    </row>
    <row r="86" spans="1:13" s="270" customFormat="1" ht="25.5" customHeight="1" thickBot="1">
      <c r="A86" s="304"/>
      <c r="B86" s="305" t="s">
        <v>389</v>
      </c>
      <c r="C86" s="305"/>
      <c r="D86" s="305"/>
      <c r="E86" s="305"/>
      <c r="F86" s="305"/>
      <c r="G86" s="414"/>
      <c r="H86" s="306"/>
      <c r="I86" s="306"/>
      <c r="J86" s="305"/>
      <c r="K86" s="305"/>
      <c r="L86" s="414"/>
      <c r="M86" s="306"/>
    </row>
    <row r="87" spans="1:13" ht="15.75" thickTop="1">
      <c r="B87" s="334"/>
      <c r="C87" s="334"/>
      <c r="D87" s="334"/>
      <c r="E87" s="334"/>
      <c r="F87" s="334"/>
      <c r="G87" s="417"/>
      <c r="H87" s="354"/>
      <c r="I87" s="353"/>
      <c r="J87" s="334"/>
      <c r="K87" s="334"/>
      <c r="L87" s="417"/>
      <c r="M87" s="354"/>
    </row>
    <row r="88" spans="1:13">
      <c r="B88" s="355" t="s">
        <v>403</v>
      </c>
      <c r="C88" s="355"/>
      <c r="D88" s="355"/>
      <c r="E88" s="355"/>
      <c r="F88" s="355"/>
      <c r="G88" s="419"/>
      <c r="H88" s="356"/>
      <c r="I88" s="388"/>
      <c r="J88" s="355"/>
      <c r="K88" s="355"/>
      <c r="L88" s="419"/>
      <c r="M88" s="356"/>
    </row>
    <row r="89" spans="1:13" s="357" customFormat="1">
      <c r="B89" s="358" t="s">
        <v>404</v>
      </c>
      <c r="C89" s="443">
        <v>514.18221222047077</v>
      </c>
      <c r="D89" s="443">
        <v>602.39978777952933</v>
      </c>
      <c r="E89" s="443">
        <v>573.3929999999998</v>
      </c>
      <c r="F89" s="443">
        <v>595.05700000000024</v>
      </c>
      <c r="G89" s="443">
        <v>2285.0320000000002</v>
      </c>
      <c r="H89" s="426">
        <v>597.29999999999995</v>
      </c>
      <c r="I89" s="427">
        <v>657.7</v>
      </c>
      <c r="J89" s="443">
        <v>611</v>
      </c>
      <c r="K89" s="443">
        <v>612.29999999999995</v>
      </c>
      <c r="L89" s="443">
        <v>2478.3000000000002</v>
      </c>
      <c r="M89" s="426">
        <v>629.03819598000018</v>
      </c>
    </row>
    <row r="90" spans="1:13" s="357" customFormat="1">
      <c r="B90" s="358"/>
      <c r="C90" s="358"/>
      <c r="D90" s="358"/>
      <c r="E90" s="358"/>
      <c r="F90" s="358"/>
      <c r="G90" s="412"/>
      <c r="H90" s="359"/>
      <c r="I90" s="389"/>
      <c r="J90" s="358"/>
      <c r="K90" s="358"/>
      <c r="L90" s="412"/>
      <c r="M90" s="359"/>
    </row>
    <row r="91" spans="1:13">
      <c r="B91" s="355" t="s">
        <v>405</v>
      </c>
      <c r="C91" s="355"/>
      <c r="D91" s="355"/>
      <c r="E91" s="355"/>
      <c r="F91" s="355"/>
      <c r="G91" s="419"/>
      <c r="H91" s="356"/>
      <c r="I91" s="388"/>
      <c r="J91" s="355"/>
      <c r="K91" s="355"/>
      <c r="L91" s="419"/>
      <c r="M91" s="356"/>
    </row>
    <row r="92" spans="1:13">
      <c r="B92" s="164" t="s">
        <v>406</v>
      </c>
      <c r="C92" s="423">
        <v>320.66000000000003</v>
      </c>
      <c r="D92" s="423">
        <v>384.97999999999996</v>
      </c>
      <c r="E92" s="423">
        <v>339.25</v>
      </c>
      <c r="F92" s="423">
        <v>369.15599999999995</v>
      </c>
      <c r="G92" s="423">
        <v>1414.0459999999998</v>
      </c>
      <c r="H92" s="153">
        <v>352.21899999999999</v>
      </c>
      <c r="I92" s="152">
        <v>415.76</v>
      </c>
      <c r="J92" s="423">
        <v>367.01900000000012</v>
      </c>
      <c r="K92" s="423">
        <v>385.77499999999986</v>
      </c>
      <c r="L92" s="443">
        <v>1520.7729999999999</v>
      </c>
      <c r="M92" s="153">
        <v>379.2</v>
      </c>
    </row>
    <row r="93" spans="1:13">
      <c r="B93" s="164" t="s">
        <v>407</v>
      </c>
      <c r="C93" s="423">
        <v>20.9</v>
      </c>
      <c r="D93" s="423">
        <v>28.715</v>
      </c>
      <c r="E93" s="423">
        <v>29.905999999999999</v>
      </c>
      <c r="F93" s="423">
        <v>24.221999999999994</v>
      </c>
      <c r="G93" s="423">
        <v>103.74299999999998</v>
      </c>
      <c r="H93" s="153">
        <v>30.585000000000001</v>
      </c>
      <c r="I93" s="152">
        <v>38.516000000000005</v>
      </c>
      <c r="J93" s="423">
        <v>37.708999999999989</v>
      </c>
      <c r="K93" s="423">
        <v>32.083000000000013</v>
      </c>
      <c r="L93" s="443">
        <v>138.893</v>
      </c>
      <c r="M93" s="153">
        <v>37.86</v>
      </c>
    </row>
    <row r="94" spans="1:13">
      <c r="B94" s="164" t="s">
        <v>408</v>
      </c>
      <c r="C94" s="423">
        <v>102.664</v>
      </c>
      <c r="D94" s="423">
        <v>107.79100000000001</v>
      </c>
      <c r="E94" s="423">
        <v>118.9</v>
      </c>
      <c r="F94" s="423">
        <v>115.447</v>
      </c>
      <c r="G94" s="423">
        <v>444.80200000000002</v>
      </c>
      <c r="H94" s="153">
        <v>121.61500000000001</v>
      </c>
      <c r="I94" s="152">
        <v>122.47</v>
      </c>
      <c r="J94" s="423">
        <v>126.035</v>
      </c>
      <c r="K94" s="423">
        <v>112.17199999999988</v>
      </c>
      <c r="L94" s="443">
        <v>482.29199999999992</v>
      </c>
      <c r="M94" s="153">
        <v>128.78</v>
      </c>
    </row>
    <row r="95" spans="1:13">
      <c r="B95" s="164"/>
      <c r="C95" s="164"/>
      <c r="D95" s="164"/>
      <c r="E95" s="164"/>
      <c r="F95" s="164"/>
      <c r="G95" s="409"/>
      <c r="H95" s="361"/>
      <c r="I95" s="390"/>
      <c r="J95" s="164"/>
      <c r="K95" s="164"/>
      <c r="L95" s="409"/>
      <c r="M95" s="361"/>
    </row>
    <row r="96" spans="1:13">
      <c r="B96" s="355" t="s">
        <v>409</v>
      </c>
      <c r="C96" s="355"/>
      <c r="D96" s="355"/>
      <c r="E96" s="355"/>
      <c r="F96" s="355"/>
      <c r="G96" s="465"/>
      <c r="H96" s="356"/>
      <c r="I96" s="388"/>
      <c r="J96" s="355"/>
      <c r="K96" s="355"/>
      <c r="L96" s="465"/>
      <c r="M96" s="356"/>
    </row>
    <row r="97" spans="1:13">
      <c r="B97" s="210" t="s">
        <v>410</v>
      </c>
      <c r="C97" s="466">
        <v>127.539</v>
      </c>
      <c r="D97" s="466">
        <v>188.499</v>
      </c>
      <c r="E97" s="466">
        <v>135.80000000000001</v>
      </c>
      <c r="F97" s="466">
        <v>124.66199999999999</v>
      </c>
      <c r="G97" s="466">
        <v>576.5</v>
      </c>
      <c r="H97" s="153">
        <v>120.28999353999939</v>
      </c>
      <c r="I97" s="152">
        <v>200.05042406000115</v>
      </c>
      <c r="J97" s="466">
        <v>171.2568181299994</v>
      </c>
      <c r="K97" s="466">
        <v>83.941285069999196</v>
      </c>
      <c r="L97" s="466">
        <v>575.53852079999911</v>
      </c>
      <c r="M97" s="153">
        <v>173.78399999999999</v>
      </c>
    </row>
    <row r="98" spans="1:13" s="340" customFormat="1">
      <c r="A98" s="467"/>
      <c r="B98" s="330" t="s">
        <v>381</v>
      </c>
      <c r="C98" s="468">
        <f>IFERROR(C97/C92,0)</f>
        <v>0.39773903823364309</v>
      </c>
      <c r="D98" s="468">
        <f t="shared" ref="D98:I98" si="36">IFERROR(D97/D92,0)</f>
        <v>0.48963322770014028</v>
      </c>
      <c r="E98" s="468">
        <f t="shared" si="36"/>
        <v>0.40029476787030216</v>
      </c>
      <c r="F98" s="468">
        <f t="shared" si="36"/>
        <v>0.33769463316321557</v>
      </c>
      <c r="G98" s="468">
        <f t="shared" si="36"/>
        <v>0.40769536493155106</v>
      </c>
      <c r="H98" s="472">
        <f t="shared" si="36"/>
        <v>0.34152045613666326</v>
      </c>
      <c r="I98" s="469">
        <f t="shared" si="36"/>
        <v>0.48116803939773223</v>
      </c>
      <c r="J98" s="468">
        <f t="shared" ref="J98:M98" si="37">IFERROR(J97/J92,0)</f>
        <v>0.46661567420215122</v>
      </c>
      <c r="K98" s="468">
        <f t="shared" si="37"/>
        <v>0.21759130340224023</v>
      </c>
      <c r="L98" s="468">
        <v>0.37845130127902005</v>
      </c>
      <c r="M98" s="472">
        <f t="shared" si="37"/>
        <v>0.4582911392405063</v>
      </c>
    </row>
    <row r="99" spans="1:13">
      <c r="B99" s="164" t="s">
        <v>411</v>
      </c>
      <c r="C99" s="464">
        <v>10.105</v>
      </c>
      <c r="D99" s="464">
        <v>6.41</v>
      </c>
      <c r="E99" s="464">
        <v>18.72</v>
      </c>
      <c r="F99" s="464">
        <v>7.9295959500018114</v>
      </c>
      <c r="G99" s="464">
        <v>43.164595950001811</v>
      </c>
      <c r="H99" s="153">
        <v>14.589095810000003</v>
      </c>
      <c r="I99" s="152">
        <v>22.01829518000002</v>
      </c>
      <c r="J99" s="464">
        <v>17.202363499999993</v>
      </c>
      <c r="K99" s="464">
        <v>8.5111539100000044</v>
      </c>
      <c r="L99" s="466">
        <v>62.320908400000022</v>
      </c>
      <c r="M99" s="153">
        <v>16.206</v>
      </c>
    </row>
    <row r="100" spans="1:13" s="340" customFormat="1">
      <c r="A100" s="467"/>
      <c r="B100" s="330" t="s">
        <v>381</v>
      </c>
      <c r="C100" s="468">
        <f>IFERROR(C99/C93,0)</f>
        <v>0.48349282296650725</v>
      </c>
      <c r="D100" s="468">
        <f t="shared" ref="D100:I100" si="38">IFERROR(D99/D93,0)</f>
        <v>0.22322827790353475</v>
      </c>
      <c r="E100" s="468">
        <f t="shared" si="38"/>
        <v>0.62596134554938809</v>
      </c>
      <c r="F100" s="468">
        <f t="shared" si="38"/>
        <v>0.32737164354726339</v>
      </c>
      <c r="G100" s="468">
        <f t="shared" si="38"/>
        <v>0.41607237066599018</v>
      </c>
      <c r="H100" s="472">
        <f t="shared" si="38"/>
        <v>0.47700166127186538</v>
      </c>
      <c r="I100" s="469">
        <f t="shared" si="38"/>
        <v>0.57166619534738849</v>
      </c>
      <c r="J100" s="468">
        <f t="shared" ref="J100:M100" si="39">IFERROR(J99/J93,0)</f>
        <v>0.45618720994987932</v>
      </c>
      <c r="K100" s="468">
        <f t="shared" si="39"/>
        <v>0.26528547548545961</v>
      </c>
      <c r="L100" s="468">
        <v>0.44869725904113256</v>
      </c>
      <c r="M100" s="472">
        <f t="shared" si="39"/>
        <v>0.42805071315372423</v>
      </c>
    </row>
    <row r="101" spans="1:13">
      <c r="B101" s="164" t="s">
        <v>412</v>
      </c>
      <c r="C101" s="464">
        <v>59.250999999999998</v>
      </c>
      <c r="D101" s="464">
        <v>41.744999999999997</v>
      </c>
      <c r="E101" s="464">
        <v>58.936000000000021</v>
      </c>
      <c r="F101" s="464">
        <v>53.356934603069092</v>
      </c>
      <c r="G101" s="464">
        <v>213.28893460306909</v>
      </c>
      <c r="H101" s="153">
        <v>71.666905099999923</v>
      </c>
      <c r="I101" s="152">
        <v>54.811738549999937</v>
      </c>
      <c r="J101" s="464">
        <v>59.13585172000009</v>
      </c>
      <c r="K101" s="464">
        <v>62.671276939999984</v>
      </c>
      <c r="L101" s="466">
        <v>248.28577230999994</v>
      </c>
      <c r="M101" s="153">
        <v>54.619</v>
      </c>
    </row>
    <row r="102" spans="1:13" s="340" customFormat="1">
      <c r="A102" s="467"/>
      <c r="B102" s="330" t="s">
        <v>381</v>
      </c>
      <c r="C102" s="468">
        <f t="shared" ref="C102:G102" si="40">IFERROR(C101/C94,0)</f>
        <v>0.5771351203927374</v>
      </c>
      <c r="D102" s="468">
        <f t="shared" si="40"/>
        <v>0.38727723093764777</v>
      </c>
      <c r="E102" s="468">
        <f t="shared" si="40"/>
        <v>0.49567703952901615</v>
      </c>
      <c r="F102" s="468">
        <f t="shared" si="40"/>
        <v>0.46217688292523057</v>
      </c>
      <c r="G102" s="468">
        <f t="shared" si="40"/>
        <v>0.47951433357554391</v>
      </c>
      <c r="H102" s="472">
        <f>IFERROR(H101/H94,0)</f>
        <v>0.58929330345763198</v>
      </c>
      <c r="I102" s="469">
        <f t="shared" ref="I102:K102" si="41">IFERROR(I101/I94,0)</f>
        <v>0.44755236833510198</v>
      </c>
      <c r="J102" s="468">
        <f t="shared" si="41"/>
        <v>0.46920182266830718</v>
      </c>
      <c r="K102" s="468">
        <f t="shared" si="41"/>
        <v>0.55870695842099671</v>
      </c>
      <c r="L102" s="468">
        <v>0.51480383732261781</v>
      </c>
      <c r="M102" s="472">
        <f>IFERROR(M101/M94,0)</f>
        <v>0.42412641714551946</v>
      </c>
    </row>
    <row r="103" spans="1:13">
      <c r="B103" s="470"/>
      <c r="C103" s="470"/>
      <c r="D103" s="470"/>
      <c r="E103" s="470"/>
      <c r="F103" s="470"/>
      <c r="G103" s="471"/>
      <c r="H103" s="390"/>
      <c r="I103" s="390"/>
      <c r="J103" s="470"/>
      <c r="K103" s="470"/>
      <c r="L103" s="471"/>
      <c r="M103" s="390"/>
    </row>
    <row r="104" spans="1:13">
      <c r="B104" s="362" t="s">
        <v>413</v>
      </c>
      <c r="C104" s="362"/>
      <c r="D104" s="362"/>
      <c r="E104" s="362"/>
      <c r="F104" s="362"/>
      <c r="G104" s="420"/>
      <c r="H104" s="360"/>
      <c r="I104" s="391"/>
      <c r="J104" s="362"/>
      <c r="K104" s="362"/>
      <c r="L104" s="420"/>
      <c r="M104" s="360"/>
    </row>
    <row r="105" spans="1:13" s="270" customFormat="1">
      <c r="A105" s="450"/>
      <c r="B105" s="451"/>
      <c r="C105" s="451"/>
      <c r="D105" s="451"/>
      <c r="E105" s="451"/>
      <c r="F105" s="451"/>
      <c r="G105" s="453"/>
      <c r="H105" s="452"/>
      <c r="I105" s="452"/>
      <c r="J105" s="451"/>
      <c r="K105" s="451"/>
      <c r="L105" s="453"/>
      <c r="M105" s="452"/>
    </row>
    <row r="106" spans="1:13">
      <c r="B106" s="334"/>
      <c r="C106" s="334"/>
      <c r="D106" s="334"/>
      <c r="E106" s="334"/>
      <c r="F106" s="334"/>
      <c r="G106" s="455"/>
      <c r="H106" s="454"/>
      <c r="I106" s="454"/>
      <c r="J106" s="334"/>
      <c r="K106" s="334"/>
      <c r="L106" s="455"/>
      <c r="M106" s="454"/>
    </row>
    <row r="107" spans="1:13">
      <c r="B107" s="334"/>
      <c r="C107" s="334"/>
      <c r="D107" s="334"/>
      <c r="E107" s="334"/>
      <c r="F107" s="334"/>
      <c r="G107" s="417"/>
      <c r="H107" s="363"/>
      <c r="I107" s="392"/>
      <c r="J107" s="334"/>
      <c r="K107" s="334"/>
      <c r="L107" s="417"/>
      <c r="M107" s="363"/>
    </row>
    <row r="108" spans="1:13">
      <c r="B108" s="334"/>
      <c r="C108" s="334"/>
      <c r="D108" s="334"/>
      <c r="E108" s="334"/>
      <c r="F108" s="334"/>
      <c r="G108" s="417"/>
      <c r="H108" s="363"/>
      <c r="I108" s="392"/>
      <c r="J108" s="334"/>
      <c r="K108" s="334"/>
      <c r="L108" s="417"/>
      <c r="M108" s="363"/>
    </row>
    <row r="109" spans="1:13">
      <c r="B109" s="334"/>
      <c r="C109" s="334"/>
      <c r="D109" s="334"/>
      <c r="E109" s="334"/>
      <c r="F109" s="334"/>
      <c r="G109" s="417"/>
      <c r="H109" s="363"/>
      <c r="I109" s="392"/>
      <c r="J109" s="334"/>
      <c r="K109" s="334"/>
      <c r="L109" s="417"/>
      <c r="M109" s="363"/>
    </row>
    <row r="110" spans="1:13">
      <c r="B110" s="334"/>
      <c r="C110" s="334"/>
      <c r="D110" s="334"/>
      <c r="E110" s="334"/>
      <c r="F110" s="334"/>
      <c r="G110" s="417"/>
      <c r="H110" s="334"/>
      <c r="I110" s="334"/>
      <c r="J110" s="334"/>
      <c r="K110" s="334"/>
      <c r="L110" s="417"/>
      <c r="M110" s="334"/>
    </row>
    <row r="111" spans="1:13">
      <c r="B111" s="334"/>
      <c r="C111" s="334"/>
      <c r="D111" s="334"/>
      <c r="E111" s="334"/>
      <c r="F111" s="334"/>
      <c r="G111" s="417"/>
      <c r="H111" s="334"/>
      <c r="I111" s="334"/>
      <c r="J111" s="334"/>
      <c r="K111" s="334"/>
      <c r="L111" s="417"/>
      <c r="M111" s="334"/>
    </row>
    <row r="112" spans="1:13">
      <c r="B112" s="334"/>
      <c r="C112" s="334"/>
      <c r="D112" s="334"/>
      <c r="E112" s="334"/>
      <c r="F112" s="334"/>
      <c r="G112" s="417"/>
      <c r="H112" s="334"/>
      <c r="I112" s="334"/>
      <c r="J112" s="334"/>
      <c r="K112" s="334"/>
      <c r="L112" s="417"/>
      <c r="M112" s="334"/>
    </row>
    <row r="113" spans="2:13">
      <c r="B113" s="334"/>
      <c r="C113" s="334"/>
      <c r="D113" s="334"/>
      <c r="E113" s="334"/>
      <c r="F113" s="334"/>
      <c r="G113" s="417"/>
      <c r="H113" s="334"/>
      <c r="I113" s="334"/>
      <c r="J113" s="334"/>
      <c r="K113" s="334"/>
      <c r="L113" s="417"/>
      <c r="M113" s="334"/>
    </row>
    <row r="114" spans="2:13">
      <c r="B114" s="334"/>
      <c r="C114" s="334"/>
      <c r="D114" s="334"/>
      <c r="E114" s="334"/>
      <c r="F114" s="334"/>
      <c r="G114" s="417"/>
      <c r="H114" s="334"/>
      <c r="I114" s="334"/>
      <c r="J114" s="334"/>
      <c r="K114" s="334"/>
      <c r="L114" s="417"/>
      <c r="M114" s="334"/>
    </row>
    <row r="115" spans="2:13">
      <c r="B115" s="334"/>
      <c r="C115" s="334"/>
      <c r="D115" s="334"/>
      <c r="E115" s="334"/>
      <c r="F115" s="334"/>
      <c r="G115" s="417"/>
      <c r="H115" s="334"/>
      <c r="I115" s="334"/>
      <c r="J115" s="334"/>
      <c r="K115" s="334"/>
      <c r="L115" s="417"/>
      <c r="M115" s="334"/>
    </row>
    <row r="116" spans="2:13">
      <c r="B116" s="334"/>
      <c r="C116" s="334"/>
      <c r="D116" s="334"/>
      <c r="E116" s="334"/>
      <c r="F116" s="334"/>
      <c r="G116" s="417"/>
      <c r="H116" s="334"/>
      <c r="I116" s="334"/>
      <c r="J116" s="334"/>
      <c r="K116" s="334"/>
      <c r="L116" s="417"/>
      <c r="M116" s="334"/>
    </row>
    <row r="117" spans="2:13">
      <c r="B117" s="334"/>
      <c r="C117" s="334"/>
      <c r="D117" s="334"/>
      <c r="E117" s="334"/>
      <c r="F117" s="334"/>
      <c r="G117" s="417"/>
      <c r="H117" s="334"/>
      <c r="I117" s="334"/>
      <c r="J117" s="334"/>
      <c r="K117" s="334"/>
      <c r="L117" s="417"/>
      <c r="M117" s="334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L68"/>
  <sheetViews>
    <sheetView showGridLines="0" zoomScaleNormal="100" workbookViewId="0">
      <pane ySplit="2" topLeftCell="A3" activePane="bottomLeft" state="frozen"/>
      <selection pane="bottomLeft" activeCell="L2" sqref="L2"/>
    </sheetView>
  </sheetViews>
  <sheetFormatPr defaultColWidth="9.140625" defaultRowHeight="12.75"/>
  <cols>
    <col min="1" max="1" width="60.140625" customWidth="1"/>
    <col min="2" max="4" width="10.140625" bestFit="1" customWidth="1"/>
    <col min="5" max="5" width="9.42578125" bestFit="1" customWidth="1" collapsed="1"/>
    <col min="6" max="6" width="11.140625" bestFit="1" customWidth="1"/>
    <col min="7" max="7" width="8.140625" bestFit="1" customWidth="1" collapsed="1"/>
    <col min="8" max="9" width="9.42578125" bestFit="1" customWidth="1" collapsed="1"/>
    <col min="10" max="10" width="10.140625" bestFit="1" customWidth="1"/>
    <col min="11" max="11" width="11.140625" bestFit="1" customWidth="1"/>
    <col min="12" max="12" width="8.140625" bestFit="1" customWidth="1" collapsed="1"/>
  </cols>
  <sheetData>
    <row r="1" spans="1:12" s="292" customFormat="1" ht="42">
      <c r="A1" s="291" t="s">
        <v>280</v>
      </c>
      <c r="B1" s="291"/>
      <c r="C1" s="291"/>
      <c r="D1" s="291"/>
      <c r="E1" s="293"/>
      <c r="F1" s="291"/>
      <c r="G1" s="293"/>
      <c r="H1" s="293"/>
      <c r="I1" s="293"/>
      <c r="J1" s="291"/>
      <c r="K1" s="291"/>
      <c r="L1" s="293"/>
    </row>
    <row r="2" spans="1:12" s="295" customFormat="1" ht="30.75" customHeight="1" thickBot="1">
      <c r="A2" s="294" t="s">
        <v>281</v>
      </c>
      <c r="B2" s="267" t="s">
        <v>252</v>
      </c>
      <c r="C2" s="267" t="s">
        <v>253</v>
      </c>
      <c r="D2" s="267" t="s">
        <v>254</v>
      </c>
      <c r="E2" s="267" t="s">
        <v>255</v>
      </c>
      <c r="F2" s="267">
        <v>2023</v>
      </c>
      <c r="G2" s="269" t="s">
        <v>256</v>
      </c>
      <c r="H2" s="267" t="s">
        <v>419</v>
      </c>
      <c r="I2" s="267" t="s">
        <v>439</v>
      </c>
      <c r="J2" s="267" t="s">
        <v>445</v>
      </c>
      <c r="K2" s="267">
        <v>2024</v>
      </c>
      <c r="L2" s="269" t="s">
        <v>449</v>
      </c>
    </row>
    <row r="3" spans="1:12" s="270" customFormat="1" ht="25.5" customHeight="1" thickBot="1">
      <c r="A3" s="296" t="s">
        <v>282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2" ht="15" customHeight="1" thickTop="1">
      <c r="A4" s="212" t="s">
        <v>283</v>
      </c>
      <c r="B4" s="119">
        <v>27.15</v>
      </c>
      <c r="C4" s="119">
        <v>67.413000000000011</v>
      </c>
      <c r="D4" s="119">
        <v>32.266999999999982</v>
      </c>
      <c r="E4" s="129">
        <v>-16.962000000000003</v>
      </c>
      <c r="F4" s="119">
        <v>109.86799999999999</v>
      </c>
      <c r="G4" s="130">
        <v>6.0439999999999996</v>
      </c>
      <c r="H4" s="129">
        <v>75.561000000000007</v>
      </c>
      <c r="I4" s="129">
        <v>35.645000000000003</v>
      </c>
      <c r="J4" s="119">
        <v>-113.175</v>
      </c>
      <c r="K4" s="119">
        <v>4.0750000000000028</v>
      </c>
      <c r="L4" s="130">
        <v>42.104999999999997</v>
      </c>
    </row>
    <row r="5" spans="1:12" ht="24.75" customHeight="1">
      <c r="A5" s="297" t="s">
        <v>284</v>
      </c>
      <c r="B5" s="439"/>
      <c r="C5" s="439"/>
      <c r="D5" s="439"/>
      <c r="E5" s="129"/>
      <c r="F5" s="439"/>
      <c r="G5" s="130"/>
      <c r="H5" s="129"/>
      <c r="I5" s="129"/>
      <c r="J5" s="439"/>
      <c r="K5" s="439"/>
      <c r="L5" s="130"/>
    </row>
    <row r="6" spans="1:12" ht="15" customHeight="1">
      <c r="A6" s="298" t="s">
        <v>285</v>
      </c>
      <c r="B6" s="440">
        <v>52.305999999999997</v>
      </c>
      <c r="C6" s="440">
        <v>53.625</v>
      </c>
      <c r="D6" s="440">
        <v>50.738000000000014</v>
      </c>
      <c r="E6" s="129">
        <v>55.966999999999985</v>
      </c>
      <c r="F6" s="440">
        <v>212.636</v>
      </c>
      <c r="G6" s="130">
        <v>53.488999999999997</v>
      </c>
      <c r="H6" s="129">
        <v>54.127000000000002</v>
      </c>
      <c r="I6" s="129">
        <v>53.781999999999996</v>
      </c>
      <c r="J6" s="440">
        <v>54.805000000000007</v>
      </c>
      <c r="K6" s="119">
        <v>216.203</v>
      </c>
      <c r="L6" s="130">
        <v>54.793999999999997</v>
      </c>
    </row>
    <row r="7" spans="1:12" ht="15" customHeight="1">
      <c r="A7" s="298" t="s">
        <v>286</v>
      </c>
      <c r="B7" s="440">
        <v>47.677</v>
      </c>
      <c r="C7" s="440">
        <v>79.674000000000007</v>
      </c>
      <c r="D7" s="440">
        <v>51.138000000000005</v>
      </c>
      <c r="E7" s="129">
        <v>85.051999999999992</v>
      </c>
      <c r="F7" s="440">
        <v>263.541</v>
      </c>
      <c r="G7" s="130">
        <v>58.029000000000003</v>
      </c>
      <c r="H7" s="129">
        <v>58.148000000000003</v>
      </c>
      <c r="I7" s="129">
        <v>50.940999999999988</v>
      </c>
      <c r="J7" s="440">
        <v>64.988</v>
      </c>
      <c r="K7" s="119">
        <v>232.10599999999999</v>
      </c>
      <c r="L7" s="130">
        <v>44.66</v>
      </c>
    </row>
    <row r="8" spans="1:12" ht="15" customHeight="1">
      <c r="A8" s="298" t="s">
        <v>287</v>
      </c>
      <c r="B8" s="440">
        <v>0.252</v>
      </c>
      <c r="C8" s="440">
        <v>0.43400000000000005</v>
      </c>
      <c r="D8" s="440">
        <v>0.24199999999999999</v>
      </c>
      <c r="E8" s="129">
        <v>4.71</v>
      </c>
      <c r="F8" s="440">
        <v>5.6379999999999999</v>
      </c>
      <c r="G8" s="130">
        <v>4.2679999999999998</v>
      </c>
      <c r="H8" s="129">
        <v>2.2560000000000002</v>
      </c>
      <c r="I8" s="129">
        <v>-3.4159999999999999</v>
      </c>
      <c r="J8" s="440">
        <v>0.23399999999999999</v>
      </c>
      <c r="K8" s="119">
        <v>3.3420000000000001</v>
      </c>
      <c r="L8" s="130">
        <v>12.617000000000001</v>
      </c>
    </row>
    <row r="9" spans="1:12" ht="15" customHeight="1">
      <c r="A9" s="298" t="s">
        <v>288</v>
      </c>
      <c r="B9" s="440">
        <v>2.4359999999999999</v>
      </c>
      <c r="C9" s="440">
        <v>0.2240000000000002</v>
      </c>
      <c r="D9" s="440">
        <v>3.2480000000000002</v>
      </c>
      <c r="E9" s="129">
        <v>-2.0650000000000004</v>
      </c>
      <c r="F9" s="440">
        <v>3.843</v>
      </c>
      <c r="G9" s="130">
        <v>1.2709999999999999</v>
      </c>
      <c r="H9" s="129">
        <v>0.58400000000000007</v>
      </c>
      <c r="I9" s="129">
        <v>-0.75</v>
      </c>
      <c r="J9" s="440">
        <v>8.7089999999999996</v>
      </c>
      <c r="K9" s="119">
        <v>9.8140000000000001</v>
      </c>
      <c r="L9" s="130">
        <v>0.48399999999999999</v>
      </c>
    </row>
    <row r="10" spans="1:12" ht="15" customHeight="1">
      <c r="A10" s="298" t="s">
        <v>289</v>
      </c>
      <c r="B10" s="440">
        <v>78.915999999999997</v>
      </c>
      <c r="C10" s="440">
        <v>57.215000000000003</v>
      </c>
      <c r="D10" s="440">
        <v>71.044000000000011</v>
      </c>
      <c r="E10" s="129">
        <v>108.28999999999996</v>
      </c>
      <c r="F10" s="440">
        <v>315.46499999999997</v>
      </c>
      <c r="G10" s="130">
        <v>94.7</v>
      </c>
      <c r="H10" s="129">
        <v>69.885000000000005</v>
      </c>
      <c r="I10" s="129">
        <v>87.533000000000001</v>
      </c>
      <c r="J10" s="440">
        <v>153.64300000000003</v>
      </c>
      <c r="K10" s="119">
        <v>405.76100000000002</v>
      </c>
      <c r="L10" s="130">
        <v>72.537000000000006</v>
      </c>
    </row>
    <row r="11" spans="1:12" ht="15" customHeight="1">
      <c r="A11" s="298" t="s">
        <v>290</v>
      </c>
      <c r="B11" s="440">
        <v>7.3999999999999996E-2</v>
      </c>
      <c r="C11" s="440">
        <v>-1.4990000000000001</v>
      </c>
      <c r="D11" s="440">
        <v>-3.609</v>
      </c>
      <c r="E11" s="129">
        <v>-4.3549999999999995</v>
      </c>
      <c r="F11" s="440">
        <v>-9.3889999999999993</v>
      </c>
      <c r="G11" s="130">
        <v>3.6680000000000001</v>
      </c>
      <c r="H11" s="129">
        <v>-0.20500000000000007</v>
      </c>
      <c r="I11" s="129">
        <v>0.33000000000000007</v>
      </c>
      <c r="J11" s="440">
        <v>0.38199999999999967</v>
      </c>
      <c r="K11" s="119">
        <v>4.1749999999999998</v>
      </c>
      <c r="L11" s="130">
        <v>0.44600000000000001</v>
      </c>
    </row>
    <row r="12" spans="1:12" ht="15" customHeight="1">
      <c r="A12" s="298" t="s">
        <v>291</v>
      </c>
      <c r="B12" s="440">
        <v>4.3999999999999997E-2</v>
      </c>
      <c r="C12" s="440">
        <v>7.6999999999999999E-2</v>
      </c>
      <c r="D12" s="440">
        <v>38.36</v>
      </c>
      <c r="E12" s="129">
        <v>-29.135000000000002</v>
      </c>
      <c r="F12" s="440">
        <v>9.3460000000000001</v>
      </c>
      <c r="G12" s="130">
        <v>-0.155</v>
      </c>
      <c r="H12" s="129">
        <v>0.33299999999999996</v>
      </c>
      <c r="I12" s="129">
        <v>0.27500000000000002</v>
      </c>
      <c r="J12" s="440">
        <v>55.488</v>
      </c>
      <c r="K12" s="119">
        <v>55.941000000000003</v>
      </c>
      <c r="L12" s="130">
        <v>3.4000000000000002E-2</v>
      </c>
    </row>
    <row r="13" spans="1:12" ht="15" customHeight="1">
      <c r="A13" s="298" t="s">
        <v>292</v>
      </c>
      <c r="B13" s="440">
        <v>0</v>
      </c>
      <c r="C13" s="440">
        <v>0</v>
      </c>
      <c r="D13" s="440">
        <v>0</v>
      </c>
      <c r="E13" s="129">
        <v>0</v>
      </c>
      <c r="F13" s="440">
        <v>0</v>
      </c>
      <c r="G13" s="130">
        <v>0</v>
      </c>
      <c r="H13" s="129">
        <v>0</v>
      </c>
      <c r="I13" s="129">
        <v>0</v>
      </c>
      <c r="J13" s="440">
        <v>0</v>
      </c>
      <c r="K13" s="119">
        <v>0</v>
      </c>
      <c r="L13" s="130" t="s">
        <v>452</v>
      </c>
    </row>
    <row r="14" spans="1:12" ht="15" customHeight="1">
      <c r="A14" s="298" t="s">
        <v>293</v>
      </c>
      <c r="B14" s="440">
        <v>-0.628</v>
      </c>
      <c r="C14" s="440">
        <v>0.628</v>
      </c>
      <c r="D14" s="440">
        <v>0</v>
      </c>
      <c r="E14" s="129">
        <v>0.61</v>
      </c>
      <c r="F14" s="440">
        <v>0.61</v>
      </c>
      <c r="G14" s="130">
        <v>0</v>
      </c>
      <c r="H14" s="129">
        <v>0</v>
      </c>
      <c r="I14" s="129">
        <v>0</v>
      </c>
      <c r="J14" s="440">
        <v>0</v>
      </c>
      <c r="K14" s="119">
        <v>0</v>
      </c>
      <c r="L14" s="130" t="s">
        <v>452</v>
      </c>
    </row>
    <row r="15" spans="1:12" ht="15" customHeight="1">
      <c r="A15" s="463" t="s">
        <v>294</v>
      </c>
      <c r="B15" s="441"/>
      <c r="C15" s="441"/>
      <c r="D15" s="441"/>
      <c r="E15" s="213"/>
      <c r="F15" s="441"/>
      <c r="G15" s="142"/>
      <c r="H15" s="213"/>
      <c r="I15" s="213"/>
      <c r="J15" s="441"/>
      <c r="K15" s="441"/>
      <c r="L15" s="142"/>
    </row>
    <row r="16" spans="1:12" ht="15" customHeight="1">
      <c r="A16" s="298" t="s">
        <v>295</v>
      </c>
      <c r="B16" s="407">
        <v>-59.813000000000002</v>
      </c>
      <c r="C16" s="407">
        <v>-99.046000000000006</v>
      </c>
      <c r="D16" s="407">
        <v>-42.11699999999999</v>
      </c>
      <c r="E16" s="129">
        <v>-77.668000000000006</v>
      </c>
      <c r="F16" s="407">
        <v>-278.64400000000001</v>
      </c>
      <c r="G16" s="130">
        <v>-45.509</v>
      </c>
      <c r="H16" s="129">
        <v>-83.137999999999991</v>
      </c>
      <c r="I16" s="129">
        <v>-40.718000000000018</v>
      </c>
      <c r="J16" s="407">
        <v>-63.943999999999988</v>
      </c>
      <c r="K16" s="119">
        <v>-233.309</v>
      </c>
      <c r="L16" s="130">
        <v>-40.509</v>
      </c>
    </row>
    <row r="17" spans="1:12" ht="15" customHeight="1">
      <c r="A17" s="298" t="s">
        <v>296</v>
      </c>
      <c r="B17" s="407">
        <v>-0.92900000000000005</v>
      </c>
      <c r="C17" s="407">
        <v>-6.7729999999999997</v>
      </c>
      <c r="D17" s="407">
        <v>-0.80499999999999972</v>
      </c>
      <c r="E17" s="129">
        <v>6.718</v>
      </c>
      <c r="F17" s="407">
        <v>-1.7889999999999999</v>
      </c>
      <c r="G17" s="130">
        <v>-7.8719999999999999</v>
      </c>
      <c r="H17" s="129">
        <v>-5.7240000000000002</v>
      </c>
      <c r="I17" s="129">
        <v>-30.57</v>
      </c>
      <c r="J17" s="407">
        <v>17.090999999999998</v>
      </c>
      <c r="K17" s="119">
        <v>-27.074999999999999</v>
      </c>
      <c r="L17" s="130">
        <v>-12.523999999999999</v>
      </c>
    </row>
    <row r="18" spans="1:12" ht="15" customHeight="1">
      <c r="A18" s="298" t="s">
        <v>428</v>
      </c>
      <c r="B18" s="407">
        <v>0</v>
      </c>
      <c r="C18" s="407">
        <v>-8.3309999999999995</v>
      </c>
      <c r="D18" s="407">
        <v>6.2739999999999991</v>
      </c>
      <c r="E18" s="129">
        <v>2.0570000000000004</v>
      </c>
      <c r="F18" s="407">
        <v>0</v>
      </c>
      <c r="G18" s="130">
        <v>0</v>
      </c>
      <c r="H18" s="129">
        <v>0</v>
      </c>
      <c r="I18" s="129">
        <v>0</v>
      </c>
      <c r="J18" s="407">
        <v>0</v>
      </c>
      <c r="K18" s="119">
        <v>0</v>
      </c>
      <c r="L18" s="130">
        <v>0</v>
      </c>
    </row>
    <row r="19" spans="1:12" ht="15" customHeight="1">
      <c r="A19" s="298" t="s">
        <v>297</v>
      </c>
      <c r="B19" s="407">
        <v>-4.5049999999999999</v>
      </c>
      <c r="C19" s="407">
        <v>-25.657</v>
      </c>
      <c r="D19" s="407">
        <v>6.0399999999999991</v>
      </c>
      <c r="E19" s="129">
        <v>-19.703000000000003</v>
      </c>
      <c r="F19" s="407">
        <v>-43.825000000000003</v>
      </c>
      <c r="G19" s="130">
        <v>-0.76300000000000001</v>
      </c>
      <c r="H19" s="129">
        <v>10.148999999999999</v>
      </c>
      <c r="I19" s="129">
        <v>8.0010000000000012</v>
      </c>
      <c r="J19" s="407">
        <v>22.378999999999998</v>
      </c>
      <c r="K19" s="119">
        <v>39.765999999999998</v>
      </c>
      <c r="L19" s="130">
        <v>-5.8010000000000002</v>
      </c>
    </row>
    <row r="20" spans="1:12" ht="15" customHeight="1">
      <c r="A20" s="298" t="s">
        <v>298</v>
      </c>
      <c r="B20" s="407">
        <v>-27.347999999999999</v>
      </c>
      <c r="C20" s="407">
        <v>22.934999999999999</v>
      </c>
      <c r="D20" s="407">
        <v>-4.2439999999999998</v>
      </c>
      <c r="E20" s="129">
        <v>21.509999999999998</v>
      </c>
      <c r="F20" s="407">
        <v>12.853</v>
      </c>
      <c r="G20" s="130">
        <v>7.6260000000000003</v>
      </c>
      <c r="H20" s="129">
        <v>-5.8680000000000003</v>
      </c>
      <c r="I20" s="129">
        <v>-19.585000000000001</v>
      </c>
      <c r="J20" s="407">
        <v>42.466999999999999</v>
      </c>
      <c r="K20" s="119">
        <v>24.639999999999997</v>
      </c>
      <c r="L20" s="130">
        <v>-13.759</v>
      </c>
    </row>
    <row r="21" spans="1:12" ht="15" customHeight="1">
      <c r="A21" s="298" t="s">
        <v>299</v>
      </c>
      <c r="B21" s="407">
        <v>11.913</v>
      </c>
      <c r="C21" s="407">
        <v>22.419</v>
      </c>
      <c r="D21" s="407">
        <v>53.574999999999996</v>
      </c>
      <c r="E21" s="129">
        <v>-40.585999999999999</v>
      </c>
      <c r="F21" s="407">
        <v>47.320999999999998</v>
      </c>
      <c r="G21" s="130">
        <v>3.3050000000000002</v>
      </c>
      <c r="H21" s="129">
        <v>15.11</v>
      </c>
      <c r="I21" s="129">
        <v>20.372000000000003</v>
      </c>
      <c r="J21" s="407">
        <v>-54.101000000000006</v>
      </c>
      <c r="K21" s="119">
        <v>-15.314</v>
      </c>
      <c r="L21" s="130">
        <v>23.85</v>
      </c>
    </row>
    <row r="22" spans="1:12" ht="15" customHeight="1">
      <c r="A22" s="298" t="s">
        <v>300</v>
      </c>
      <c r="B22" s="407">
        <v>-2.6030000000000002</v>
      </c>
      <c r="C22" s="407">
        <v>3.5630000000000002</v>
      </c>
      <c r="D22" s="407">
        <v>9.2570000000000014</v>
      </c>
      <c r="E22" s="129">
        <v>-2.8680000000000021</v>
      </c>
      <c r="F22" s="407">
        <v>7.3490000000000002</v>
      </c>
      <c r="G22" s="130">
        <v>-2.863</v>
      </c>
      <c r="H22" s="129">
        <v>-4.9260000000000002</v>
      </c>
      <c r="I22" s="129">
        <v>0.54599999999999937</v>
      </c>
      <c r="J22" s="407">
        <v>-1.5120000000000005</v>
      </c>
      <c r="K22" s="119">
        <v>-8.7550000000000008</v>
      </c>
      <c r="L22" s="130">
        <v>2.9449999999999998</v>
      </c>
    </row>
    <row r="23" spans="1:12" ht="15" customHeight="1">
      <c r="A23" s="298" t="s">
        <v>301</v>
      </c>
      <c r="B23" s="407">
        <v>9.3239999999999998</v>
      </c>
      <c r="C23" s="407">
        <v>6.6860000000000017</v>
      </c>
      <c r="D23" s="407">
        <v>-5.8670000000000009</v>
      </c>
      <c r="E23" s="129">
        <v>-8.418000000000001</v>
      </c>
      <c r="F23" s="407">
        <v>1.7250000000000001</v>
      </c>
      <c r="G23" s="130">
        <v>3.0249999999999999</v>
      </c>
      <c r="H23" s="129">
        <v>-16.483000000000001</v>
      </c>
      <c r="I23" s="129">
        <v>-0.27800000000000225</v>
      </c>
      <c r="J23" s="407">
        <v>0.76200000000000045</v>
      </c>
      <c r="K23" s="119">
        <v>-12.974000000000002</v>
      </c>
      <c r="L23" s="130">
        <v>-1.357</v>
      </c>
    </row>
    <row r="24" spans="1:12" ht="15" customHeight="1">
      <c r="A24" s="298" t="s">
        <v>302</v>
      </c>
      <c r="B24" s="119">
        <v>-1.5209999999999999</v>
      </c>
      <c r="C24" s="119">
        <v>17.592000000000002</v>
      </c>
      <c r="D24" s="119">
        <v>0.24199999999999733</v>
      </c>
      <c r="E24" s="129">
        <v>4.1129999999999995</v>
      </c>
      <c r="F24" s="119">
        <v>20.425999999999998</v>
      </c>
      <c r="G24" s="130">
        <v>-0.24099999999999999</v>
      </c>
      <c r="H24" s="129">
        <v>0.997</v>
      </c>
      <c r="I24" s="129">
        <v>-7.0519999999999996</v>
      </c>
      <c r="J24" s="119">
        <v>-0.28300000000000036</v>
      </c>
      <c r="K24" s="119">
        <v>-6.5789999999999997</v>
      </c>
      <c r="L24" s="130">
        <v>-2.8000000000000001E-2</v>
      </c>
    </row>
    <row r="25" spans="1:12" ht="15" customHeight="1">
      <c r="A25" s="212"/>
      <c r="B25" s="212"/>
      <c r="C25" s="212"/>
      <c r="D25" s="212"/>
      <c r="E25" s="129"/>
      <c r="F25" s="212"/>
      <c r="G25" s="130"/>
      <c r="H25" s="129"/>
      <c r="I25" s="129"/>
      <c r="J25" s="212"/>
      <c r="K25" s="212"/>
      <c r="L25" s="130"/>
    </row>
    <row r="26" spans="1:12" ht="15" customHeight="1">
      <c r="A26" s="299" t="s">
        <v>303</v>
      </c>
      <c r="B26" s="402">
        <f t="shared" ref="B26:I26" si="0">SUM(B4:B24)</f>
        <v>132.745</v>
      </c>
      <c r="C26" s="402">
        <f t="shared" si="0"/>
        <v>191.17900000000003</v>
      </c>
      <c r="D26" s="402">
        <f t="shared" si="0"/>
        <v>265.78300000000002</v>
      </c>
      <c r="E26" s="115">
        <f t="shared" si="0"/>
        <v>87.266999999999911</v>
      </c>
      <c r="F26" s="402">
        <f t="shared" si="0"/>
        <v>676.97400000000005</v>
      </c>
      <c r="G26" s="116">
        <f t="shared" si="0"/>
        <v>178.02199999999999</v>
      </c>
      <c r="H26" s="115">
        <f t="shared" si="0"/>
        <v>170.80600000000015</v>
      </c>
      <c r="I26" s="115">
        <f t="shared" si="0"/>
        <v>155.05600000000004</v>
      </c>
      <c r="J26" s="402">
        <v>187.93300000000008</v>
      </c>
      <c r="K26" s="402">
        <v>691.81700000000001</v>
      </c>
      <c r="L26" s="116">
        <f>SUM(L4:L24)</f>
        <v>180.494</v>
      </c>
    </row>
    <row r="27" spans="1:12" ht="15" customHeight="1">
      <c r="A27" s="212"/>
      <c r="B27" s="212"/>
      <c r="C27" s="212"/>
      <c r="D27" s="212"/>
      <c r="E27" s="218"/>
      <c r="F27" s="212"/>
      <c r="G27" s="219"/>
      <c r="H27" s="218"/>
      <c r="I27" s="218"/>
      <c r="J27" s="212"/>
      <c r="K27" s="212"/>
      <c r="L27" s="219"/>
    </row>
    <row r="28" spans="1:12" ht="15" customHeight="1">
      <c r="A28" s="212" t="s">
        <v>304</v>
      </c>
      <c r="B28" s="119">
        <v>-3.129</v>
      </c>
      <c r="C28" s="119">
        <v>-16.902999999999999</v>
      </c>
      <c r="D28" s="119">
        <v>-12.032</v>
      </c>
      <c r="E28" s="213">
        <v>-16.853000000000002</v>
      </c>
      <c r="F28" s="119">
        <v>-48.917000000000002</v>
      </c>
      <c r="G28" s="142">
        <v>-5.5990000000000002</v>
      </c>
      <c r="H28" s="213">
        <v>-20.480999999999998</v>
      </c>
      <c r="I28" s="213">
        <v>-11.718000000000004</v>
      </c>
      <c r="J28" s="119">
        <v>-15.683999999999997</v>
      </c>
      <c r="K28" s="119">
        <v>-53.481999999999999</v>
      </c>
      <c r="L28" s="142">
        <v>-28.911000000000001</v>
      </c>
    </row>
    <row r="29" spans="1:12" ht="15" customHeight="1">
      <c r="A29" s="212" t="s">
        <v>305</v>
      </c>
      <c r="B29" s="119">
        <v>-8.3510000000000009</v>
      </c>
      <c r="C29" s="119">
        <v>-138.72200000000001</v>
      </c>
      <c r="D29" s="119">
        <v>-7.9039999999999964</v>
      </c>
      <c r="E29" s="213">
        <v>-216.88800000000001</v>
      </c>
      <c r="F29" s="119">
        <v>-371.86500000000001</v>
      </c>
      <c r="G29" s="142">
        <v>-8.5839999999999996</v>
      </c>
      <c r="H29" s="213">
        <v>-157.63399999999999</v>
      </c>
      <c r="I29" s="213">
        <v>-34.075000000000017</v>
      </c>
      <c r="J29" s="119">
        <v>-169.96499999999997</v>
      </c>
      <c r="K29" s="119">
        <v>-370.25799999999998</v>
      </c>
      <c r="L29" s="142">
        <v>-9.0609999999999999</v>
      </c>
    </row>
    <row r="30" spans="1:12" ht="15" customHeight="1">
      <c r="A30" s="212" t="s">
        <v>306</v>
      </c>
      <c r="B30" s="119">
        <v>-1.526</v>
      </c>
      <c r="C30" s="119">
        <v>-1.5620000000000001</v>
      </c>
      <c r="D30" s="119">
        <v>-4.6459999999999999</v>
      </c>
      <c r="E30" s="213">
        <v>-4.4969999999999999</v>
      </c>
      <c r="F30" s="119">
        <v>-12.231</v>
      </c>
      <c r="G30" s="142">
        <v>-4.694</v>
      </c>
      <c r="H30" s="213">
        <v>-0.81500000000000039</v>
      </c>
      <c r="I30" s="213">
        <v>-3.4109999999999996</v>
      </c>
      <c r="J30" s="119">
        <v>-3.2949999999999999</v>
      </c>
      <c r="K30" s="119">
        <v>-12.215</v>
      </c>
      <c r="L30" s="142">
        <v>-2.1230000000000002</v>
      </c>
    </row>
    <row r="31" spans="1:12" ht="15" customHeight="1">
      <c r="A31" s="212"/>
      <c r="B31" s="212"/>
      <c r="C31" s="212"/>
      <c r="D31" s="212"/>
      <c r="E31" s="214"/>
      <c r="F31" s="212"/>
      <c r="G31" s="215"/>
      <c r="H31" s="214"/>
      <c r="I31" s="214"/>
      <c r="J31" s="212"/>
      <c r="K31" s="212"/>
      <c r="L31" s="215"/>
    </row>
    <row r="32" spans="1:12" ht="15" customHeight="1">
      <c r="A32" s="299" t="s">
        <v>307</v>
      </c>
      <c r="B32" s="402">
        <f t="shared" ref="B32:G32" si="1">SUM(B26:B30)</f>
        <v>119.73900000000002</v>
      </c>
      <c r="C32" s="402">
        <f t="shared" si="1"/>
        <v>33.992000000000033</v>
      </c>
      <c r="D32" s="402">
        <f t="shared" si="1"/>
        <v>241.20100000000002</v>
      </c>
      <c r="E32" s="115">
        <f t="shared" si="1"/>
        <v>-150.97100000000012</v>
      </c>
      <c r="F32" s="402">
        <f t="shared" si="1"/>
        <v>243.96100000000001</v>
      </c>
      <c r="G32" s="116">
        <f t="shared" si="1"/>
        <v>159.14500000000001</v>
      </c>
      <c r="H32" s="115">
        <f t="shared" ref="H32:L32" si="2">SUM(H26:H30)</f>
        <v>-8.1239999999998282</v>
      </c>
      <c r="I32" s="115">
        <f t="shared" si="2"/>
        <v>105.852</v>
      </c>
      <c r="J32" s="402">
        <v>-1.0109999999998944</v>
      </c>
      <c r="K32" s="402">
        <v>255.86200000000005</v>
      </c>
      <c r="L32" s="116">
        <f t="shared" si="2"/>
        <v>140.399</v>
      </c>
    </row>
    <row r="33" spans="1:12" ht="15" customHeight="1">
      <c r="A33" s="90"/>
      <c r="B33" s="90"/>
      <c r="C33" s="90"/>
      <c r="D33" s="90"/>
      <c r="E33" s="94"/>
      <c r="F33" s="90"/>
      <c r="G33" s="95"/>
      <c r="H33" s="94"/>
      <c r="I33" s="94"/>
      <c r="J33" s="90"/>
      <c r="K33" s="90"/>
      <c r="L33" s="95"/>
    </row>
    <row r="34" spans="1:12" s="270" customFormat="1" ht="25.5" customHeight="1" thickBot="1">
      <c r="A34" s="296" t="s">
        <v>308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</row>
    <row r="35" spans="1:12" ht="15" customHeight="1" thickTop="1">
      <c r="A35" s="212" t="s">
        <v>309</v>
      </c>
      <c r="B35" s="119">
        <v>-4.8860000000000001</v>
      </c>
      <c r="C35" s="119">
        <v>-10.279</v>
      </c>
      <c r="D35" s="119">
        <v>-11.760000000000002</v>
      </c>
      <c r="E35" s="129">
        <v>-24.374999999999996</v>
      </c>
      <c r="F35" s="119">
        <v>-51.3</v>
      </c>
      <c r="G35" s="130">
        <v>-6.4349999999999996</v>
      </c>
      <c r="H35" s="129">
        <v>-11.915000000000003</v>
      </c>
      <c r="I35" s="129">
        <v>-15.911000000000003</v>
      </c>
      <c r="J35" s="119">
        <v>-23.962999999999994</v>
      </c>
      <c r="K35" s="119">
        <v>-58.223999999999997</v>
      </c>
      <c r="L35" s="130">
        <v>-2.3980000000000001</v>
      </c>
    </row>
    <row r="36" spans="1:12" ht="15" customHeight="1">
      <c r="A36" s="212" t="s">
        <v>310</v>
      </c>
      <c r="B36" s="119">
        <v>-15.026999999999999</v>
      </c>
      <c r="C36" s="119">
        <v>-24.326000000000001</v>
      </c>
      <c r="D36" s="119">
        <v>-20.079000000000001</v>
      </c>
      <c r="E36" s="129">
        <v>-11.852999999999994</v>
      </c>
      <c r="F36" s="119">
        <v>-71.284999999999997</v>
      </c>
      <c r="G36" s="130">
        <v>-15.041</v>
      </c>
      <c r="H36" s="129">
        <v>-18.282999999999998</v>
      </c>
      <c r="I36" s="129">
        <v>-21.103000000000002</v>
      </c>
      <c r="J36" s="119">
        <v>-22.372000000000007</v>
      </c>
      <c r="K36" s="119">
        <v>-76.799000000000007</v>
      </c>
      <c r="L36" s="130">
        <v>-16.256</v>
      </c>
    </row>
    <row r="37" spans="1:12" ht="15" customHeight="1">
      <c r="A37" s="212" t="s">
        <v>429</v>
      </c>
      <c r="B37" s="119">
        <v>0</v>
      </c>
      <c r="C37" s="119">
        <v>0</v>
      </c>
      <c r="D37" s="119">
        <v>0</v>
      </c>
      <c r="E37" s="129">
        <v>0</v>
      </c>
      <c r="F37" s="119">
        <v>0</v>
      </c>
      <c r="G37" s="130">
        <v>0.879</v>
      </c>
      <c r="H37" s="129">
        <v>1.7789999999999999</v>
      </c>
      <c r="I37" s="129">
        <v>0.1180000000000001</v>
      </c>
      <c r="J37" s="119">
        <v>7.7999999999999958E-2</v>
      </c>
      <c r="K37" s="119">
        <v>2.8539999999999996</v>
      </c>
      <c r="L37" s="130">
        <v>0</v>
      </c>
    </row>
    <row r="38" spans="1:12" ht="15" customHeight="1">
      <c r="A38" s="212" t="s">
        <v>430</v>
      </c>
      <c r="B38" s="119">
        <v>0</v>
      </c>
      <c r="C38" s="119">
        <v>0</v>
      </c>
      <c r="D38" s="119">
        <v>0</v>
      </c>
      <c r="E38" s="129">
        <v>-487.32600000000002</v>
      </c>
      <c r="F38" s="119">
        <v>-487.32600000000002</v>
      </c>
      <c r="G38" s="130">
        <v>0</v>
      </c>
      <c r="H38" s="129">
        <v>0</v>
      </c>
      <c r="I38" s="129">
        <v>0</v>
      </c>
      <c r="J38" s="119">
        <v>0</v>
      </c>
      <c r="K38" s="119">
        <v>0</v>
      </c>
      <c r="L38" s="130">
        <v>0</v>
      </c>
    </row>
    <row r="39" spans="1:12" ht="15" customHeight="1">
      <c r="A39" s="212" t="s">
        <v>311</v>
      </c>
      <c r="B39" s="119">
        <v>-124.13</v>
      </c>
      <c r="C39" s="119">
        <v>-107</v>
      </c>
      <c r="D39" s="119">
        <v>-229.322</v>
      </c>
      <c r="E39" s="129">
        <v>263.452</v>
      </c>
      <c r="F39" s="119">
        <v>-197</v>
      </c>
      <c r="G39" s="130">
        <v>-134.03299999999999</v>
      </c>
      <c r="H39" s="129">
        <v>-697.63900000000001</v>
      </c>
      <c r="I39" s="129">
        <v>565.02199999999993</v>
      </c>
      <c r="J39" s="119">
        <v>99.679000000000087</v>
      </c>
      <c r="K39" s="119">
        <v>-166.971</v>
      </c>
      <c r="L39" s="130">
        <v>-101.685</v>
      </c>
    </row>
    <row r="40" spans="1:12" ht="15" customHeight="1">
      <c r="A40" s="212" t="s">
        <v>431</v>
      </c>
      <c r="B40" s="119">
        <v>0</v>
      </c>
      <c r="C40" s="119">
        <v>0</v>
      </c>
      <c r="D40" s="119">
        <v>0</v>
      </c>
      <c r="E40" s="129">
        <v>0</v>
      </c>
      <c r="F40" s="119">
        <v>0</v>
      </c>
      <c r="G40" s="130">
        <v>0</v>
      </c>
      <c r="H40" s="129">
        <v>4.2060000000000004</v>
      </c>
      <c r="I40" s="129">
        <v>0</v>
      </c>
      <c r="J40" s="119">
        <v>0</v>
      </c>
      <c r="K40" s="119">
        <v>4.2060000000000004</v>
      </c>
      <c r="L40" s="130">
        <v>0</v>
      </c>
    </row>
    <row r="41" spans="1:12" ht="15" customHeight="1">
      <c r="A41" s="212"/>
      <c r="B41" s="212"/>
      <c r="C41" s="212"/>
      <c r="D41" s="212"/>
      <c r="E41" s="214"/>
      <c r="F41" s="212"/>
      <c r="G41" s="215"/>
      <c r="H41" s="214"/>
      <c r="I41" s="214"/>
      <c r="J41" s="212"/>
      <c r="K41" s="212"/>
      <c r="L41" s="215"/>
    </row>
    <row r="42" spans="1:12" ht="15" customHeight="1">
      <c r="A42" s="299" t="s">
        <v>312</v>
      </c>
      <c r="B42" s="402">
        <f t="shared" ref="B42:G42" si="3">SUM(B35:B40)</f>
        <v>-144.04300000000001</v>
      </c>
      <c r="C42" s="402">
        <f t="shared" si="3"/>
        <v>-141.60500000000002</v>
      </c>
      <c r="D42" s="402">
        <f t="shared" si="3"/>
        <v>-261.161</v>
      </c>
      <c r="E42" s="115">
        <f t="shared" si="3"/>
        <v>-260.10199999999998</v>
      </c>
      <c r="F42" s="402">
        <f t="shared" si="3"/>
        <v>-806.91100000000006</v>
      </c>
      <c r="G42" s="116">
        <f t="shared" si="3"/>
        <v>-154.63</v>
      </c>
      <c r="H42" s="115">
        <f>SUM(H35:H40)</f>
        <v>-721.85199999999998</v>
      </c>
      <c r="I42" s="115">
        <f t="shared" ref="I42:K42" si="4">SUM(I35:I40)</f>
        <v>528.12599999999998</v>
      </c>
      <c r="J42" s="115">
        <f t="shared" si="4"/>
        <v>53.422000000000089</v>
      </c>
      <c r="K42" s="115">
        <f t="shared" si="4"/>
        <v>-294.93399999999997</v>
      </c>
      <c r="L42" s="116">
        <f t="shared" ref="L42" si="5">SUM(L35:L40)</f>
        <v>-120.339</v>
      </c>
    </row>
    <row r="43" spans="1:12" ht="15" customHeight="1">
      <c r="A43" s="90"/>
      <c r="B43" s="90"/>
      <c r="C43" s="90"/>
      <c r="D43" s="90"/>
      <c r="E43" s="94"/>
      <c r="F43" s="90"/>
      <c r="G43" s="95"/>
      <c r="H43" s="94"/>
      <c r="I43" s="94"/>
      <c r="J43" s="90"/>
      <c r="K43" s="90"/>
      <c r="L43" s="95"/>
    </row>
    <row r="44" spans="1:12" s="270" customFormat="1" ht="25.5" customHeight="1" thickBot="1">
      <c r="A44" s="296" t="s">
        <v>313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</row>
    <row r="45" spans="1:12" ht="15" customHeight="1" thickTop="1">
      <c r="A45" s="212" t="s">
        <v>314</v>
      </c>
      <c r="B45" s="119">
        <v>-5.1680000000000001</v>
      </c>
      <c r="C45" s="119">
        <v>-7.2749999999999995</v>
      </c>
      <c r="D45" s="119">
        <v>-39.124000000000002</v>
      </c>
      <c r="E45" s="129">
        <v>30.829000000000001</v>
      </c>
      <c r="F45" s="119">
        <v>-20.738</v>
      </c>
      <c r="G45" s="130">
        <v>-5.8730000000000002</v>
      </c>
      <c r="H45" s="129">
        <v>-7.7969999999999997</v>
      </c>
      <c r="I45" s="129">
        <v>-5.8489999999999984</v>
      </c>
      <c r="J45" s="119">
        <v>-2.1700000000000017</v>
      </c>
      <c r="K45" s="119">
        <v>-21.689</v>
      </c>
      <c r="L45" s="130">
        <v>-6.476</v>
      </c>
    </row>
    <row r="46" spans="1:12" ht="15" customHeight="1">
      <c r="A46" s="212" t="s">
        <v>432</v>
      </c>
      <c r="B46" s="119">
        <v>0</v>
      </c>
      <c r="C46" s="119">
        <v>0</v>
      </c>
      <c r="D46" s="119">
        <v>0</v>
      </c>
      <c r="E46" s="129">
        <v>-100.869</v>
      </c>
      <c r="F46" s="119">
        <v>-100.869</v>
      </c>
      <c r="G46" s="130">
        <v>0</v>
      </c>
      <c r="H46" s="129">
        <v>0</v>
      </c>
      <c r="I46" s="129">
        <v>0</v>
      </c>
      <c r="J46" s="119">
        <v>-1014.9810000000001</v>
      </c>
      <c r="K46" s="119">
        <v>-1014.9810000000001</v>
      </c>
      <c r="L46" s="130">
        <v>0</v>
      </c>
    </row>
    <row r="47" spans="1:12" ht="25.5">
      <c r="A47" s="459" t="s">
        <v>433</v>
      </c>
      <c r="B47" s="438">
        <v>0</v>
      </c>
      <c r="C47" s="438">
        <v>187.958</v>
      </c>
      <c r="D47" s="438">
        <v>-0.79200000000000159</v>
      </c>
      <c r="E47" s="129">
        <v>496.21099999999996</v>
      </c>
      <c r="F47" s="438">
        <v>683.37699999999995</v>
      </c>
      <c r="G47" s="130">
        <v>0</v>
      </c>
      <c r="H47" s="129">
        <v>842.43499999999995</v>
      </c>
      <c r="I47" s="129">
        <v>0</v>
      </c>
      <c r="J47" s="438">
        <v>991.05700000000002</v>
      </c>
      <c r="K47" s="438">
        <v>1833.492</v>
      </c>
      <c r="L47" s="130">
        <v>0</v>
      </c>
    </row>
    <row r="48" spans="1:12" ht="15" customHeight="1">
      <c r="A48" s="212" t="s">
        <v>315</v>
      </c>
      <c r="B48" s="119">
        <v>0</v>
      </c>
      <c r="C48" s="119">
        <v>-10.278</v>
      </c>
      <c r="D48" s="119">
        <v>0.61500000000000021</v>
      </c>
      <c r="E48" s="129">
        <v>-11.495999999999999</v>
      </c>
      <c r="F48" s="119">
        <v>-21.158999999999999</v>
      </c>
      <c r="G48" s="130">
        <v>-2.464</v>
      </c>
      <c r="H48" s="129">
        <v>0</v>
      </c>
      <c r="I48" s="129">
        <v>0</v>
      </c>
      <c r="J48" s="119">
        <v>-3.8249999999999997</v>
      </c>
      <c r="K48" s="119">
        <v>-6.2889999999999997</v>
      </c>
      <c r="L48" s="130">
        <v>0</v>
      </c>
    </row>
    <row r="49" spans="1:12" ht="15" customHeight="1">
      <c r="A49" s="212" t="s">
        <v>434</v>
      </c>
      <c r="B49" s="119">
        <v>0</v>
      </c>
      <c r="C49" s="119">
        <v>0</v>
      </c>
      <c r="D49" s="119">
        <v>0</v>
      </c>
      <c r="E49" s="129">
        <v>0</v>
      </c>
      <c r="F49" s="119">
        <v>0</v>
      </c>
      <c r="G49" s="130">
        <v>0</v>
      </c>
      <c r="H49" s="129">
        <v>-100.869</v>
      </c>
      <c r="I49" s="129">
        <v>-625.01900000000001</v>
      </c>
      <c r="J49" s="119">
        <v>0</v>
      </c>
      <c r="K49" s="119">
        <v>-725.88800000000003</v>
      </c>
      <c r="L49" s="130">
        <v>0</v>
      </c>
    </row>
    <row r="50" spans="1:12" ht="15" customHeight="1">
      <c r="A50" s="212" t="s">
        <v>441</v>
      </c>
      <c r="B50" s="119">
        <v>0</v>
      </c>
      <c r="C50" s="119">
        <v>0</v>
      </c>
      <c r="D50" s="119">
        <v>0</v>
      </c>
      <c r="E50" s="129">
        <v>0</v>
      </c>
      <c r="F50" s="119">
        <v>0</v>
      </c>
      <c r="G50" s="130">
        <v>0</v>
      </c>
      <c r="H50" s="129">
        <v>0</v>
      </c>
      <c r="I50" s="129">
        <v>-6.5</v>
      </c>
      <c r="J50" s="119">
        <v>-15.247</v>
      </c>
      <c r="K50" s="119">
        <v>-21.747</v>
      </c>
      <c r="L50" s="130">
        <v>0</v>
      </c>
    </row>
    <row r="51" spans="1:12" ht="15" customHeight="1">
      <c r="A51" s="212"/>
      <c r="B51" s="212"/>
      <c r="C51" s="212"/>
      <c r="D51" s="212"/>
      <c r="E51" s="214"/>
      <c r="F51" s="212"/>
      <c r="G51" s="215"/>
      <c r="H51" s="214"/>
      <c r="I51" s="214"/>
      <c r="J51" s="212"/>
      <c r="K51" s="212"/>
      <c r="L51" s="215"/>
    </row>
    <row r="52" spans="1:12" ht="15" customHeight="1">
      <c r="A52" s="299" t="s">
        <v>316</v>
      </c>
      <c r="B52" s="402">
        <f t="shared" ref="B52:H52" si="6">SUM(B45:B50)</f>
        <v>-5.1680000000000001</v>
      </c>
      <c r="C52" s="402">
        <f t="shared" si="6"/>
        <v>170.405</v>
      </c>
      <c r="D52" s="402">
        <f t="shared" si="6"/>
        <v>-39.301000000000002</v>
      </c>
      <c r="E52" s="115">
        <f t="shared" si="6"/>
        <v>414.67499999999995</v>
      </c>
      <c r="F52" s="402">
        <f t="shared" si="6"/>
        <v>540.61099999999999</v>
      </c>
      <c r="G52" s="116">
        <f t="shared" si="6"/>
        <v>-8.3369999999999997</v>
      </c>
      <c r="H52" s="115">
        <f t="shared" si="6"/>
        <v>733.76899999999989</v>
      </c>
      <c r="I52" s="115">
        <f>SUM(I45:I50)</f>
        <v>-637.36800000000005</v>
      </c>
      <c r="J52" s="402">
        <v>-45.166000000000054</v>
      </c>
      <c r="K52" s="402">
        <v>42.897999999999868</v>
      </c>
      <c r="L52" s="116">
        <f t="shared" ref="L52" si="7">SUM(L45:L50)</f>
        <v>-6.476</v>
      </c>
    </row>
    <row r="53" spans="1:12" ht="15" customHeight="1">
      <c r="A53" s="90"/>
      <c r="B53" s="90"/>
      <c r="C53" s="90"/>
      <c r="D53" s="90"/>
      <c r="E53" s="94"/>
      <c r="F53" s="90"/>
      <c r="G53" s="95"/>
      <c r="H53" s="94"/>
      <c r="I53" s="94"/>
      <c r="J53" s="90"/>
      <c r="K53" s="90"/>
      <c r="L53" s="95"/>
    </row>
    <row r="54" spans="1:12" s="270" customFormat="1" ht="25.5" customHeight="1" thickBot="1">
      <c r="A54" s="296" t="s">
        <v>317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</row>
    <row r="55" spans="1:12" ht="15" customHeight="1" thickTop="1">
      <c r="A55" s="91"/>
      <c r="B55" s="91"/>
      <c r="C55" s="91"/>
      <c r="D55" s="91"/>
      <c r="E55" s="87"/>
      <c r="F55" s="91"/>
      <c r="G55" s="89"/>
      <c r="H55" s="87"/>
      <c r="I55" s="87"/>
      <c r="J55" s="91"/>
      <c r="K55" s="91"/>
      <c r="L55" s="89"/>
    </row>
    <row r="56" spans="1:12" ht="15" customHeight="1">
      <c r="A56" s="212" t="s">
        <v>318</v>
      </c>
      <c r="B56" s="462">
        <v>35.130000000000003</v>
      </c>
      <c r="C56" s="462">
        <v>35.130000000000003</v>
      </c>
      <c r="D56" s="462">
        <v>35.130000000000003</v>
      </c>
      <c r="E56" s="213">
        <v>35.130000000000003</v>
      </c>
      <c r="F56" s="462">
        <v>35.130000000000003</v>
      </c>
      <c r="G56" s="142">
        <v>13</v>
      </c>
      <c r="H56" s="213">
        <v>-2.8999999999999915E-2</v>
      </c>
      <c r="I56" s="213">
        <v>0</v>
      </c>
      <c r="J56" s="462">
        <v>12.971</v>
      </c>
      <c r="K56" s="462">
        <v>12.971</v>
      </c>
      <c r="L56" s="142">
        <f>K57</f>
        <v>21.553000000000001</v>
      </c>
    </row>
    <row r="57" spans="1:12" ht="15" customHeight="1">
      <c r="A57" s="212" t="s">
        <v>319</v>
      </c>
      <c r="B57" s="462">
        <v>5.6580000000000004</v>
      </c>
      <c r="C57" s="462">
        <v>68.45</v>
      </c>
      <c r="D57" s="462">
        <v>9.1890000000000001</v>
      </c>
      <c r="E57" s="129">
        <v>12.971</v>
      </c>
      <c r="F57" s="462">
        <v>12.971</v>
      </c>
      <c r="G57" s="130">
        <v>9.1</v>
      </c>
      <c r="H57" s="129">
        <v>2.0960000000000001</v>
      </c>
      <c r="I57" s="129">
        <v>3.1099999999999994</v>
      </c>
      <c r="J57" s="462">
        <v>21.553000000000001</v>
      </c>
      <c r="K57" s="462">
        <v>21.553000000000001</v>
      </c>
      <c r="L57" s="130">
        <v>16.298999999999999</v>
      </c>
    </row>
    <row r="58" spans="1:12" ht="15" customHeight="1">
      <c r="A58" s="212"/>
      <c r="B58" s="212"/>
      <c r="C58" s="212"/>
      <c r="D58" s="212"/>
      <c r="E58" s="214"/>
      <c r="F58" s="212"/>
      <c r="G58" s="215"/>
      <c r="H58" s="214"/>
      <c r="I58" s="214"/>
      <c r="J58" s="212"/>
      <c r="K58" s="212"/>
      <c r="L58" s="215"/>
    </row>
    <row r="59" spans="1:12" ht="15" customHeight="1">
      <c r="A59" s="299"/>
      <c r="B59" s="402">
        <f t="shared" ref="B59:G59" si="8">B57-B56</f>
        <v>-29.472000000000001</v>
      </c>
      <c r="C59" s="402">
        <f t="shared" si="8"/>
        <v>33.32</v>
      </c>
      <c r="D59" s="402">
        <f t="shared" si="8"/>
        <v>-25.941000000000003</v>
      </c>
      <c r="E59" s="115">
        <f t="shared" si="8"/>
        <v>-22.159000000000002</v>
      </c>
      <c r="F59" s="402">
        <f t="shared" si="8"/>
        <v>-22.159000000000002</v>
      </c>
      <c r="G59" s="116">
        <f t="shared" si="8"/>
        <v>-3.9000000000000004</v>
      </c>
      <c r="H59" s="115">
        <f t="shared" ref="H59:L59" si="9">H57-H56</f>
        <v>2.125</v>
      </c>
      <c r="I59" s="115">
        <f t="shared" si="9"/>
        <v>3.1099999999999994</v>
      </c>
      <c r="J59" s="402">
        <v>8.5820000000000007</v>
      </c>
      <c r="K59" s="402">
        <v>8.5820000000000007</v>
      </c>
      <c r="L59" s="116">
        <f t="shared" si="9"/>
        <v>-5.2540000000000013</v>
      </c>
    </row>
    <row r="60" spans="1:12" ht="15" customHeight="1">
      <c r="A60" s="212"/>
      <c r="B60" s="212"/>
      <c r="C60" s="212"/>
      <c r="D60" s="212"/>
      <c r="E60" s="214"/>
      <c r="F60" s="212"/>
      <c r="G60" s="215"/>
      <c r="H60" s="214"/>
      <c r="I60" s="214"/>
      <c r="J60" s="212"/>
      <c r="K60" s="212"/>
      <c r="L60" s="215"/>
    </row>
    <row r="61" spans="1:12">
      <c r="A61" s="212"/>
      <c r="B61" s="212"/>
      <c r="C61" s="212"/>
      <c r="D61" s="212"/>
      <c r="E61" s="214"/>
      <c r="F61" s="212"/>
      <c r="G61" s="214"/>
      <c r="H61" s="214"/>
      <c r="I61" s="214"/>
      <c r="J61" s="212"/>
      <c r="K61" s="212"/>
      <c r="L61" s="214"/>
    </row>
    <row r="62" spans="1:12">
      <c r="A62" s="217"/>
      <c r="B62" s="217"/>
      <c r="C62" s="217"/>
      <c r="D62" s="217"/>
      <c r="E62" s="109"/>
      <c r="F62" s="217"/>
      <c r="G62" s="109"/>
      <c r="H62" s="109"/>
      <c r="I62" s="109"/>
      <c r="J62" s="217"/>
      <c r="K62" s="217"/>
      <c r="L62" s="109"/>
    </row>
    <row r="63" spans="1:12">
      <c r="A63" s="127"/>
      <c r="B63" s="127"/>
      <c r="C63" s="127"/>
      <c r="D63" s="127"/>
      <c r="E63" s="109"/>
      <c r="F63" s="127"/>
      <c r="G63" s="109"/>
      <c r="H63" s="109"/>
      <c r="I63" s="109"/>
      <c r="J63" s="127"/>
      <c r="K63" s="127"/>
      <c r="L63" s="109"/>
    </row>
    <row r="64" spans="1:12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</row>
    <row r="65" spans="1:12">
      <c r="A65" s="105"/>
      <c r="B65" s="105"/>
      <c r="C65" s="105"/>
      <c r="D65" s="105"/>
      <c r="E65" s="300"/>
      <c r="F65" s="105"/>
      <c r="G65" s="300"/>
      <c r="H65" s="300"/>
      <c r="I65" s="300"/>
      <c r="J65" s="105"/>
      <c r="K65" s="105"/>
      <c r="L65" s="300"/>
    </row>
    <row r="66" spans="1:12">
      <c r="A66" s="105"/>
      <c r="B66" s="105"/>
      <c r="C66" s="105"/>
      <c r="D66" s="105"/>
      <c r="E66" s="300"/>
      <c r="F66" s="105"/>
      <c r="G66" s="300"/>
      <c r="H66" s="300"/>
      <c r="I66" s="300"/>
      <c r="J66" s="105"/>
      <c r="K66" s="105"/>
      <c r="L66" s="300"/>
    </row>
    <row r="67" spans="1:1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  <row r="68" spans="1:1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R45"/>
  <sheetViews>
    <sheetView showGridLines="0"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R2" sqref="R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3" width="9.7109375" style="264" customWidth="1" collapsed="1"/>
    <col min="14" max="14" width="9.7109375" style="264" customWidth="1"/>
    <col min="15" max="15" width="9.7109375" style="265" customWidth="1"/>
    <col min="16" max="17" width="9.7109375" style="264" customWidth="1" collapsed="1"/>
    <col min="18" max="18" width="9.7109375" style="264" customWidth="1"/>
    <col min="19" max="16384" width="9.140625" style="266"/>
  </cols>
  <sheetData>
    <row r="1" spans="1:18" ht="30.75" customHeight="1">
      <c r="A1" s="98" t="s">
        <v>240</v>
      </c>
    </row>
    <row r="2" spans="1:18" ht="30.75" customHeight="1" thickBot="1">
      <c r="A2" s="371" t="s">
        <v>257</v>
      </c>
      <c r="B2" s="267" t="s">
        <v>244</v>
      </c>
      <c r="C2" s="267" t="s">
        <v>245</v>
      </c>
      <c r="D2" s="267" t="s">
        <v>246</v>
      </c>
      <c r="E2" s="267" t="s">
        <v>247</v>
      </c>
      <c r="F2" s="267" t="s">
        <v>248</v>
      </c>
      <c r="G2" s="267" t="s">
        <v>249</v>
      </c>
      <c r="H2" s="267" t="s">
        <v>250</v>
      </c>
      <c r="I2" s="268" t="s">
        <v>251</v>
      </c>
      <c r="J2" s="267" t="s">
        <v>252</v>
      </c>
      <c r="K2" s="267" t="s">
        <v>253</v>
      </c>
      <c r="L2" s="267" t="s">
        <v>254</v>
      </c>
      <c r="M2" s="267" t="s">
        <v>255</v>
      </c>
      <c r="N2" s="269" t="s">
        <v>256</v>
      </c>
      <c r="O2" s="268" t="s">
        <v>419</v>
      </c>
      <c r="P2" s="267" t="s">
        <v>439</v>
      </c>
      <c r="Q2" s="267" t="s">
        <v>445</v>
      </c>
      <c r="R2" s="269" t="s">
        <v>449</v>
      </c>
    </row>
    <row r="3" spans="1:18" s="270" customFormat="1" ht="24.75" customHeight="1" thickBot="1">
      <c r="A3" s="372" t="s">
        <v>258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25"/>
      <c r="M4" s="225"/>
      <c r="N4" s="21"/>
      <c r="O4" s="271"/>
      <c r="P4" s="225"/>
      <c r="Q4" s="225"/>
      <c r="R4" s="21"/>
    </row>
    <row r="5" spans="1:18">
      <c r="A5" s="69" t="s">
        <v>259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6"/>
      <c r="M5" s="46"/>
      <c r="N5" s="47"/>
      <c r="O5" s="272"/>
      <c r="P5" s="46"/>
      <c r="Q5" s="46"/>
      <c r="R5" s="47"/>
    </row>
    <row r="6" spans="1:18">
      <c r="A6" s="84" t="s">
        <v>260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Operacional_Vitru!J25</f>
        <v>799.73090240616966</v>
      </c>
      <c r="K6" s="46">
        <f>Operacional_Vitru!K25</f>
        <v>837.35590240616955</v>
      </c>
      <c r="L6" s="46">
        <f>Operacional_Vitru!L25</f>
        <v>780.82800000000032</v>
      </c>
      <c r="M6" s="46">
        <f>Operacional_Vitru!M25</f>
        <v>803.65600000000029</v>
      </c>
      <c r="N6" s="47">
        <f>Operacional_Vitru!N25</f>
        <v>844.36600000000021</v>
      </c>
      <c r="O6" s="46">
        <f>Operacional_Vitru!O25</f>
        <v>854.8280000000002</v>
      </c>
      <c r="P6" s="46">
        <f>Operacional_Vitru!P25</f>
        <v>745.40487440307186</v>
      </c>
      <c r="Q6" s="46">
        <f>Operacional_Vitru!Q25</f>
        <v>744.14480075161953</v>
      </c>
      <c r="R6" s="47">
        <f>Operacional_Vitru!R25</f>
        <v>906.81714642810562</v>
      </c>
    </row>
    <row r="7" spans="1:18">
      <c r="A7" s="84" t="s">
        <v>261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6">
        <v>22.721</v>
      </c>
      <c r="M7" s="46">
        <v>21.716000000000001</v>
      </c>
      <c r="N7" s="47">
        <v>22.033999999999999</v>
      </c>
      <c r="O7" s="46">
        <v>21.922000000000001</v>
      </c>
      <c r="P7" s="46">
        <v>21.611000000000001</v>
      </c>
      <c r="Q7" s="46">
        <v>20.402000000000001</v>
      </c>
      <c r="R7" s="47">
        <v>23.116</v>
      </c>
    </row>
    <row r="8" spans="1:18">
      <c r="A8" s="69" t="s">
        <v>262</v>
      </c>
      <c r="B8" s="46"/>
      <c r="C8" s="46"/>
      <c r="D8" s="46"/>
      <c r="E8" s="46"/>
      <c r="F8" s="46"/>
      <c r="G8" s="46"/>
      <c r="H8" s="46"/>
      <c r="I8" s="272"/>
      <c r="J8" s="393"/>
      <c r="K8" s="393"/>
      <c r="L8" s="393"/>
      <c r="M8" s="393"/>
      <c r="N8" s="273"/>
      <c r="O8" s="274"/>
      <c r="P8" s="393"/>
      <c r="Q8" s="393"/>
      <c r="R8" s="273"/>
    </row>
    <row r="9" spans="1:18">
      <c r="A9" s="84" t="s">
        <v>260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6">
        <v>56.766999999999996</v>
      </c>
      <c r="M9" s="46">
        <v>57.938000000000002</v>
      </c>
      <c r="N9" s="47">
        <v>72.218000000000004</v>
      </c>
      <c r="O9" s="46">
        <v>68.507999999999996</v>
      </c>
      <c r="P9" s="46">
        <v>68.716000000000008</v>
      </c>
      <c r="Q9" s="46">
        <v>60.111000000000004</v>
      </c>
      <c r="R9" s="47">
        <v>62.527000000000001</v>
      </c>
    </row>
    <row r="10" spans="1:18">
      <c r="A10" s="84" t="s">
        <v>261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6">
        <v>0.39900000000000002</v>
      </c>
      <c r="M10" s="46">
        <v>0.33600000000000002</v>
      </c>
      <c r="N10" s="47">
        <v>0.35799999999999998</v>
      </c>
      <c r="O10" s="46">
        <v>0.31900000000000001</v>
      </c>
      <c r="P10" s="46">
        <v>0.221</v>
      </c>
      <c r="Q10" s="46">
        <v>0.111</v>
      </c>
      <c r="R10" s="47">
        <v>0.221</v>
      </c>
    </row>
    <row r="11" spans="1:18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5">
        <f t="shared" si="0"/>
        <v>860.71500000000026</v>
      </c>
      <c r="M11" s="55">
        <f t="shared" si="0"/>
        <v>883.6460000000003</v>
      </c>
      <c r="N11" s="56">
        <f>SUM(N6:N10)</f>
        <v>938.97600000000011</v>
      </c>
      <c r="O11" s="275">
        <f>SUM(O6:O10)</f>
        <v>945.57700000000023</v>
      </c>
      <c r="P11" s="55">
        <f t="shared" ref="P11:Q11" si="1">SUM(P6:P10)</f>
        <v>835.95287440307186</v>
      </c>
      <c r="Q11" s="55">
        <f t="shared" si="1"/>
        <v>824.76880075161955</v>
      </c>
      <c r="R11" s="56">
        <f>SUM(R6:R10)</f>
        <v>992.68114642810565</v>
      </c>
    </row>
    <row r="12" spans="1:18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8"/>
      <c r="M12" s="48"/>
      <c r="N12" s="49"/>
      <c r="O12" s="276"/>
      <c r="P12" s="48"/>
      <c r="Q12" s="48"/>
      <c r="R12" s="49"/>
    </row>
    <row r="13" spans="1:18">
      <c r="A13" s="69" t="s">
        <v>263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8">
        <f t="shared" si="2"/>
        <v>837.59500000000025</v>
      </c>
      <c r="M13" s="48">
        <f t="shared" si="2"/>
        <v>861.59400000000028</v>
      </c>
      <c r="N13" s="49">
        <f t="shared" si="2"/>
        <v>916.58400000000017</v>
      </c>
      <c r="O13" s="48">
        <f t="shared" ref="O13:R13" si="3">O6+O9</f>
        <v>923.33600000000024</v>
      </c>
      <c r="P13" s="48">
        <f t="shared" si="3"/>
        <v>814.12087440307187</v>
      </c>
      <c r="Q13" s="48">
        <f t="shared" si="3"/>
        <v>804.25580075161952</v>
      </c>
      <c r="R13" s="49">
        <f t="shared" si="3"/>
        <v>969.34414642810566</v>
      </c>
    </row>
    <row r="14" spans="1:18">
      <c r="A14" s="69" t="s">
        <v>264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7">
        <f t="shared" si="4"/>
        <v>0.973138611503227</v>
      </c>
      <c r="M14" s="277">
        <f t="shared" si="4"/>
        <v>0.97504430507239326</v>
      </c>
      <c r="N14" s="279">
        <f t="shared" si="4"/>
        <v>0.97615274511808614</v>
      </c>
      <c r="O14" s="277">
        <f t="shared" ref="O14:R14" si="5">(O6+O9)/O11</f>
        <v>0.97647891181786362</v>
      </c>
      <c r="P14" s="277">
        <f t="shared" si="5"/>
        <v>0.97388369527936658</v>
      </c>
      <c r="Q14" s="277">
        <f t="shared" si="5"/>
        <v>0.97512878762956801</v>
      </c>
      <c r="R14" s="279">
        <f t="shared" si="5"/>
        <v>0.97649094063690856</v>
      </c>
    </row>
    <row r="15" spans="1:18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27"/>
      <c r="N15" s="227"/>
      <c r="O15" s="280"/>
      <c r="P15" s="227"/>
      <c r="Q15" s="227"/>
      <c r="R15" s="227"/>
    </row>
    <row r="16" spans="1:18" s="270" customFormat="1" ht="30.75" thickBot="1">
      <c r="A16" s="372" t="s">
        <v>265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</row>
    <row r="17" spans="1:18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27"/>
      <c r="M17" s="227"/>
      <c r="N17" s="24"/>
      <c r="O17" s="280"/>
      <c r="P17" s="227"/>
      <c r="Q17" s="227"/>
      <c r="R17" s="24"/>
    </row>
    <row r="18" spans="1:18" ht="15" customHeight="1">
      <c r="A18" s="69" t="s">
        <v>278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8">
        <f t="shared" si="6"/>
        <v>837.35590240616955</v>
      </c>
      <c r="M18" s="48">
        <f t="shared" si="6"/>
        <v>780.82800000000032</v>
      </c>
      <c r="N18" s="49">
        <f>M25</f>
        <v>803.65600000000029</v>
      </c>
      <c r="O18" s="276">
        <f>N25</f>
        <v>844.36600000000021</v>
      </c>
      <c r="P18" s="48">
        <f t="shared" ref="P18:Q18" si="7">O25</f>
        <v>854.8280000000002</v>
      </c>
      <c r="Q18" s="48">
        <f t="shared" si="7"/>
        <v>745.40487440307186</v>
      </c>
      <c r="R18" s="49">
        <f>Q25</f>
        <v>744.14480075161953</v>
      </c>
    </row>
    <row r="19" spans="1:18">
      <c r="A19" s="84" t="s">
        <v>273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6">
        <v>-30.274999999999999</v>
      </c>
      <c r="M19" s="46">
        <v>0</v>
      </c>
      <c r="N19" s="47">
        <v>-41.9</v>
      </c>
      <c r="O19" s="272">
        <v>0</v>
      </c>
      <c r="P19" s="46">
        <v>-41.462000000000003</v>
      </c>
      <c r="Q19" s="46">
        <v>0</v>
      </c>
      <c r="R19" s="47">
        <v>-56.597999999999999</v>
      </c>
    </row>
    <row r="20" spans="1:18" ht="15" customHeight="1">
      <c r="A20" s="69" t="s">
        <v>416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8">
        <f t="shared" si="9"/>
        <v>807.08090240616957</v>
      </c>
      <c r="M20" s="48">
        <f t="shared" si="9"/>
        <v>780.82800000000032</v>
      </c>
      <c r="N20" s="49">
        <f t="shared" si="9"/>
        <v>761.75600000000031</v>
      </c>
      <c r="O20" s="276">
        <f t="shared" si="9"/>
        <v>844.36600000000021</v>
      </c>
      <c r="P20" s="48">
        <f t="shared" ref="P20:R20" si="10">SUM(P18:P19)</f>
        <v>813.36600000000021</v>
      </c>
      <c r="Q20" s="48">
        <f t="shared" si="10"/>
        <v>745.40487440307186</v>
      </c>
      <c r="R20" s="49">
        <f t="shared" si="10"/>
        <v>687.54680075161957</v>
      </c>
    </row>
    <row r="21" spans="1:18">
      <c r="A21" s="84" t="s">
        <v>274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6">
        <v>-238.47090240616936</v>
      </c>
      <c r="M21" s="46">
        <v>23.749999999999964</v>
      </c>
      <c r="N21" s="47">
        <v>-176.82400000000004</v>
      </c>
      <c r="O21" s="272">
        <v>21.169000000000029</v>
      </c>
      <c r="P21" s="46">
        <v>-218.95190240616944</v>
      </c>
      <c r="Q21" s="46">
        <v>-3.8830000000000027</v>
      </c>
      <c r="R21" s="47">
        <v>-94.422999999999973</v>
      </c>
    </row>
    <row r="22" spans="1:18" s="3" customFormat="1">
      <c r="A22" s="69" t="s">
        <v>417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8">
        <f t="shared" si="11"/>
        <v>568.61000000000024</v>
      </c>
      <c r="M22" s="48">
        <f t="shared" si="11"/>
        <v>804.57800000000032</v>
      </c>
      <c r="N22" s="49">
        <f t="shared" si="11"/>
        <v>584.93200000000024</v>
      </c>
      <c r="O22" s="276">
        <f t="shared" ref="O22:R22" si="12">SUM(O20:O21)</f>
        <v>865.5350000000002</v>
      </c>
      <c r="P22" s="48">
        <f t="shared" si="12"/>
        <v>594.41409759383077</v>
      </c>
      <c r="Q22" s="48">
        <f t="shared" si="12"/>
        <v>741.52187440307182</v>
      </c>
      <c r="R22" s="49">
        <f t="shared" si="12"/>
        <v>593.12380075161957</v>
      </c>
    </row>
    <row r="23" spans="1:18">
      <c r="A23" s="84" t="s">
        <v>275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6">
        <v>256.64300000000003</v>
      </c>
      <c r="M23" s="46">
        <v>56.837000000000003</v>
      </c>
      <c r="N23" s="47">
        <v>340.47399999999999</v>
      </c>
      <c r="O23" s="272">
        <v>83.537000000000035</v>
      </c>
      <c r="P23" s="46">
        <v>207.25377680924109</v>
      </c>
      <c r="Q23" s="46">
        <v>45.465926348547711</v>
      </c>
      <c r="R23" s="47">
        <v>380.84334567648602</v>
      </c>
    </row>
    <row r="24" spans="1:18">
      <c r="A24" s="84" t="s">
        <v>276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6">
        <v>-44.425000000000004</v>
      </c>
      <c r="M24" s="46">
        <v>-57.759</v>
      </c>
      <c r="N24" s="47">
        <v>-81.040000000000006</v>
      </c>
      <c r="O24" s="272">
        <v>-94.243999999999971</v>
      </c>
      <c r="P24" s="46">
        <v>-56.263000000000005</v>
      </c>
      <c r="Q24" s="46">
        <v>-42.843000000000004</v>
      </c>
      <c r="R24" s="47">
        <v>-67.150000000000006</v>
      </c>
    </row>
    <row r="25" spans="1:18" ht="15" customHeight="1">
      <c r="A25" s="69" t="s">
        <v>277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8">
        <f t="shared" si="13"/>
        <v>780.82800000000032</v>
      </c>
      <c r="M25" s="48">
        <f t="shared" si="13"/>
        <v>803.65600000000029</v>
      </c>
      <c r="N25" s="49">
        <f t="shared" si="13"/>
        <v>844.36600000000021</v>
      </c>
      <c r="O25" s="48">
        <f t="shared" ref="O25:R25" si="14">O22+O23+O24</f>
        <v>854.8280000000002</v>
      </c>
      <c r="P25" s="48">
        <f t="shared" si="14"/>
        <v>745.40487440307186</v>
      </c>
      <c r="Q25" s="48">
        <f t="shared" si="14"/>
        <v>744.14480075161953</v>
      </c>
      <c r="R25" s="49">
        <f t="shared" si="14"/>
        <v>906.81714642810562</v>
      </c>
    </row>
    <row r="26" spans="1:18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  <c r="Q26" s="282"/>
      <c r="R26" s="282"/>
    </row>
    <row r="27" spans="1:18" s="270" customFormat="1" ht="25.5" customHeight="1" thickBot="1">
      <c r="A27" s="305" t="s">
        <v>266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</row>
    <row r="28" spans="1:18" ht="15.75" thickTop="1">
      <c r="A28" s="70"/>
      <c r="B28" s="22"/>
      <c r="C28" s="22"/>
      <c r="D28" s="22"/>
      <c r="E28" s="22"/>
      <c r="F28" s="22"/>
      <c r="G28" s="22"/>
      <c r="H28" s="22"/>
      <c r="I28" s="283"/>
      <c r="J28" s="22"/>
      <c r="K28" s="22"/>
      <c r="L28" s="22"/>
      <c r="M28" s="22"/>
      <c r="N28" s="23"/>
      <c r="O28" s="283"/>
      <c r="P28" s="22"/>
      <c r="Q28" s="22"/>
      <c r="R28" s="23"/>
    </row>
    <row r="29" spans="1:18">
      <c r="A29" s="284" t="s">
        <v>268</v>
      </c>
      <c r="B29" s="285">
        <f t="shared" ref="B29:R29" si="15">1-((-B21-B24)/(B20+B23))</f>
        <v>0.80329117781502379</v>
      </c>
      <c r="C29" s="285">
        <f t="shared" si="15"/>
        <v>0.93697569229767985</v>
      </c>
      <c r="D29" s="285">
        <f t="shared" si="15"/>
        <v>0.77920241430122439</v>
      </c>
      <c r="E29" s="285">
        <f t="shared" si="15"/>
        <v>0.96181580146889978</v>
      </c>
      <c r="F29" s="285">
        <f t="shared" si="15"/>
        <v>0.80115113613854394</v>
      </c>
      <c r="G29" s="285">
        <f t="shared" si="15"/>
        <v>0.93757363539611571</v>
      </c>
      <c r="H29" s="285">
        <f t="shared" si="15"/>
        <v>0.74854901943323271</v>
      </c>
      <c r="I29" s="285">
        <f t="shared" si="15"/>
        <v>0.95621816343992105</v>
      </c>
      <c r="J29" s="285">
        <f t="shared" si="15"/>
        <v>0.74664385083573159</v>
      </c>
      <c r="K29" s="285">
        <f t="shared" si="15"/>
        <v>0.92487915705952628</v>
      </c>
      <c r="L29" s="285">
        <f t="shared" si="15"/>
        <v>0.73405138140992054</v>
      </c>
      <c r="M29" s="285">
        <f t="shared" si="15"/>
        <v>0.95940023756513637</v>
      </c>
      <c r="N29" s="286">
        <f t="shared" si="15"/>
        <v>0.76605245729112803</v>
      </c>
      <c r="O29" s="285">
        <f t="shared" si="15"/>
        <v>0.92124715622214826</v>
      </c>
      <c r="P29" s="285">
        <f t="shared" si="15"/>
        <v>0.73034531697340555</v>
      </c>
      <c r="Q29" s="285">
        <f t="shared" si="15"/>
        <v>0.94091828911170694</v>
      </c>
      <c r="R29" s="286">
        <f t="shared" si="15"/>
        <v>0.84876966477070315</v>
      </c>
    </row>
    <row r="30" spans="1:18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6"/>
      <c r="O30" s="285"/>
      <c r="P30" s="285"/>
      <c r="Q30" s="285"/>
      <c r="R30" s="286"/>
    </row>
    <row r="31" spans="1:18">
      <c r="A31" s="449"/>
      <c r="I31" s="264"/>
      <c r="O31" s="264"/>
    </row>
    <row r="32" spans="1:18" s="270" customFormat="1" ht="25.5" customHeight="1" thickBot="1">
      <c r="A32" s="305" t="s">
        <v>267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</row>
    <row r="33" spans="1:18" ht="15.75" thickTop="1">
      <c r="A33" s="70"/>
      <c r="B33" s="22"/>
      <c r="C33" s="22"/>
      <c r="D33" s="22"/>
      <c r="E33" s="22"/>
      <c r="F33" s="22"/>
      <c r="G33" s="22"/>
      <c r="H33" s="22"/>
      <c r="I33" s="283"/>
      <c r="J33" s="22"/>
      <c r="K33" s="22"/>
      <c r="L33" s="22"/>
      <c r="M33" s="22"/>
      <c r="N33" s="23"/>
      <c r="O33" s="283"/>
      <c r="P33" s="22"/>
      <c r="Q33" s="22"/>
      <c r="R33" s="23"/>
    </row>
    <row r="34" spans="1:18">
      <c r="A34" s="84" t="s">
        <v>270</v>
      </c>
      <c r="B34" s="46">
        <v>331.11667624000108</v>
      </c>
      <c r="C34" s="46">
        <v>390.80118730000106</v>
      </c>
      <c r="D34" s="46">
        <v>367.96394055000098</v>
      </c>
      <c r="E34" s="46">
        <v>405.15047250000077</v>
      </c>
      <c r="F34" s="46">
        <v>432.02806361000091</v>
      </c>
      <c r="G34" s="46">
        <v>519.20136600000012</v>
      </c>
      <c r="H34" s="46">
        <v>458.89299999999992</v>
      </c>
      <c r="I34" s="46">
        <v>498.77299999999991</v>
      </c>
      <c r="J34" s="46">
        <v>514.18221222047077</v>
      </c>
      <c r="K34" s="46">
        <v>602.39978777952933</v>
      </c>
      <c r="L34" s="46">
        <v>573.3929999999998</v>
      </c>
      <c r="M34" s="46">
        <v>595.05700000000024</v>
      </c>
      <c r="N34" s="47">
        <f>DRE!H89</f>
        <v>597.29999999999995</v>
      </c>
      <c r="O34" s="46">
        <f>DRE!I89</f>
        <v>657.7</v>
      </c>
      <c r="P34" s="46">
        <f>DRE!J89</f>
        <v>611</v>
      </c>
      <c r="Q34" s="46">
        <f>DRE!K89</f>
        <v>612.29999999999995</v>
      </c>
      <c r="R34" s="47">
        <f>DRE!M89</f>
        <v>629.03819598000018</v>
      </c>
    </row>
    <row r="35" spans="1:18">
      <c r="A35" s="84" t="s">
        <v>269</v>
      </c>
      <c r="B35" s="46">
        <f>B34</f>
        <v>331.11667624000108</v>
      </c>
      <c r="C35" s="46">
        <f>B34+C34</f>
        <v>721.91786354000214</v>
      </c>
      <c r="D35" s="46">
        <f>D34</f>
        <v>367.96394055000098</v>
      </c>
      <c r="E35" s="46">
        <f>D34+E34</f>
        <v>773.11441305000176</v>
      </c>
      <c r="F35" s="46">
        <f>F34</f>
        <v>432.02806361000091</v>
      </c>
      <c r="G35" s="46">
        <f>F34+G34</f>
        <v>951.22942961000103</v>
      </c>
      <c r="H35" s="46">
        <f>H34</f>
        <v>458.89299999999992</v>
      </c>
      <c r="I35" s="272">
        <f>H34+I34</f>
        <v>957.66599999999983</v>
      </c>
      <c r="J35" s="46">
        <f>J34</f>
        <v>514.18221222047077</v>
      </c>
      <c r="K35" s="46">
        <f>J34+K34</f>
        <v>1116.5820000000001</v>
      </c>
      <c r="L35" s="46">
        <f>L34</f>
        <v>573.3929999999998</v>
      </c>
      <c r="M35" s="46">
        <f>L34+M34</f>
        <v>1168.45</v>
      </c>
      <c r="N35" s="47">
        <f>N34</f>
        <v>597.29999999999995</v>
      </c>
      <c r="O35" s="272">
        <f>N34+O34</f>
        <v>1255</v>
      </c>
      <c r="P35" s="46">
        <f>P34</f>
        <v>611</v>
      </c>
      <c r="Q35" s="46">
        <f>P34+Q34</f>
        <v>1223.3</v>
      </c>
      <c r="R35" s="47">
        <f>R34</f>
        <v>629.03819598000018</v>
      </c>
    </row>
    <row r="36" spans="1:18">
      <c r="A36" s="84" t="s">
        <v>279</v>
      </c>
      <c r="B36" s="46">
        <f>AVERAGE(B20+B21,B25)</f>
        <v>445.92800000000028</v>
      </c>
      <c r="C36" s="46">
        <f>AVERAGE(B20+B21+C21,C25)</f>
        <v>466.3960000000003</v>
      </c>
      <c r="D36" s="46">
        <f>AVERAGE(D20+D21,D25)</f>
        <v>489.46500000000032</v>
      </c>
      <c r="E36" s="46">
        <f>AVERAGE(D20+D21+E21,E25)</f>
        <v>500.02350000000024</v>
      </c>
      <c r="F36" s="46">
        <f>AVERAGE(F20+F21,F25)</f>
        <v>558.53750000000036</v>
      </c>
      <c r="G36" s="46">
        <f>AVERAGE(F20+F21+G21,G25)</f>
        <v>582.69750000000033</v>
      </c>
      <c r="H36" s="46">
        <f>AVERAGE(H20+H21,H25)</f>
        <v>610.61600000000021</v>
      </c>
      <c r="I36" s="272">
        <f>AVERAGE(H20+H21+I21,I25)</f>
        <v>628.82550000000026</v>
      </c>
      <c r="J36" s="46">
        <f>AVERAGE(J20+J21,J25)</f>
        <v>635.91790240616967</v>
      </c>
      <c r="K36" s="46">
        <f>AVERAGE(J20+J21+K21,K25)</f>
        <v>662.56240240616955</v>
      </c>
      <c r="L36" s="46">
        <f>AVERAGE(L20+L21,L25)</f>
        <v>674.71900000000028</v>
      </c>
      <c r="M36" s="46">
        <f>AVERAGE(L20+L21+M21,M25)</f>
        <v>698.00800000000027</v>
      </c>
      <c r="N36" s="47">
        <f>AVERAGE(N20+N21,N25)</f>
        <v>714.64900000000023</v>
      </c>
      <c r="O36" s="272">
        <f>AVERAGE(N20+N21+O21,O25)</f>
        <v>730.46450000000027</v>
      </c>
      <c r="P36" s="46">
        <f>AVERAGE(P20+P21,P25)</f>
        <v>669.90948599845137</v>
      </c>
      <c r="Q36" s="46">
        <f>AVERAGE(P20+P21+Q21,Q25)</f>
        <v>667.33794917272508</v>
      </c>
      <c r="R36" s="47">
        <f>AVERAGE(R20+R21,R25)</f>
        <v>749.97047358986265</v>
      </c>
    </row>
    <row r="37" spans="1:18" ht="14.45" customHeight="1">
      <c r="A37" s="69" t="s">
        <v>271</v>
      </c>
      <c r="B37" s="48">
        <f>B35/B36*1000/3</f>
        <v>247.51131441249174</v>
      </c>
      <c r="C37" s="48">
        <f>C35/C36*1000/6</f>
        <v>257.97743531962885</v>
      </c>
      <c r="D37" s="48">
        <f>D35/D36*1000/3</f>
        <v>250.58920831928788</v>
      </c>
      <c r="E37" s="48">
        <f>E35/E36*1000/6</f>
        <v>257.69269279343916</v>
      </c>
      <c r="F37" s="48">
        <f>F35/F36*1000/3</f>
        <v>257.83291996807174</v>
      </c>
      <c r="G37" s="48">
        <f>G35/G36*1000/6</f>
        <v>272.07640030776417</v>
      </c>
      <c r="H37" s="48">
        <f>H35/H36*1000/3</f>
        <v>250.50822994047527</v>
      </c>
      <c r="I37" s="276">
        <f>I35/I36*1000/6</f>
        <v>253.82399409693133</v>
      </c>
      <c r="J37" s="48">
        <f>J35/J36*1000/3</f>
        <v>269.52232370191263</v>
      </c>
      <c r="K37" s="48">
        <f>K35/K36*1000/6</f>
        <v>280.87467584059692</v>
      </c>
      <c r="L37" s="48">
        <f>L35/L36*1000/3</f>
        <v>283.27496335511506</v>
      </c>
      <c r="M37" s="48">
        <f>M35/M36*1000/6</f>
        <v>278.99632477946756</v>
      </c>
      <c r="N37" s="49">
        <f>N35/N36*1000/3</f>
        <v>278.5983049021267</v>
      </c>
      <c r="O37" s="276">
        <f>O35/O36*1000/6</f>
        <v>286.34747707337812</v>
      </c>
      <c r="P37" s="48">
        <f>P35/P36*1000/3</f>
        <v>304.02117140215785</v>
      </c>
      <c r="Q37" s="48">
        <f>Q35/Q36*1000/6</f>
        <v>305.5173673040477</v>
      </c>
      <c r="R37" s="49">
        <f>R35/R36*1000/3</f>
        <v>279.58353834429448</v>
      </c>
    </row>
    <row r="38" spans="1:18" ht="14.45" customHeight="1">
      <c r="A38" s="290" t="s">
        <v>272</v>
      </c>
      <c r="B38" s="48"/>
      <c r="C38" s="48"/>
      <c r="D38" s="48"/>
      <c r="E38" s="48"/>
      <c r="F38" s="287">
        <f t="shared" ref="F38:M38" si="16">F37/B37-1</f>
        <v>4.1701550412271082E-2</v>
      </c>
      <c r="G38" s="287">
        <f t="shared" si="16"/>
        <v>5.4651930974765284E-2</v>
      </c>
      <c r="H38" s="287">
        <f t="shared" si="16"/>
        <v>-3.2315190009868378E-4</v>
      </c>
      <c r="I38" s="287">
        <f t="shared" si="16"/>
        <v>-1.5012838177793753E-2</v>
      </c>
      <c r="J38" s="394">
        <f t="shared" si="16"/>
        <v>4.533712659845146E-2</v>
      </c>
      <c r="K38" s="394">
        <f t="shared" si="16"/>
        <v>3.2337518148874533E-2</v>
      </c>
      <c r="L38" s="394">
        <f t="shared" si="16"/>
        <v>0.13080102566860052</v>
      </c>
      <c r="M38" s="394">
        <f t="shared" si="16"/>
        <v>9.9172384281855264E-2</v>
      </c>
      <c r="N38" s="288">
        <f>N37/J37-1</f>
        <v>3.3674320833817051E-2</v>
      </c>
      <c r="O38" s="287">
        <f>O37/K37-1</f>
        <v>1.9484851086707167E-2</v>
      </c>
      <c r="P38" s="394">
        <f t="shared" ref="P38:Q38" si="17">P37/L37-1</f>
        <v>7.3236998431927214E-2</v>
      </c>
      <c r="Q38" s="394">
        <f t="shared" si="17"/>
        <v>9.5058752281212522E-2</v>
      </c>
      <c r="R38" s="288">
        <f>R37/N37-1</f>
        <v>3.5363942451620556E-3</v>
      </c>
    </row>
    <row r="39" spans="1:18" ht="14.45" customHeight="1">
      <c r="A39" s="447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</row>
    <row r="40" spans="1:18" s="17" customFormat="1" ht="30.75" customHeight="1" thickBot="1">
      <c r="A40" s="445" t="s">
        <v>423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</row>
    <row r="41" spans="1:18" s="16" customFormat="1" ht="15.75" thickTop="1">
      <c r="A41" s="7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8"/>
      <c r="Q41" s="28"/>
      <c r="R41" s="29"/>
    </row>
    <row r="42" spans="1:18" s="16" customFormat="1">
      <c r="A42" s="69" t="s">
        <v>420</v>
      </c>
      <c r="B42" s="395">
        <f t="shared" ref="B42:J42" si="18">SUM(B43:B44)</f>
        <v>743</v>
      </c>
      <c r="C42" s="395">
        <f t="shared" si="18"/>
        <v>795</v>
      </c>
      <c r="D42" s="395">
        <f t="shared" si="18"/>
        <v>904</v>
      </c>
      <c r="E42" s="395">
        <f t="shared" si="18"/>
        <v>939</v>
      </c>
      <c r="F42" s="395">
        <f t="shared" si="18"/>
        <v>981</v>
      </c>
      <c r="G42" s="395">
        <f t="shared" si="18"/>
        <v>2033</v>
      </c>
      <c r="H42" s="395">
        <f t="shared" si="18"/>
        <v>2113</v>
      </c>
      <c r="I42" s="395">
        <f t="shared" si="18"/>
        <v>2176</v>
      </c>
      <c r="J42" s="395">
        <f t="shared" si="18"/>
        <v>2253</v>
      </c>
      <c r="K42" s="395">
        <f t="shared" ref="K42:P42" si="19">SUM(K43:K44)</f>
        <v>2305</v>
      </c>
      <c r="L42" s="395">
        <f t="shared" si="19"/>
        <v>2389</v>
      </c>
      <c r="M42" s="395">
        <f t="shared" si="19"/>
        <v>2449</v>
      </c>
      <c r="N42" s="396">
        <f t="shared" si="19"/>
        <v>2467</v>
      </c>
      <c r="O42" s="397">
        <f t="shared" si="19"/>
        <v>2518</v>
      </c>
      <c r="P42" s="395">
        <f t="shared" si="19"/>
        <v>2678</v>
      </c>
      <c r="Q42" s="395">
        <f t="shared" ref="Q42:R42" si="20">SUM(Q43:Q44)</f>
        <v>2710</v>
      </c>
      <c r="R42" s="396">
        <f t="shared" si="20"/>
        <v>2678</v>
      </c>
    </row>
    <row r="43" spans="1:18" s="16" customFormat="1">
      <c r="A43" s="84" t="s">
        <v>421</v>
      </c>
      <c r="B43" s="398">
        <v>633</v>
      </c>
      <c r="C43" s="398">
        <v>674</v>
      </c>
      <c r="D43" s="398">
        <v>780</v>
      </c>
      <c r="E43" s="398">
        <v>813</v>
      </c>
      <c r="F43" s="398">
        <v>852</v>
      </c>
      <c r="G43" s="398">
        <v>1897</v>
      </c>
      <c r="H43" s="398">
        <v>1975</v>
      </c>
      <c r="I43" s="398">
        <v>2037</v>
      </c>
      <c r="J43" s="398">
        <v>2109</v>
      </c>
      <c r="K43" s="398">
        <v>2160</v>
      </c>
      <c r="L43" s="398">
        <v>2246</v>
      </c>
      <c r="M43" s="398">
        <v>2303</v>
      </c>
      <c r="N43" s="258">
        <v>2321</v>
      </c>
      <c r="O43" s="399">
        <v>2371</v>
      </c>
      <c r="P43" s="398">
        <v>2532</v>
      </c>
      <c r="Q43" s="398">
        <v>2564</v>
      </c>
      <c r="R43" s="258">
        <v>2531</v>
      </c>
    </row>
    <row r="44" spans="1:18" s="16" customFormat="1">
      <c r="A44" s="84" t="s">
        <v>422</v>
      </c>
      <c r="B44" s="398">
        <v>110</v>
      </c>
      <c r="C44" s="398">
        <v>121</v>
      </c>
      <c r="D44" s="398">
        <v>124</v>
      </c>
      <c r="E44" s="398">
        <v>126</v>
      </c>
      <c r="F44" s="398">
        <v>129</v>
      </c>
      <c r="G44" s="398">
        <v>136</v>
      </c>
      <c r="H44" s="398">
        <v>138</v>
      </c>
      <c r="I44" s="398">
        <v>139</v>
      </c>
      <c r="J44" s="398">
        <v>144</v>
      </c>
      <c r="K44" s="398">
        <v>145</v>
      </c>
      <c r="L44" s="398">
        <v>143</v>
      </c>
      <c r="M44" s="398">
        <v>146</v>
      </c>
      <c r="N44" s="258">
        <v>146</v>
      </c>
      <c r="O44" s="399">
        <v>147</v>
      </c>
      <c r="P44" s="398">
        <v>146</v>
      </c>
      <c r="Q44" s="398">
        <v>146</v>
      </c>
      <c r="R44" s="258">
        <v>147</v>
      </c>
    </row>
    <row r="45" spans="1:18" s="16" customFormat="1">
      <c r="A45" s="67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3"/>
      <c r="P45" s="53"/>
      <c r="Q45" s="53"/>
      <c r="R45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Non-Gaap'!X21</f>
        <v>61.712999999999994</v>
      </c>
      <c r="X5" s="129">
        <f>'Income Statement &amp; Non-Gaap'!Y21</f>
        <v>31.369999999999962</v>
      </c>
      <c r="Y5" s="130">
        <f>'Income Statement &amp; Non-Gaap'!Z21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Non-Gaap'!C103</f>
        <v>123.97999999999999</v>
      </c>
      <c r="C33" s="46">
        <f>'Income Statement &amp; Non-Gaap'!D103</f>
        <v>138.80799999999999</v>
      </c>
      <c r="D33" s="46">
        <f>'Income Statement &amp; Non-Gaap'!E103</f>
        <v>128.976</v>
      </c>
      <c r="E33" s="46">
        <f>'Income Statement &amp; Non-Gaap'!F103</f>
        <v>130.91200000000001</v>
      </c>
      <c r="F33" s="46">
        <f>'Income Statement &amp; Non-Gaap'!H103</f>
        <v>162.21600000000001</v>
      </c>
      <c r="G33" s="46">
        <f>'Income Statement &amp; Non-Gaap'!I103</f>
        <v>167.16</v>
      </c>
      <c r="H33" s="46">
        <f>'Income Statement &amp; Non-Gaap'!J103</f>
        <v>163.4</v>
      </c>
      <c r="I33" s="46">
        <f>'Income Statement &amp; Non-Gaap'!K103</f>
        <v>177.40252955</v>
      </c>
      <c r="J33" s="46">
        <f>'Income Statement &amp; Non-Gaap'!M103</f>
        <v>181.9</v>
      </c>
      <c r="K33" s="46">
        <v>219.6</v>
      </c>
      <c r="L33" s="46">
        <v>199.03399999999999</v>
      </c>
      <c r="M33" s="46">
        <f>'Income Statement &amp; Non-Gaap'!P103</f>
        <v>228.55100000000002</v>
      </c>
      <c r="N33" s="46">
        <f>'Income Statement &amp; Non-Gaap'!R103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9" ma:contentTypeDescription="Crie um novo documento." ma:contentTypeScope="" ma:versionID="2d6113c6221ebad094f027929c60ef0a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299eff1cfd373278765651b2fdb7385c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23375-7C4F-4057-A602-06BB5581ACA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229436-0124-4410-b5ba-4c11ac3d4f7d"/>
    <ds:schemaRef ds:uri="99dd9dd3-8754-4c7d-9b14-b302cf3555b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52F059-12CC-43C8-875F-C43BB1EB0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Bal. Patrimonial</vt:lpstr>
      <vt:lpstr>DRE</vt:lpstr>
      <vt:lpstr>Fluxo de Caixa</vt:lpstr>
      <vt:lpstr>Operacional_Vitru</vt:lpstr>
      <vt:lpstr>Vitru Limited &gt;&gt;&gt;</vt:lpstr>
      <vt:lpstr>Balance Sheet</vt:lpstr>
      <vt:lpstr>Income Statement &amp; Non-Gaap</vt:lpstr>
      <vt:lpstr>Cash Flow</vt:lpstr>
      <vt:lpstr>Operational_Uniasselvi</vt:lpstr>
      <vt:lpstr>Operational_Unicesumar</vt:lpstr>
      <vt:lpstr>DRE!_19becced_05c7_43eb_9436_5d75c445ab77</vt:lpstr>
      <vt:lpstr>DRE!_327f8df2_a291_42a3_8c63_bdfbe6e9f3a9</vt:lpstr>
      <vt:lpstr>DRE!_4832aaf8_4289_4a5a_8ba8_051b3f10eab0</vt:lpstr>
      <vt:lpstr>DRE!_f6172402_129e_4b48_9422_e2116aaae962</vt:lpstr>
      <vt:lpstr>DRE!Area_de_impressao</vt:lpstr>
      <vt:lpstr>'Income Statement &amp; Non-Gaap'!Area_de_impressao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2025-05-13T17:35:19Z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