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4/3T24/3T24_Release/4. Versões Finais/"/>
    </mc:Choice>
  </mc:AlternateContent>
  <xr:revisionPtr revIDLastSave="4" documentId="8_{585EF70B-BDFE-41CC-B26E-73EAEC4143E1}" xr6:coauthVersionLast="45" xr6:coauthVersionMax="47" xr10:uidLastSave="{C0E18C26-7193-43E9-B7FA-97669BD1ADB9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ance Sheet" sheetId="27" r:id="rId3"/>
    <sheet name="Income Statement &amp; Non-Gaap" sheetId="26" r:id="rId4"/>
    <sheet name="Cash Flow" sheetId="25" r:id="rId5"/>
    <sheet name="Operational_Vitru" sheetId="24" r:id="rId6"/>
    <sheet name="Vitru Limited &gt;&gt;&gt;" sheetId="19" r:id="rId7"/>
    <sheet name="Balance Sheet Ltd" sheetId="14" r:id="rId8"/>
    <sheet name="Income Statement &amp; Non-Gaap Ltd" sheetId="1" r:id="rId9"/>
    <sheet name="Cash Flow Ltd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i" localSheetId="2">#REF!</definedName>
    <definedName name="\i" localSheetId="4">#REF!</definedName>
    <definedName name="\i" localSheetId="3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10">#REF!</definedName>
    <definedName name="\o" localSheetId="11">#REF!</definedName>
    <definedName name="\o" localSheetId="5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localSheetId="5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localSheetId="5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localSheetId="5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localSheetId="5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localSheetId="5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localSheetId="5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4" hidden="1">{"TotalGeralDespesasPorArea",#N/A,FALSE,"VinculosAccessEfetivo"}</definedName>
    <definedName name="______a2" localSheetId="3" hidden="1">{"TotalGeralDespesasPorArea",#N/A,FALSE,"VinculosAccessEfetivo"}</definedName>
    <definedName name="______a2" localSheetId="0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localSheetId="5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4" hidden="1">{#N/A,#N/A,FALSE,"ACODECEC"}</definedName>
    <definedName name="______ddd1" localSheetId="3" hidden="1">{#N/A,#N/A,FALSE,"ACODECEC"}</definedName>
    <definedName name="______ddd1" localSheetId="0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localSheetId="5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4" hidden="1">{"TotalGeralDespesasPorArea",#N/A,FALSE,"VinculosAccessEfetivo"}</definedName>
    <definedName name="_____a2" localSheetId="3" hidden="1">{"TotalGeralDespesasPorArea",#N/A,FALSE,"VinculosAccessEfetivo"}</definedName>
    <definedName name="_____a2" localSheetId="0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localSheetId="5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4" hidden="1">{"SCH54",#N/A,FALSE,"upside";"SCH55",#N/A,FALSE,"upside"}</definedName>
    <definedName name="_____a4" localSheetId="3" hidden="1">{"SCH54",#N/A,FALSE,"upside";"SCH55",#N/A,FALSE,"upside"}</definedName>
    <definedName name="_____a4" localSheetId="0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localSheetId="5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4" hidden="1">{"TotalGeralDespesasPorArea",#N/A,FALSE,"VinculosAccessEfetivo"}</definedName>
    <definedName name="____a2" localSheetId="3" hidden="1">{"TotalGeralDespesasPorArea",#N/A,FALSE,"VinculosAccessEfetivo"}</definedName>
    <definedName name="____a2" localSheetId="0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localSheetId="5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4" hidden="1">{"SCH54",#N/A,FALSE,"upside";"SCH55",#N/A,FALSE,"upside"}</definedName>
    <definedName name="____a4" localSheetId="3" hidden="1">{"SCH54",#N/A,FALSE,"upside";"SCH55",#N/A,FALSE,"upside"}</definedName>
    <definedName name="____a4" localSheetId="0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localSheetId="5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4" hidden="1">{#N/A,#N/A,FALSE,"ACODECEC"}</definedName>
    <definedName name="____ddd1" localSheetId="3" hidden="1">{#N/A,#N/A,FALSE,"ACODECEC"}</definedName>
    <definedName name="____ddd1" localSheetId="0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localSheetId="5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4" hidden="1">{"'REL CUSTODIF'!$B$1:$H$72"}</definedName>
    <definedName name="____nes1" localSheetId="3" hidden="1">{"'REL CUSTODIF'!$B$1:$H$72"}</definedName>
    <definedName name="____nes1" localSheetId="0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localSheetId="5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4" hidden="1">{"'REL CUSTODIF'!$B$1:$H$72"}</definedName>
    <definedName name="____NES3" localSheetId="3" hidden="1">{"'REL CUSTODIF'!$B$1:$H$72"}</definedName>
    <definedName name="____NES3" localSheetId="0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localSheetId="5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4" hidden="1">{"'REL CUSTODIF'!$B$1:$H$72"}</definedName>
    <definedName name="____NES7" localSheetId="3" hidden="1">{"'REL CUSTODIF'!$B$1:$H$72"}</definedName>
    <definedName name="____NES7" localSheetId="0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localSheetId="5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4" hidden="1">{#N/A,#N/A,FALSE,"FlCx99";#N/A,#N/A,FALSE,"Dívida99"}</definedName>
    <definedName name="___a1" localSheetId="3" hidden="1">{#N/A,#N/A,FALSE,"FlCx99";#N/A,#N/A,FALSE,"Dívida99"}</definedName>
    <definedName name="___a1" localSheetId="0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localSheetId="5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4" hidden="1">{"TotalGeralDespesasPorArea",#N/A,FALSE,"VinculosAccessEfetivo"}</definedName>
    <definedName name="___a2" localSheetId="3" hidden="1">{"TotalGeralDespesasPorArea",#N/A,FALSE,"VinculosAccessEfetivo"}</definedName>
    <definedName name="___a2" localSheetId="0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localSheetId="5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4" hidden="1">{#N/A,#N/A,FALSE,"FlCx99";#N/A,#N/A,FALSE,"Dívida99"}</definedName>
    <definedName name="___a3" localSheetId="3" hidden="1">{#N/A,#N/A,FALSE,"FlCx99";#N/A,#N/A,FALSE,"Dívida99"}</definedName>
    <definedName name="___a3" localSheetId="0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localSheetId="5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4" hidden="1">{#N/A,#N/A,FALSE,"FlCx99";#N/A,#N/A,FALSE,"Dívida99"}</definedName>
    <definedName name="___a4" localSheetId="3" hidden="1">{#N/A,#N/A,FALSE,"FlCx99";#N/A,#N/A,FALSE,"Dívida99"}</definedName>
    <definedName name="___a4" localSheetId="0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localSheetId="5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4" hidden="1">{#N/A,#N/A,FALSE,"ACODECEC"}</definedName>
    <definedName name="___ddd1" localSheetId="3" hidden="1">{#N/A,#N/A,FALSE,"ACODECEC"}</definedName>
    <definedName name="___ddd1" localSheetId="0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localSheetId="5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localSheetId="5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4" hidden="1">{"adj95mult",#N/A,FALSE,"COMPCO";"adj95est",#N/A,FALSE,"COMPCO"}</definedName>
    <definedName name="___PRN2" localSheetId="3" hidden="1">{"adj95mult",#N/A,FALSE,"COMPCO";"adj95est",#N/A,FALSE,"COMPCO"}</definedName>
    <definedName name="___PRN2" localSheetId="0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localSheetId="5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4" hidden="1">{#N/A,#N/A,FALSE,"FlCx99";#N/A,#N/A,FALSE,"Dívida99"}</definedName>
    <definedName name="___V1" localSheetId="3" hidden="1">{#N/A,#N/A,FALSE,"FlCx99";#N/A,#N/A,FALSE,"Dívida99"}</definedName>
    <definedName name="___V1" localSheetId="0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localSheetId="5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4" hidden="1">{#N/A,#N/A,FALSE,"FlCx99";#N/A,#N/A,FALSE,"Dívida99"}</definedName>
    <definedName name="___V10" localSheetId="3" hidden="1">{#N/A,#N/A,FALSE,"FlCx99";#N/A,#N/A,FALSE,"Dívida99"}</definedName>
    <definedName name="___V10" localSheetId="0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localSheetId="5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4" hidden="1">{#N/A,#N/A,FALSE,"FlCx99";#N/A,#N/A,FALSE,"Dívida99"}</definedName>
    <definedName name="___V11" localSheetId="3" hidden="1">{#N/A,#N/A,FALSE,"FlCx99";#N/A,#N/A,FALSE,"Dívida99"}</definedName>
    <definedName name="___V11" localSheetId="0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localSheetId="5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4" hidden="1">{#N/A,#N/A,FALSE,"FlCx99";#N/A,#N/A,FALSE,"Dívida99"}</definedName>
    <definedName name="___V12" localSheetId="3" hidden="1">{#N/A,#N/A,FALSE,"FlCx99";#N/A,#N/A,FALSE,"Dívida99"}</definedName>
    <definedName name="___V12" localSheetId="0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localSheetId="5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4" hidden="1">{#N/A,#N/A,FALSE,"FlCx99";#N/A,#N/A,FALSE,"Dívida99"}</definedName>
    <definedName name="___V13" localSheetId="3" hidden="1">{#N/A,#N/A,FALSE,"FlCx99";#N/A,#N/A,FALSE,"Dívida99"}</definedName>
    <definedName name="___V13" localSheetId="0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localSheetId="5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4" hidden="1">{#N/A,#N/A,FALSE,"FlCx99";#N/A,#N/A,FALSE,"Dívida99"}</definedName>
    <definedName name="___V14" localSheetId="3" hidden="1">{#N/A,#N/A,FALSE,"FlCx99";#N/A,#N/A,FALSE,"Dívida99"}</definedName>
    <definedName name="___V14" localSheetId="0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localSheetId="5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4" hidden="1">{#N/A,#N/A,FALSE,"FlCx99";#N/A,#N/A,FALSE,"Dívida99"}</definedName>
    <definedName name="___V15" localSheetId="3" hidden="1">{#N/A,#N/A,FALSE,"FlCx99";#N/A,#N/A,FALSE,"Dívida99"}</definedName>
    <definedName name="___V15" localSheetId="0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localSheetId="5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4" hidden="1">{#N/A,#N/A,FALSE,"FlCx99";#N/A,#N/A,FALSE,"Dívida99"}</definedName>
    <definedName name="___V3" localSheetId="3" hidden="1">{#N/A,#N/A,FALSE,"FlCx99";#N/A,#N/A,FALSE,"Dívida99"}</definedName>
    <definedName name="___V3" localSheetId="0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localSheetId="5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4" hidden="1">{#N/A,#N/A,FALSE,"FlCx99";#N/A,#N/A,FALSE,"Dívida99"}</definedName>
    <definedName name="___V4" localSheetId="3" hidden="1">{#N/A,#N/A,FALSE,"FlCx99";#N/A,#N/A,FALSE,"Dívida99"}</definedName>
    <definedName name="___V4" localSheetId="0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localSheetId="5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4" hidden="1">{#N/A,#N/A,FALSE,"FlCx99";#N/A,#N/A,FALSE,"Dívida99"}</definedName>
    <definedName name="___V5" localSheetId="3" hidden="1">{#N/A,#N/A,FALSE,"FlCx99";#N/A,#N/A,FALSE,"Dívida99"}</definedName>
    <definedName name="___V5" localSheetId="0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localSheetId="5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4" hidden="1">{#N/A,#N/A,FALSE,"FlCx99";#N/A,#N/A,FALSE,"Dívida99"}</definedName>
    <definedName name="___V6" localSheetId="3" hidden="1">{#N/A,#N/A,FALSE,"FlCx99";#N/A,#N/A,FALSE,"Dívida99"}</definedName>
    <definedName name="___V6" localSheetId="0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localSheetId="5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4" hidden="1">{#N/A,#N/A,FALSE,"FlCx99";#N/A,#N/A,FALSE,"Dívida99"}</definedName>
    <definedName name="___V7" localSheetId="3" hidden="1">{#N/A,#N/A,FALSE,"FlCx99";#N/A,#N/A,FALSE,"Dívida99"}</definedName>
    <definedName name="___V7" localSheetId="0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localSheetId="5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4" hidden="1">{#N/A,#N/A,FALSE,"FlCx99";#N/A,#N/A,FALSE,"Dívida99"}</definedName>
    <definedName name="___V8" localSheetId="3" hidden="1">{#N/A,#N/A,FALSE,"FlCx99";#N/A,#N/A,FALSE,"Dívida99"}</definedName>
    <definedName name="___V8" localSheetId="0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localSheetId="5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4" hidden="1">{#N/A,#N/A,FALSE,"FlCx99";#N/A,#N/A,FALSE,"Dívida99"}</definedName>
    <definedName name="___V9" localSheetId="3" hidden="1">{#N/A,#N/A,FALSE,"FlCx99";#N/A,#N/A,FALSE,"Dívida99"}</definedName>
    <definedName name="___V9" localSheetId="0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localSheetId="5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4" hidden="1">{#N/A,#N/A,FALSE,"FlCx99";#N/A,#N/A,FALSE,"Dívida99"}</definedName>
    <definedName name="___vhc1" localSheetId="3" hidden="1">{#N/A,#N/A,FALSE,"FlCx99";#N/A,#N/A,FALSE,"Dívida99"}</definedName>
    <definedName name="___vhc1" localSheetId="0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localSheetId="5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10" hidden="1">#REF!</definedName>
    <definedName name="__123Graph_A" localSheetId="11" hidden="1">#REF!</definedName>
    <definedName name="__123Graph_A" localSheetId="5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10" hidden="1">#REF!</definedName>
    <definedName name="__123Graph_AASSETS" localSheetId="11" hidden="1">#REF!</definedName>
    <definedName name="__123Graph_AASSETS" localSheetId="5" hidden="1">#REF!</definedName>
    <definedName name="__123Graph_AASSETS" hidden="1">#REF!</definedName>
    <definedName name="__123Graph_ACAPRO" localSheetId="10" hidden="1">#REF!</definedName>
    <definedName name="__123Graph_ACAPRO" localSheetId="11" hidden="1">#REF!</definedName>
    <definedName name="__123Graph_ACAPRO" localSheetId="5" hidden="1">#REF!</definedName>
    <definedName name="__123Graph_ACAPRO" hidden="1">#REF!</definedName>
    <definedName name="__123Graph_ACURRENT" localSheetId="10" hidden="1">#REF!</definedName>
    <definedName name="__123Graph_ACURRENT" localSheetId="11" hidden="1">#REF!</definedName>
    <definedName name="__123Graph_ACURRENT" localSheetId="5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10" hidden="1">#REF!</definedName>
    <definedName name="__123Graph_ALIABILITIES" localSheetId="11" hidden="1">#REF!</definedName>
    <definedName name="__123Graph_ALIABILITIES" localSheetId="5" hidden="1">#REF!</definedName>
    <definedName name="__123Graph_ALIABILITIES" hidden="1">#REF!</definedName>
    <definedName name="__123Graph_AMAKIKO" localSheetId="10" hidden="1">#REF!</definedName>
    <definedName name="__123Graph_AMAKIKO" localSheetId="11" hidden="1">#REF!</definedName>
    <definedName name="__123Graph_AMAKIKO" localSheetId="5" hidden="1">#REF!</definedName>
    <definedName name="__123Graph_AMAKIKO" hidden="1">#REF!</definedName>
    <definedName name="__123Graph_AMAKIKO2" localSheetId="10" hidden="1">#REF!</definedName>
    <definedName name="__123Graph_AMAKIKO2" localSheetId="11" hidden="1">#REF!</definedName>
    <definedName name="__123Graph_AMAKIKO2" localSheetId="5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10" hidden="1">#REF!</definedName>
    <definedName name="__123Graph_AMARGINS" localSheetId="11" hidden="1">#REF!</definedName>
    <definedName name="__123Graph_AMARGINS" localSheetId="5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10" hidden="1">#REF!</definedName>
    <definedName name="__123Graph_AMERC" localSheetId="11" hidden="1">#REF!</definedName>
    <definedName name="__123Graph_AMERC" localSheetId="5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10" hidden="1">#REF!</definedName>
    <definedName name="__123Graph_AMTBE" localSheetId="11" hidden="1">#REF!</definedName>
    <definedName name="__123Graph_AMTBE" localSheetId="5" hidden="1">#REF!</definedName>
    <definedName name="__123Graph_AMTBE" hidden="1">#REF!</definedName>
    <definedName name="__123Graph_APET" localSheetId="10" hidden="1">#REF!</definedName>
    <definedName name="__123Graph_APET" localSheetId="11" hidden="1">#REF!</definedName>
    <definedName name="__123Graph_APET" localSheetId="5" hidden="1">#REF!</definedName>
    <definedName name="__123Graph_APET" hidden="1">#REF!</definedName>
    <definedName name="__123Graph_APREVRCOM" localSheetId="10" hidden="1">#REF!</definedName>
    <definedName name="__123Graph_APREVRCOM" localSheetId="11" hidden="1">#REF!</definedName>
    <definedName name="__123Graph_APREVRCOM" localSheetId="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10" hidden="1">#REF!</definedName>
    <definedName name="__123Graph_ARESFIN" localSheetId="11" hidden="1">#REF!</definedName>
    <definedName name="__123Graph_ARESFIN" localSheetId="5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10" hidden="1">#REF!</definedName>
    <definedName name="__123Graph_AYTDSALES" localSheetId="11" hidden="1">#REF!</definedName>
    <definedName name="__123Graph_AYTDSALES" localSheetId="5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10" hidden="1">#REF!</definedName>
    <definedName name="__123Graph_B" localSheetId="11" hidden="1">#REF!</definedName>
    <definedName name="__123Graph_B" localSheetId="5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10" hidden="1">#REF!</definedName>
    <definedName name="__123Graph_BASSETS" localSheetId="11" hidden="1">#REF!</definedName>
    <definedName name="__123Graph_BASSETS" localSheetId="5" hidden="1">#REF!</definedName>
    <definedName name="__123Graph_BASSETS" hidden="1">#REF!</definedName>
    <definedName name="__123Graph_BCAPRO" localSheetId="10" hidden="1">#REF!</definedName>
    <definedName name="__123Graph_BCAPRO" localSheetId="11" hidden="1">#REF!</definedName>
    <definedName name="__123Graph_BCAPRO" localSheetId="5" hidden="1">#REF!</definedName>
    <definedName name="__123Graph_BCAPRO" hidden="1">#REF!</definedName>
    <definedName name="__123Graph_BCOMPARA" localSheetId="10" hidden="1">#REF!</definedName>
    <definedName name="__123Graph_BCOMPARA" localSheetId="11" hidden="1">#REF!</definedName>
    <definedName name="__123Graph_BCOMPARA" localSheetId="5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10" hidden="1">#REF!</definedName>
    <definedName name="__123Graph_BLIABILITIES" localSheetId="11" hidden="1">#REF!</definedName>
    <definedName name="__123Graph_BLIABILITIES" localSheetId="5" hidden="1">#REF!</definedName>
    <definedName name="__123Graph_BLIABILITIES" hidden="1">#REF!</definedName>
    <definedName name="__123Graph_BMAKIKO" localSheetId="10" hidden="1">#REF!</definedName>
    <definedName name="__123Graph_BMAKIKO" localSheetId="11" hidden="1">#REF!</definedName>
    <definedName name="__123Graph_BMAKIKO" localSheetId="5" hidden="1">#REF!</definedName>
    <definedName name="__123Graph_BMAKIKO" hidden="1">#REF!</definedName>
    <definedName name="__123Graph_BMAKIKO2" localSheetId="10" hidden="1">#REF!</definedName>
    <definedName name="__123Graph_BMAKIKO2" localSheetId="11" hidden="1">#REF!</definedName>
    <definedName name="__123Graph_BMAKIKO2" localSheetId="5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10" hidden="1">#REF!</definedName>
    <definedName name="__123Graph_BMARGINS" localSheetId="11" hidden="1">#REF!</definedName>
    <definedName name="__123Graph_BMARGINS" localSheetId="5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10" hidden="1">#REF!</definedName>
    <definedName name="__123Graph_BMERC" localSheetId="11" hidden="1">#REF!</definedName>
    <definedName name="__123Graph_BMERC" localSheetId="5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10" hidden="1">#REF!</definedName>
    <definedName name="__123Graph_BMTBE" localSheetId="11" hidden="1">#REF!</definedName>
    <definedName name="__123Graph_BMTBE" localSheetId="5" hidden="1">#REF!</definedName>
    <definedName name="__123Graph_BMTBE" hidden="1">#REF!</definedName>
    <definedName name="__123Graph_BPET" localSheetId="10" hidden="1">#REF!</definedName>
    <definedName name="__123Graph_BPET" localSheetId="11" hidden="1">#REF!</definedName>
    <definedName name="__123Graph_BPET" localSheetId="5" hidden="1">#REF!</definedName>
    <definedName name="__123Graph_BPET" hidden="1">#REF!</definedName>
    <definedName name="__123Graph_BPREVREALI" localSheetId="10" hidden="1">#REF!</definedName>
    <definedName name="__123Graph_BPREVREALI" localSheetId="11" hidden="1">#REF!</definedName>
    <definedName name="__123Graph_BPREVREALI" localSheetId="5" hidden="1">#REF!</definedName>
    <definedName name="__123Graph_BPREVREALI" hidden="1">#REF!</definedName>
    <definedName name="__123Graph_BRESFIN" localSheetId="10" hidden="1">#REF!</definedName>
    <definedName name="__123Graph_BRESFIN" localSheetId="11" hidden="1">#REF!</definedName>
    <definedName name="__123Graph_BRESFIN" localSheetId="5" hidden="1">#REF!</definedName>
    <definedName name="__123Graph_BRESFIN" hidden="1">#REF!</definedName>
    <definedName name="__123Graph_C" localSheetId="10" hidden="1">#REF!</definedName>
    <definedName name="__123Graph_C" localSheetId="11" hidden="1">#REF!</definedName>
    <definedName name="__123Graph_C" localSheetId="5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10" hidden="1">#REF!</definedName>
    <definedName name="__123Graph_CASSETS" localSheetId="11" hidden="1">#REF!</definedName>
    <definedName name="__123Graph_CASSETS" localSheetId="5" hidden="1">#REF!</definedName>
    <definedName name="__123Graph_CASSETS" hidden="1">#REF!</definedName>
    <definedName name="__123Graph_CCAPRO" localSheetId="10" hidden="1">#REF!</definedName>
    <definedName name="__123Graph_CCAPRO" localSheetId="11" hidden="1">#REF!</definedName>
    <definedName name="__123Graph_CCAPRO" localSheetId="5" hidden="1">#REF!</definedName>
    <definedName name="__123Graph_CCAPRO" hidden="1">#REF!</definedName>
    <definedName name="__123Graph_CEVAC" localSheetId="10" hidden="1">#REF!</definedName>
    <definedName name="__123Graph_CEVAC" localSheetId="11" hidden="1">#REF!</definedName>
    <definedName name="__123Graph_CEVAC" localSheetId="5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10" hidden="1">#REF!</definedName>
    <definedName name="__123Graph_CLIABILITIES" localSheetId="11" hidden="1">#REF!</definedName>
    <definedName name="__123Graph_CLIABILITIES" localSheetId="5" hidden="1">#REF!</definedName>
    <definedName name="__123Graph_CLIABILITIES" hidden="1">#REF!</definedName>
    <definedName name="__123Graph_CMAKIKO" localSheetId="10" hidden="1">#REF!</definedName>
    <definedName name="__123Graph_CMAKIKO" localSheetId="11" hidden="1">#REF!</definedName>
    <definedName name="__123Graph_CMAKIKO" localSheetId="5" hidden="1">#REF!</definedName>
    <definedName name="__123Graph_CMAKIKO" hidden="1">#REF!</definedName>
    <definedName name="__123Graph_CMAKIKO2" localSheetId="10" hidden="1">#REF!</definedName>
    <definedName name="__123Graph_CMAKIKO2" localSheetId="11" hidden="1">#REF!</definedName>
    <definedName name="__123Graph_CMAKIKO2" localSheetId="5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10" hidden="1">#REF!</definedName>
    <definedName name="__123Graph_CMERC" localSheetId="11" hidden="1">#REF!</definedName>
    <definedName name="__123Graph_CMERC" localSheetId="5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10" hidden="1">#REF!</definedName>
    <definedName name="__123Graph_CMTBE" localSheetId="11" hidden="1">#REF!</definedName>
    <definedName name="__123Graph_CMTBE" localSheetId="5" hidden="1">#REF!</definedName>
    <definedName name="__123Graph_CMTBE" hidden="1">#REF!</definedName>
    <definedName name="__123Graph_CPET" localSheetId="10" hidden="1">#REF!</definedName>
    <definedName name="__123Graph_CPET" localSheetId="11" hidden="1">#REF!</definedName>
    <definedName name="__123Graph_CPET" localSheetId="5" hidden="1">#REF!</definedName>
    <definedName name="__123Graph_CPET" hidden="1">#REF!</definedName>
    <definedName name="__123Graph_CPREVREALI" localSheetId="10" hidden="1">#REF!</definedName>
    <definedName name="__123Graph_CPREVREALI" localSheetId="11" hidden="1">#REF!</definedName>
    <definedName name="__123Graph_CPREVREALI" localSheetId="5" hidden="1">#REF!</definedName>
    <definedName name="__123Graph_CPREVREALI" hidden="1">#REF!</definedName>
    <definedName name="__123Graph_CRESFIN" localSheetId="10" hidden="1">#REF!</definedName>
    <definedName name="__123Graph_CRESFIN" localSheetId="11" hidden="1">#REF!</definedName>
    <definedName name="__123Graph_CRESFIN" localSheetId="5" hidden="1">#REF!</definedName>
    <definedName name="__123Graph_CRESFIN" hidden="1">#REF!</definedName>
    <definedName name="__123Graph_D" localSheetId="10" hidden="1">#REF!</definedName>
    <definedName name="__123Graph_D" localSheetId="11" hidden="1">#REF!</definedName>
    <definedName name="__123Graph_D" localSheetId="5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10" hidden="1">#REF!</definedName>
    <definedName name="__123Graph_DASSETS" localSheetId="11" hidden="1">#REF!</definedName>
    <definedName name="__123Graph_DASSETS" localSheetId="5" hidden="1">#REF!</definedName>
    <definedName name="__123Graph_DASSETS" hidden="1">#REF!</definedName>
    <definedName name="__123Graph_DCAPRO" localSheetId="10" hidden="1">#REF!</definedName>
    <definedName name="__123Graph_DCAPRO" localSheetId="11" hidden="1">#REF!</definedName>
    <definedName name="__123Graph_DCAPRO" localSheetId="5" hidden="1">#REF!</definedName>
    <definedName name="__123Graph_DCAPRO" hidden="1">#REF!</definedName>
    <definedName name="__123Graph_DCOMPARA" localSheetId="10" hidden="1">#REF!</definedName>
    <definedName name="__123Graph_DCOMPARA" localSheetId="11" hidden="1">#REF!</definedName>
    <definedName name="__123Graph_DCOMPARA" localSheetId="5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10" hidden="1">#REF!</definedName>
    <definedName name="__123Graph_DLIABILITIES" localSheetId="11" hidden="1">#REF!</definedName>
    <definedName name="__123Graph_DLIABILITIES" localSheetId="5" hidden="1">#REF!</definedName>
    <definedName name="__123Graph_DLIABILITIES" hidden="1">#REF!</definedName>
    <definedName name="__123Graph_DMAKIKO" localSheetId="10" hidden="1">#REF!</definedName>
    <definedName name="__123Graph_DMAKIKO" localSheetId="11" hidden="1">#REF!</definedName>
    <definedName name="__123Graph_DMAKIKO" localSheetId="5" hidden="1">#REF!</definedName>
    <definedName name="__123Graph_DMAKIKO" hidden="1">#REF!</definedName>
    <definedName name="__123Graph_DMAKIKO2" localSheetId="10" hidden="1">#REF!</definedName>
    <definedName name="__123Graph_DMAKIKO2" localSheetId="11" hidden="1">#REF!</definedName>
    <definedName name="__123Graph_DMAKIKO2" localSheetId="5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10" hidden="1">#REF!</definedName>
    <definedName name="__123Graph_DMTBE" localSheetId="11" hidden="1">#REF!</definedName>
    <definedName name="__123Graph_DMTBE" localSheetId="5" hidden="1">#REF!</definedName>
    <definedName name="__123Graph_DMTBE" hidden="1">#REF!</definedName>
    <definedName name="__123Graph_DPET" localSheetId="10" hidden="1">#REF!</definedName>
    <definedName name="__123Graph_DPET" localSheetId="11" hidden="1">#REF!</definedName>
    <definedName name="__123Graph_DPET" localSheetId="5" hidden="1">#REF!</definedName>
    <definedName name="__123Graph_DPET" hidden="1">#REF!</definedName>
    <definedName name="__123Graph_E" localSheetId="10" hidden="1">#REF!</definedName>
    <definedName name="__123Graph_E" localSheetId="11" hidden="1">#REF!</definedName>
    <definedName name="__123Graph_E" localSheetId="5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10" hidden="1">#REF!</definedName>
    <definedName name="__123Graph_EASSETS" localSheetId="11" hidden="1">#REF!</definedName>
    <definedName name="__123Graph_EASSETS" localSheetId="5" hidden="1">#REF!</definedName>
    <definedName name="__123Graph_EASSETS" hidden="1">#REF!</definedName>
    <definedName name="__123Graph_ECAPRO" localSheetId="10" hidden="1">#REF!</definedName>
    <definedName name="__123Graph_ECAPRO" localSheetId="11" hidden="1">#REF!</definedName>
    <definedName name="__123Graph_ECAPRO" localSheetId="5" hidden="1">#REF!</definedName>
    <definedName name="__123Graph_ECAPRO" hidden="1">#REF!</definedName>
    <definedName name="__123Graph_EGRAPH2" localSheetId="10" hidden="1">#REF!</definedName>
    <definedName name="__123Graph_EGRAPH2" localSheetId="11" hidden="1">#REF!</definedName>
    <definedName name="__123Graph_EGRAPH2" localSheetId="5" hidden="1">#REF!</definedName>
    <definedName name="__123Graph_EGRAPH2" hidden="1">#REF!</definedName>
    <definedName name="__123Graph_ELIABILITIES" hidden="1">#REF!</definedName>
    <definedName name="__123Graph_EMAKIKO" localSheetId="10" hidden="1">#REF!</definedName>
    <definedName name="__123Graph_EMAKIKO" localSheetId="11" hidden="1">#REF!</definedName>
    <definedName name="__123Graph_EMAKIKO" localSheetId="5" hidden="1">#REF!</definedName>
    <definedName name="__123Graph_EMAKIKO" hidden="1">#REF!</definedName>
    <definedName name="__123Graph_EMAKIKO2" localSheetId="10" hidden="1">#REF!</definedName>
    <definedName name="__123Graph_EMAKIKO2" localSheetId="11" hidden="1">#REF!</definedName>
    <definedName name="__123Graph_EMAKIKO2" localSheetId="5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10" hidden="1">#REF!</definedName>
    <definedName name="__123Graph_EMTBE" localSheetId="11" hidden="1">#REF!</definedName>
    <definedName name="__123Graph_EMTBE" localSheetId="5" hidden="1">#REF!</definedName>
    <definedName name="__123Graph_EMTBE" hidden="1">#REF!</definedName>
    <definedName name="__123Graph_EPET" localSheetId="10" hidden="1">#REF!</definedName>
    <definedName name="__123Graph_EPET" localSheetId="11" hidden="1">#REF!</definedName>
    <definedName name="__123Graph_EPET" localSheetId="5" hidden="1">#REF!</definedName>
    <definedName name="__123Graph_EPET" hidden="1">#REF!</definedName>
    <definedName name="__123Graph_EPREVREALI" localSheetId="10" hidden="1">#REF!</definedName>
    <definedName name="__123Graph_EPREVREALI" localSheetId="11" hidden="1">#REF!</definedName>
    <definedName name="__123Graph_EPREVREALI" localSheetId="5" hidden="1">#REF!</definedName>
    <definedName name="__123Graph_EPREVREALI" hidden="1">#REF!</definedName>
    <definedName name="__123Graph_F" localSheetId="10" hidden="1">#REF!</definedName>
    <definedName name="__123Graph_F" localSheetId="11" hidden="1">#REF!</definedName>
    <definedName name="__123Graph_F" localSheetId="5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10" hidden="1">#REF!</definedName>
    <definedName name="__123Graph_FASSETS" localSheetId="11" hidden="1">#REF!</definedName>
    <definedName name="__123Graph_FASSETS" localSheetId="5" hidden="1">#REF!</definedName>
    <definedName name="__123Graph_FASSETS" hidden="1">#REF!</definedName>
    <definedName name="__123Graph_FCAPRO" localSheetId="10" hidden="1">#REF!</definedName>
    <definedName name="__123Graph_FCAPRO" localSheetId="11" hidden="1">#REF!</definedName>
    <definedName name="__123Graph_FCAPRO" localSheetId="5" hidden="1">#REF!</definedName>
    <definedName name="__123Graph_FCAPRO" hidden="1">#REF!</definedName>
    <definedName name="__123Graph_FCOMPARA" localSheetId="10" hidden="1">#REF!</definedName>
    <definedName name="__123Graph_FCOMPARA" localSheetId="11" hidden="1">#REF!</definedName>
    <definedName name="__123Graph_FCOMPARA" localSheetId="5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10" hidden="1">#REF!</definedName>
    <definedName name="__123Graph_X" localSheetId="11" hidden="1">#REF!</definedName>
    <definedName name="__123Graph_X" localSheetId="5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10" hidden="1">#REF!</definedName>
    <definedName name="__123Graph_XASSETS" localSheetId="11" hidden="1">#REF!</definedName>
    <definedName name="__123Graph_XASSETS" localSheetId="5" hidden="1">#REF!</definedName>
    <definedName name="__123Graph_XASSETS" hidden="1">#REF!</definedName>
    <definedName name="__123Graph_XCAPRO" localSheetId="10" hidden="1">#REF!</definedName>
    <definedName name="__123Graph_XCAPRO" localSheetId="11" hidden="1">#REF!</definedName>
    <definedName name="__123Graph_XCAPRO" localSheetId="5" hidden="1">#REF!</definedName>
    <definedName name="__123Graph_XCAPRO" hidden="1">#REF!</definedName>
    <definedName name="__123Graph_XCURRENT" localSheetId="10" hidden="1">#REF!</definedName>
    <definedName name="__123Graph_XCURRENT" localSheetId="11" hidden="1">#REF!</definedName>
    <definedName name="__123Graph_XCURRENT" localSheetId="5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10" hidden="1">#REF!</definedName>
    <definedName name="__123Graph_XLIABILITIES" localSheetId="11" hidden="1">#REF!</definedName>
    <definedName name="__123Graph_XLIABILITIES" localSheetId="5" hidden="1">#REF!</definedName>
    <definedName name="__123Graph_XLIABILITIES" hidden="1">#REF!</definedName>
    <definedName name="__123Graph_XMAKIKO" localSheetId="10" hidden="1">#REF!</definedName>
    <definedName name="__123Graph_XMAKIKO" localSheetId="11" hidden="1">#REF!</definedName>
    <definedName name="__123Graph_XMAKIKO" localSheetId="5" hidden="1">#REF!</definedName>
    <definedName name="__123Graph_XMAKIKO" hidden="1">#REF!</definedName>
    <definedName name="__123Graph_XMAKIKO2" localSheetId="10" hidden="1">#REF!</definedName>
    <definedName name="__123Graph_XMAKIKO2" localSheetId="11" hidden="1">#REF!</definedName>
    <definedName name="__123Graph_XMAKIKO2" localSheetId="5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10" hidden="1">#REF!</definedName>
    <definedName name="__123Graph_XMERC" localSheetId="11" hidden="1">#REF!</definedName>
    <definedName name="__123Graph_XMERC" localSheetId="5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10" hidden="1">#REF!</definedName>
    <definedName name="__123Graph_XMTBE" localSheetId="11" hidden="1">#REF!</definedName>
    <definedName name="__123Graph_XMTBE" localSheetId="5" hidden="1">#REF!</definedName>
    <definedName name="__123Graph_XMTBE" hidden="1">#REF!</definedName>
    <definedName name="__123Graph_XPET" localSheetId="10" hidden="1">#REF!</definedName>
    <definedName name="__123Graph_XPET" localSheetId="11" hidden="1">#REF!</definedName>
    <definedName name="__123Graph_XPET" localSheetId="5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10" hidden="1">#REF!</definedName>
    <definedName name="__123Graph_XTOL" localSheetId="11" hidden="1">#REF!</definedName>
    <definedName name="__123Graph_XTOL" localSheetId="5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10" hidden="1">#REF!</definedName>
    <definedName name="__123Graph_XUSS" localSheetId="11" hidden="1">#REF!</definedName>
    <definedName name="__123Graph_XUSS" localSheetId="5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10" hidden="1">#REF!</definedName>
    <definedName name="__123Graph_XYTDSALES" localSheetId="11" hidden="1">#REF!</definedName>
    <definedName name="__123Graph_XYTDSALES" localSheetId="5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10" hidden="1">#REF!</definedName>
    <definedName name="__1S" localSheetId="11" hidden="1">#REF!</definedName>
    <definedName name="__1S" localSheetId="5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10" hidden="1">#REF!</definedName>
    <definedName name="__2_0_S" localSheetId="11" hidden="1">#REF!</definedName>
    <definedName name="__2_0_S" localSheetId="5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10" hidden="1">#REF!</definedName>
    <definedName name="__2F" localSheetId="11" hidden="1">#REF!</definedName>
    <definedName name="__2F" localSheetId="5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10" hidden="1">#REF!</definedName>
    <definedName name="__3_0_F" localSheetId="11" hidden="1">#REF!</definedName>
    <definedName name="__3_0_F" localSheetId="5" hidden="1">#REF!</definedName>
    <definedName name="__3_0_F" hidden="1">#REF!</definedName>
    <definedName name="__a2" localSheetId="2" hidden="1">{"TotalGeralDespesasPorArea",#N/A,FALSE,"VinculosAccessEfetivo"}</definedName>
    <definedName name="__a2" localSheetId="4" hidden="1">{"TotalGeralDespesasPorArea",#N/A,FALSE,"VinculosAccessEfetivo"}</definedName>
    <definedName name="__a2" localSheetId="3" hidden="1">{"TotalGeralDespesasPorArea",#N/A,FALSE,"VinculosAccessEfetivo"}</definedName>
    <definedName name="__a2" localSheetId="0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localSheetId="5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4" hidden="1">{"SCH54",#N/A,FALSE,"upside";"SCH55",#N/A,FALSE,"upside"}</definedName>
    <definedName name="__a4" localSheetId="3" hidden="1">{"SCH54",#N/A,FALSE,"upside";"SCH55",#N/A,FALSE,"upside"}</definedName>
    <definedName name="__a4" localSheetId="0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localSheetId="5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4" hidden="1">{#N/A,#N/A,FALSE,"ACODECEC"}</definedName>
    <definedName name="__ddd1" localSheetId="3" hidden="1">{#N/A,#N/A,FALSE,"ACODECEC"}</definedName>
    <definedName name="__ddd1" localSheetId="0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localSheetId="5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4" hidden="1">{"'REL CUSTODIF'!$B$1:$H$72"}</definedName>
    <definedName name="__nes1" localSheetId="3" hidden="1">{"'REL CUSTODIF'!$B$1:$H$72"}</definedName>
    <definedName name="__nes1" localSheetId="0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localSheetId="5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4" hidden="1">{"'REL CUSTODIF'!$B$1:$H$72"}</definedName>
    <definedName name="__NES3" localSheetId="3" hidden="1">{"'REL CUSTODIF'!$B$1:$H$72"}</definedName>
    <definedName name="__NES3" localSheetId="0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localSheetId="5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4" hidden="1">{"'REL CUSTODIF'!$B$1:$H$72"}</definedName>
    <definedName name="__NES7" localSheetId="3" hidden="1">{"'REL CUSTODIF'!$B$1:$H$72"}</definedName>
    <definedName name="__NES7" localSheetId="0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localSheetId="5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10">#REF!</definedName>
    <definedName name="__TAB1" localSheetId="11">#REF!</definedName>
    <definedName name="__TAB1" localSheetId="5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'Income Statement &amp; Non-Gaap'!#REF!</definedName>
    <definedName name="_0be17ed8_ac37_4c73_9727_cf9472b96251" localSheetId="3">'Income Statement &amp; Non-Gaap'!#REF!</definedName>
    <definedName name="_0d36892b_7d40_427f_87b9_02bab826551d" localSheetId="3">'Income Statement &amp; Non-Gaap'!#REF!</definedName>
    <definedName name="_1__123Graph_ACDIUS" localSheetId="2" hidden="1">#REF!</definedName>
    <definedName name="_1__123Graph_ACDIUS" localSheetId="4" hidden="1">#REF!</definedName>
    <definedName name="_1__123Graph_ACDIUS" localSheetId="3" hidden="1">#REF!</definedName>
    <definedName name="_1__123Graph_ACDIUS" hidden="1">#REF!</definedName>
    <definedName name="_1__123Graph_ACHART_1" localSheetId="2" hidden="1">#REF!</definedName>
    <definedName name="_1__123Graph_ACHART_1" localSheetId="4" hidden="1">#REF!</definedName>
    <definedName name="_1__123Graph_ACHART_1" localSheetId="3" hidden="1">#REF!</definedName>
    <definedName name="_1__123Graph_ACHART_1" hidden="1">#REF!</definedName>
    <definedName name="_1__123Graph_ACHART_2" localSheetId="2" hidden="1">#REF!</definedName>
    <definedName name="_1__123Graph_ACHART_2" localSheetId="4" hidden="1">#REF!</definedName>
    <definedName name="_1__123Graph_ACHART_2" localSheetId="3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10" hidden="1">#REF!</definedName>
    <definedName name="_10S" localSheetId="11" hidden="1">#REF!</definedName>
    <definedName name="_10S" localSheetId="5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10" hidden="1">#REF!</definedName>
    <definedName name="_12___123Graph_ACHART_1" localSheetId="11" hidden="1">#REF!</definedName>
    <definedName name="_12___123Graph_ACHART_1" localSheetId="5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10" hidden="1">#REF!</definedName>
    <definedName name="_123G_E" localSheetId="11" hidden="1">#REF!</definedName>
    <definedName name="_123G_E" localSheetId="5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10" hidden="1">#REF!</definedName>
    <definedName name="_123Graph_XUSS" localSheetId="11" hidden="1">#REF!</definedName>
    <definedName name="_123Graph_XUSS" localSheetId="5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10" hidden="1">#REF!</definedName>
    <definedName name="_13___123Graph_ACHART_2" localSheetId="11" hidden="1">#REF!</definedName>
    <definedName name="_13___123Graph_ACHART_2" localSheetId="5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10" hidden="1">#REF!</definedName>
    <definedName name="_14___123Graph_ACHART_3" localSheetId="11" hidden="1">#REF!</definedName>
    <definedName name="_14___123Graph_ACHART_3" localSheetId="5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10" hidden="1">#REF!</definedName>
    <definedName name="_15___123Graph_BCHART_3" localSheetId="11" hidden="1">#REF!</definedName>
    <definedName name="_15___123Graph_BCHART_3" localSheetId="5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10" hidden="1">#REF!</definedName>
    <definedName name="_16___123Graph_BCHART_4" localSheetId="11" hidden="1">#REF!</definedName>
    <definedName name="_16___123Graph_BCHART_4" localSheetId="5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10" hidden="1">#REF!</definedName>
    <definedName name="_17___123Graph_BCHART_5" localSheetId="11" hidden="1">#REF!</definedName>
    <definedName name="_17___123Graph_BCHART_5" localSheetId="5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10" hidden="1">#REF!</definedName>
    <definedName name="_18___123Graph_CCHART_3" localSheetId="11" hidden="1">#REF!</definedName>
    <definedName name="_18___123Graph_CCHART_3" localSheetId="5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10" hidden="1">#REF!</definedName>
    <definedName name="_19___123Graph_DCHART_3" localSheetId="11" hidden="1">#REF!</definedName>
    <definedName name="_19___123Graph_DCHART_3" localSheetId="5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'Income Statement &amp; Non-Gaap'!$L$2</definedName>
    <definedName name="_1c85b874_a4c1_45d2_b60e_2cda181f6175" localSheetId="3">'Income Statement &amp; Non-Gaap'!#REF!</definedName>
    <definedName name="_1S" localSheetId="2" hidden="1">#REF!</definedName>
    <definedName name="_1S" localSheetId="4" hidden="1">#REF!</definedName>
    <definedName name="_1S" localSheetId="3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10" hidden="1">#REF!</definedName>
    <definedName name="_2" localSheetId="11" hidden="1">#REF!</definedName>
    <definedName name="_2" localSheetId="5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10" hidden="1">#REF!</definedName>
    <definedName name="_20___123Graph_XCHART_1" localSheetId="11" hidden="1">#REF!</definedName>
    <definedName name="_20___123Graph_XCHART_1" localSheetId="5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'Income Statement &amp; Non-Gaap'!#REF!</definedName>
    <definedName name="_21___123Graph_XCHART_2" localSheetId="3" hidden="1">#REF!</definedName>
    <definedName name="_21___123Graph_XCHART_2" localSheetId="0" hidden="1">#REF!</definedName>
    <definedName name="_21___123Graph_XCHART_2" localSheetId="10" hidden="1">#REF!</definedName>
    <definedName name="_21___123Graph_XCHART_2" localSheetId="11" hidden="1">#REF!</definedName>
    <definedName name="_21___123Graph_XCHART_2" localSheetId="5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'Income Statement &amp; Non-Gaap'!#REF!</definedName>
    <definedName name="_22__123Graph_AChart_1A" localSheetId="3" hidden="1">#REF!</definedName>
    <definedName name="_22__123Graph_AChart_1A" localSheetId="0" hidden="1">#REF!</definedName>
    <definedName name="_22__123Graph_AChart_1A" localSheetId="10" hidden="1">#REF!</definedName>
    <definedName name="_22__123Graph_AChart_1A" localSheetId="11" hidden="1">#REF!</definedName>
    <definedName name="_22__123Graph_AChart_1A" localSheetId="5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10" hidden="1">#REF!</definedName>
    <definedName name="_23__123Graph_AChart_2A" localSheetId="11" hidden="1">#REF!</definedName>
    <definedName name="_23__123Graph_AChart_2A" localSheetId="5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localSheetId="5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localSheetId="5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localSheetId="5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localSheetId="5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'Income Statement &amp; Non-Gaap'!#REF!</definedName>
    <definedName name="_28__123Graph_AChart_2" localSheetId="2" hidden="1">#REF!</definedName>
    <definedName name="_28__123Graph_AChart_2" localSheetId="4" hidden="1">#REF!</definedName>
    <definedName name="_28__123Graph_AChart_2" localSheetId="3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localSheetId="5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localSheetId="5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'Income Statement &amp; Non-Gaap'!#REF!</definedName>
    <definedName name="_2F" localSheetId="2" hidden="1">#REF!</definedName>
    <definedName name="_2F" localSheetId="4" hidden="1">#REF!</definedName>
    <definedName name="_2F" localSheetId="3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10" hidden="1">#REF!</definedName>
    <definedName name="_3" localSheetId="11" hidden="1">#REF!</definedName>
    <definedName name="_3" localSheetId="5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10" hidden="1">#REF!</definedName>
    <definedName name="_3_0_S" localSheetId="11" hidden="1">#REF!</definedName>
    <definedName name="_3_0_S" localSheetId="5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localSheetId="5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localSheetId="5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'Income Statement &amp; Non-Gaap'!#REF!</definedName>
    <definedName name="_32__123Graph_AChart_3" localSheetId="2" hidden="1">#REF!</definedName>
    <definedName name="_32__123Graph_AChart_3" localSheetId="4" hidden="1">#REF!</definedName>
    <definedName name="_32__123Graph_AChart_3" localSheetId="3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localSheetId="5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'Income Statement &amp; Non-Gaap'!$I$2</definedName>
    <definedName name="_33__123Graph_AChart_4" localSheetId="2" hidden="1">#REF!</definedName>
    <definedName name="_33__123Graph_AChart_4" localSheetId="4" hidden="1">#REF!</definedName>
    <definedName name="_33__123Graph_AChart_4" localSheetId="3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localSheetId="5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10" hidden="1">#REF!</definedName>
    <definedName name="_34__123Graph_XChart_1A" localSheetId="11" hidden="1">#REF!</definedName>
    <definedName name="_34__123Graph_XChart_1A" localSheetId="5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10" hidden="1">#REF!</definedName>
    <definedName name="_35__123Graph_XChart_2A" localSheetId="11" hidden="1">#REF!</definedName>
    <definedName name="_35__123Graph_XChart_2A" localSheetId="5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10" hidden="1">#REF!</definedName>
    <definedName name="_37___0__123Graph_ACHAR" localSheetId="11" hidden="1">#REF!</definedName>
    <definedName name="_37___0__123Graph_ACHAR" localSheetId="5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10" hidden="1">#REF!</definedName>
    <definedName name="_38___0__123Graph_BCHAR" localSheetId="11" hidden="1">#REF!</definedName>
    <definedName name="_38___0__123Graph_BCHAR" localSheetId="5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10" hidden="1">#REF!</definedName>
    <definedName name="_39___0__123Graph_BCHAR" localSheetId="11" hidden="1">#REF!</definedName>
    <definedName name="_39___0__123Graph_BCHAR" localSheetId="5" hidden="1">#REF!</definedName>
    <definedName name="_39___0__123Graph_BCHAR" hidden="1">#REF!</definedName>
    <definedName name="_39__123Graph_CCHART_10" hidden="1">#REF!</definedName>
    <definedName name="_3b84d2c0_ee34_45e7_82dc_388f40a644f0" localSheetId="3">'Income Statement &amp; Non-Gaap'!#REF!</definedName>
    <definedName name="_3S" localSheetId="3" hidden="1">#REF!</definedName>
    <definedName name="_3S" localSheetId="0" hidden="1">#REF!</definedName>
    <definedName name="_3S" localSheetId="10" hidden="1">#REF!</definedName>
    <definedName name="_3S" localSheetId="11" hidden="1">#REF!</definedName>
    <definedName name="_3S" localSheetId="5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10" hidden="1">#REF!</definedName>
    <definedName name="_40___0__123Graph_BCHAR" localSheetId="11" hidden="1">#REF!</definedName>
    <definedName name="_40___0__123Graph_BCHAR" localSheetId="5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10" hidden="1">#REF!</definedName>
    <definedName name="_41___0__123Graph_CCHAR" localSheetId="11" hidden="1">#REF!</definedName>
    <definedName name="_41___0__123Graph_CCHAR" localSheetId="5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10" hidden="1">#REF!</definedName>
    <definedName name="_42___0__123Graph_DCHAR" localSheetId="11" hidden="1">#REF!</definedName>
    <definedName name="_42___0__123Graph_DCHAR" localSheetId="5" hidden="1">#REF!</definedName>
    <definedName name="_42___0__123Graph_DCHAR" hidden="1">#REF!</definedName>
    <definedName name="_42__123Graph_CCHART_13" hidden="1">#REF!</definedName>
    <definedName name="_42380306_ac65_4abe_8382_a6ba64adafd8" localSheetId="3">'Income Statement &amp; Non-Gaap'!#REF!</definedName>
    <definedName name="_43__123Graph_CCHART_14" localSheetId="2" hidden="1">#REF!</definedName>
    <definedName name="_43__123Graph_CCHART_14" localSheetId="4" hidden="1">#REF!</definedName>
    <definedName name="_43__123Graph_CCHART_14" localSheetId="3" hidden="1">#REF!</definedName>
    <definedName name="_43__123Graph_CCHART_14" hidden="1">#REF!</definedName>
    <definedName name="_44__123Graph_CCHART_15" localSheetId="2" hidden="1">#REF!</definedName>
    <definedName name="_44__123Graph_CCHART_15" localSheetId="4" hidden="1">#REF!</definedName>
    <definedName name="_44__123Graph_CCHART_15" localSheetId="3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4" hidden="1">#REF!</definedName>
    <definedName name="_45__123Graph_CCHART_16" localSheetId="3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'Income Statement &amp; Non-Gaap'!$K$2</definedName>
    <definedName name="_49__123Graph_CCHART_6" localSheetId="2" hidden="1">#REF!</definedName>
    <definedName name="_49__123Graph_CCHART_6" localSheetId="4" hidden="1">#REF!</definedName>
    <definedName name="_49__123Graph_CCHART_6" localSheetId="3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'Income Statement &amp; Non-Gaap'!#REF!</definedName>
    <definedName name="_4F" localSheetId="2" hidden="1">#REF!</definedName>
    <definedName name="_4F" localSheetId="4" hidden="1">#REF!</definedName>
    <definedName name="_4F" localSheetId="3" hidden="1">#REF!</definedName>
    <definedName name="_4F" hidden="1">#REF!</definedName>
    <definedName name="_4f5c8317_d0be_4050_a88f_d583071f0b25" localSheetId="3">'Income Statement &amp; Non-Gaap'!#REF!</definedName>
    <definedName name="_5__123Graph_AChart_2A" localSheetId="2" hidden="1">#REF!</definedName>
    <definedName name="_5__123Graph_AChart_2A" localSheetId="4" hidden="1">#REF!</definedName>
    <definedName name="_5__123Graph_AChart_2A" localSheetId="3" hidden="1">#REF!</definedName>
    <definedName name="_5__123Graph_AChart_2A" hidden="1">#REF!</definedName>
    <definedName name="_5__123Graph_BCHART_2" localSheetId="2" hidden="1">#REF!</definedName>
    <definedName name="_5__123Graph_BCHART_2" localSheetId="4" hidden="1">#REF!</definedName>
    <definedName name="_5__123Graph_BCHART_2" localSheetId="3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'Income Statement &amp; Non-Gaap'!#REF!</definedName>
    <definedName name="_52__123Graph_CCHART_9" localSheetId="2" hidden="1">#REF!</definedName>
    <definedName name="_52__123Graph_CCHART_9" localSheetId="4" hidden="1">#REF!</definedName>
    <definedName name="_52__123Graph_CCHART_9" localSheetId="3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'Income Statement &amp; Non-Gaap'!#REF!</definedName>
    <definedName name="_55__123Graph_DCHART_11" localSheetId="2" hidden="1">#REF!</definedName>
    <definedName name="_55__123Graph_DCHART_11" localSheetId="4" hidden="1">#REF!</definedName>
    <definedName name="_55__123Graph_DCHART_11" localSheetId="3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'Income Statement &amp; Non-Gaap'!#REF!</definedName>
    <definedName name="_68__123Graph_E_Chart_1A" localSheetId="2" hidden="1">#REF!</definedName>
    <definedName name="_68__123Graph_E_Chart_1A" localSheetId="4" hidden="1">#REF!</definedName>
    <definedName name="_68__123Graph_E_Chart_1A" localSheetId="3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'Income Statement &amp; Non-Gaap'!#REF!</definedName>
    <definedName name="_74__123Graph_ECHART_15" localSheetId="2" hidden="1">#REF!</definedName>
    <definedName name="_74__123Graph_ECHART_15" localSheetId="4" hidden="1">#REF!</definedName>
    <definedName name="_74__123Graph_ECHART_15" localSheetId="3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'Income Statement &amp; Non-Gaap'!#REF!</definedName>
    <definedName name="_7ed68d2e_84a8_4b42_9099_ae7bd9b0d166" localSheetId="3">'Income Statement &amp; Non-Gaap'!#REF!</definedName>
    <definedName name="_8__123Graph_BCHART_1" localSheetId="2" hidden="1">#REF!</definedName>
    <definedName name="_8__123Graph_BCHART_1" localSheetId="4" hidden="1">#REF!</definedName>
    <definedName name="_8__123Graph_BCHART_1" localSheetId="3" hidden="1">#REF!</definedName>
    <definedName name="_8__123Graph_BCHART_1" hidden="1">#REF!</definedName>
    <definedName name="_8__123Graph_BCHART_5" localSheetId="2" hidden="1">#REF!</definedName>
    <definedName name="_8__123Graph_BCHART_5" localSheetId="4" hidden="1">#REF!</definedName>
    <definedName name="_8__123Graph_BCHART_5" localSheetId="3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'Income Statement &amp; Non-Gaap'!#REF!</definedName>
    <definedName name="_81__123Graph_ECHART_8" localSheetId="2" hidden="1">#REF!</definedName>
    <definedName name="_81__123Graph_ECHART_8" localSheetId="4" hidden="1">#REF!</definedName>
    <definedName name="_81__123Graph_ECHART_8" localSheetId="3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'Income Statement &amp; Non-Gaap'!#REF!</definedName>
    <definedName name="_88__123Graph_FCHART_14" localSheetId="2" hidden="1">#REF!</definedName>
    <definedName name="_88__123Graph_FCHART_14" localSheetId="4" hidden="1">#REF!</definedName>
    <definedName name="_88__123Graph_FCHART_14" localSheetId="3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'Income Statement &amp; Non-Gaap'!#REF!</definedName>
    <definedName name="_91__123Graph_FCHART_4" localSheetId="2" hidden="1">#REF!</definedName>
    <definedName name="_91__123Graph_FCHART_4" localSheetId="4" hidden="1">#REF!</definedName>
    <definedName name="_91__123Graph_FCHART_4" localSheetId="3" hidden="1">#REF!</definedName>
    <definedName name="_91__123Graph_FCHART_4" hidden="1">#REF!</definedName>
    <definedName name="_92__123Graph_FCHART_6" localSheetId="2" hidden="1">#REF!</definedName>
    <definedName name="_92__123Graph_FCHART_6" localSheetId="4" hidden="1">#REF!</definedName>
    <definedName name="_92__123Graph_FCHART_6" localSheetId="3" hidden="1">#REF!</definedName>
    <definedName name="_92__123Graph_FCHART_6" hidden="1">#REF!</definedName>
    <definedName name="_923554e6_88ac_4a91_90b4_3f463b86a7a8" localSheetId="3">'Income Statement &amp; Non-Gaap'!#REF!</definedName>
    <definedName name="_9259a639_0d02_42f7_ab2f_921e76473cef" localSheetId="3">'Income Statement &amp; Non-Gaap'!#REF!</definedName>
    <definedName name="_93__123Graph_FCHART_7" localSheetId="2" hidden="1">#REF!</definedName>
    <definedName name="_93__123Graph_FCHART_7" localSheetId="4" hidden="1">#REF!</definedName>
    <definedName name="_93__123Graph_FCHART_7" localSheetId="3" hidden="1">#REF!</definedName>
    <definedName name="_93__123Graph_FCHART_7" hidden="1">#REF!</definedName>
    <definedName name="_94__123Graph_FCHART_8" localSheetId="2" hidden="1">#REF!</definedName>
    <definedName name="_94__123Graph_FCHART_8" localSheetId="4" hidden="1">#REF!</definedName>
    <definedName name="_94__123Graph_FCHART_8" localSheetId="3" hidden="1">#REF!</definedName>
    <definedName name="_94__123Graph_FCHART_8" hidden="1">#REF!</definedName>
    <definedName name="_95__123Graph_FCHART_9" localSheetId="2" hidden="1">#REF!</definedName>
    <definedName name="_95__123Graph_FCHART_9" localSheetId="4" hidden="1">#REF!</definedName>
    <definedName name="_95__123Graph_FCHART_9" localSheetId="3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'Income Statement &amp; Non-Gaap'!#REF!</definedName>
    <definedName name="_99__123Graph_XCHART_20" localSheetId="2" hidden="1">#REF!</definedName>
    <definedName name="_99__123Graph_XCHART_20" localSheetId="4" hidden="1">#REF!</definedName>
    <definedName name="_99__123Graph_XCHART_20" localSheetId="3" hidden="1">#REF!</definedName>
    <definedName name="_99__123Graph_XCHART_20" hidden="1">#REF!</definedName>
    <definedName name="_9938b7bf_6aae_461d_9853_c0a149fee727" localSheetId="3">'Income Statement &amp; Non-Gaap'!#REF!</definedName>
    <definedName name="_9ac77192_11d2_4074_bef7_f6101a0a1177" localSheetId="3">'Income Statement &amp; Non-Gaap'!#REF!</definedName>
    <definedName name="_9eef6bb6_a484_4356_8b8b_98135131e6ad" localSheetId="3">'Income Statement &amp; Non-Gaap'!#REF!</definedName>
    <definedName name="_9f6b7612_f64c_4900_b4c4_d66e0b3317bc" localSheetId="3">'Income Statement &amp; Non-Gaap'!#REF!</definedName>
    <definedName name="_a1" localSheetId="2" hidden="1">{#N/A,#N/A,FALSE,"FlCx99";#N/A,#N/A,FALSE,"Dívida99"}</definedName>
    <definedName name="_a1" localSheetId="4" hidden="1">{#N/A,#N/A,FALSE,"FlCx99";#N/A,#N/A,FALSE,"Dívida99"}</definedName>
    <definedName name="_a1" localSheetId="3" hidden="1">{#N/A,#N/A,FALSE,"FlCx99";#N/A,#N/A,FALSE,"Dívida99"}</definedName>
    <definedName name="_a1" localSheetId="0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localSheetId="5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4" hidden="1">{"TotalGeralDespesasPorArea",#N/A,FALSE,"VinculosAccessEfetivo"}</definedName>
    <definedName name="_a2" localSheetId="3" hidden="1">{"TotalGeralDespesasPorArea",#N/A,FALSE,"VinculosAccessEfetivo"}</definedName>
    <definedName name="_a2" localSheetId="0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localSheetId="5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4" hidden="1">{#N/A,#N/A,FALSE,"FlCx99";#N/A,#N/A,FALSE,"Dívida99"}</definedName>
    <definedName name="_a3" localSheetId="3" hidden="1">{#N/A,#N/A,FALSE,"FlCx99";#N/A,#N/A,FALSE,"Dívida99"}</definedName>
    <definedName name="_a3" localSheetId="0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localSheetId="5" hidden="1">{#N/A,#N/A,FALSE,"FlCx99";#N/A,#N/A,FALSE,"Dívida99"}</definedName>
    <definedName name="_a3" hidden="1">{#N/A,#N/A,FALSE,"FlCx99";#N/A,#N/A,FALSE,"Dívida99"}</definedName>
    <definedName name="_a361beb6_5ac1_418f_865d_726aac2463eb" localSheetId="3">'Income Statement &amp; Non-Gaap'!#REF!</definedName>
    <definedName name="_a3c506ea_cc04_40b2_999e_7366d9684804" localSheetId="3">'Income Statement &amp; Non-Gaap'!#REF!</definedName>
    <definedName name="_a4" localSheetId="2" hidden="1">{#N/A,#N/A,FALSE,"FlCx99";#N/A,#N/A,FALSE,"Dívida99"}</definedName>
    <definedName name="_a4" localSheetId="4" hidden="1">{#N/A,#N/A,FALSE,"FlCx99";#N/A,#N/A,FALSE,"Dívida99"}</definedName>
    <definedName name="_a4" localSheetId="3" hidden="1">{#N/A,#N/A,FALSE,"FlCx99";#N/A,#N/A,FALSE,"Dívida99"}</definedName>
    <definedName name="_a4" localSheetId="0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localSheetId="5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'Income Statement &amp; Non-Gaap'!#REF!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localSheetId="5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'Income Statement &amp; Non-Gaap'!#REF!</definedName>
    <definedName name="_b0f51a7b_c606_41b4_bdc5_035e6e5bda72" localSheetId="3">'Income Statement &amp; Non-Gaap'!#REF!</definedName>
    <definedName name="_b2" localSheetId="2" hidden="1">{"PVGraph2",#N/A,FALSE,"PV Data"}</definedName>
    <definedName name="_b2" localSheetId="4" hidden="1">{"PVGraph2",#N/A,FALSE,"PV Data"}</definedName>
    <definedName name="_b2" localSheetId="3" hidden="1">{"PVGraph2",#N/A,FALSE,"PV Data"}</definedName>
    <definedName name="_b2" localSheetId="0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localSheetId="5" hidden="1">{"PVGraph2",#N/A,FALSE,"PV Data"}</definedName>
    <definedName name="_b2" hidden="1">{"PVGraph2",#N/A,FALSE,"PV Data"}</definedName>
    <definedName name="_b4b93831_a102_4f06_a4f9_ce9907f61aa7" localSheetId="3">'Income Statement &amp; Non-Gaap'!#REF!</definedName>
    <definedName name="_BA1" localSheetId="2" hidden="1">{"'Directory'!$A$72:$E$91"}</definedName>
    <definedName name="_BA1" localSheetId="4" hidden="1">{"'Directory'!$A$72:$E$91"}</definedName>
    <definedName name="_BA1" localSheetId="3" hidden="1">{"'Directory'!$A$72:$E$91"}</definedName>
    <definedName name="_BA1" localSheetId="0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localSheetId="5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4" hidden="1">{"'Directory'!$A$72:$E$91"}</definedName>
    <definedName name="_BA12" localSheetId="3" hidden="1">{"'Directory'!$A$72:$E$91"}</definedName>
    <definedName name="_BA12" localSheetId="0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localSheetId="5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4" hidden="1">{"'Directory'!$A$72:$E$91"}</definedName>
    <definedName name="_BA14" localSheetId="3" hidden="1">{"'Directory'!$A$72:$E$91"}</definedName>
    <definedName name="_BA14" localSheetId="0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localSheetId="5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4" hidden="1">{"'Directory'!$A$72:$E$91"}</definedName>
    <definedName name="_BA15" localSheetId="3" hidden="1">{"'Directory'!$A$72:$E$91"}</definedName>
    <definedName name="_BA15" localSheetId="0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localSheetId="5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4" hidden="1">{"'Directory'!$A$72:$E$91"}</definedName>
    <definedName name="_BA16" localSheetId="3" hidden="1">{"'Directory'!$A$72:$E$91"}</definedName>
    <definedName name="_BA16" localSheetId="0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localSheetId="5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4" hidden="1">{#N/A,#N/A,FALSE,"Earn'gs &amp; Val'n";#N/A,#N/A,FALSE,"Interim"}</definedName>
    <definedName name="_BA17" localSheetId="3" hidden="1">{#N/A,#N/A,FALSE,"Earn'gs &amp; Val'n";#N/A,#N/A,FALSE,"Interim"}</definedName>
    <definedName name="_BA17" localSheetId="0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localSheetId="5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4" hidden="1">{"'Directory'!$A$72:$E$91"}</definedName>
    <definedName name="_BA2" localSheetId="3" hidden="1">{"'Directory'!$A$72:$E$91"}</definedName>
    <definedName name="_BA2" localSheetId="0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localSheetId="5" hidden="1">{"'Directory'!$A$72:$E$91"}</definedName>
    <definedName name="_BA2" hidden="1">{"'Directory'!$A$72:$E$91"}</definedName>
    <definedName name="_BA3" localSheetId="2" hidden="1">{"'Directory'!$A$72:$E$91"}</definedName>
    <definedName name="_BA3" localSheetId="4" hidden="1">{"'Directory'!$A$72:$E$91"}</definedName>
    <definedName name="_BA3" localSheetId="3" hidden="1">{"'Directory'!$A$72:$E$91"}</definedName>
    <definedName name="_BA3" localSheetId="0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localSheetId="5" hidden="1">{"'Directory'!$A$72:$E$91"}</definedName>
    <definedName name="_BA3" hidden="1">{"'Directory'!$A$72:$E$91"}</definedName>
    <definedName name="_BA4" localSheetId="2" hidden="1">{"'Directory'!$A$72:$E$91"}</definedName>
    <definedName name="_BA4" localSheetId="4" hidden="1">{"'Directory'!$A$72:$E$91"}</definedName>
    <definedName name="_BA4" localSheetId="3" hidden="1">{"'Directory'!$A$72:$E$91"}</definedName>
    <definedName name="_BA4" localSheetId="0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localSheetId="5" hidden="1">{"'Directory'!$A$72:$E$91"}</definedName>
    <definedName name="_BA4" hidden="1">{"'Directory'!$A$72:$E$91"}</definedName>
    <definedName name="_BAL1" localSheetId="2" hidden="1">{"pq_dr",#N/A,FALSE,"PQ"}</definedName>
    <definedName name="_BAL1" localSheetId="4" hidden="1">{"pq_dr",#N/A,FALSE,"PQ"}</definedName>
    <definedName name="_BAL1" localSheetId="3" hidden="1">{"pq_dr",#N/A,FALSE,"PQ"}</definedName>
    <definedName name="_BAL1" localSheetId="0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localSheetId="5" hidden="1">{"pq_dr",#N/A,FALSE,"PQ"}</definedName>
    <definedName name="_BAL1" hidden="1">{"pq_dr",#N/A,FALSE,"PQ"}</definedName>
    <definedName name="_bb8bcae2_f4f4_4e6e_a986_036ada78207b" localSheetId="3">'Income Statement &amp; Non-Gaap'!#REF!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localSheetId="5" hidden="1">#REF!</definedName>
    <definedName name="_bdm.121c8ee087f04bc2ac7e311c1d8107f9.edm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localSheetId="5" hidden="1">#REF!</definedName>
    <definedName name="_bdm.1751eb470c884b828afa9109ea75c45b.edm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localSheetId="5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'Income Statement &amp; Non-Gaap'!#REF!</definedName>
    <definedName name="_Chart" localSheetId="2" hidden="1">#REF!</definedName>
    <definedName name="_Chart" localSheetId="4" hidden="1">#REF!</definedName>
    <definedName name="_Chart" localSheetId="3" hidden="1">#REF!</definedName>
    <definedName name="_Chart" hidden="1">#REF!</definedName>
    <definedName name="_ddd1" localSheetId="2" hidden="1">{#N/A,#N/A,FALSE,"ACODECEC"}</definedName>
    <definedName name="_ddd1" localSheetId="4" hidden="1">{#N/A,#N/A,FALSE,"ACODECEC"}</definedName>
    <definedName name="_ddd1" localSheetId="3" hidden="1">{#N/A,#N/A,FALSE,"ACODECEC"}</definedName>
    <definedName name="_ddd1" localSheetId="0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localSheetId="5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10" hidden="1">#REF!</definedName>
    <definedName name="_Dist_Bin" localSheetId="11" hidden="1">#REF!</definedName>
    <definedName name="_Dist_Bin" localSheetId="5" hidden="1">#REF!</definedName>
    <definedName name="_Dist_Bin" hidden="1">#REF!</definedName>
    <definedName name="_Dist_Values" localSheetId="10" hidden="1">#REF!</definedName>
    <definedName name="_Dist_Values" localSheetId="11" hidden="1">#REF!</definedName>
    <definedName name="_Dist_Values" localSheetId="5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'Income Statement &amp; Non-Gaap'!$J$2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5" hidden="1">#REF!</definedName>
    <definedName name="_Fill" hidden="1">#REF!</definedName>
    <definedName name="_xlnm._FilterDatabase" localSheetId="2" hidden="1">'Balance Sheet'!$A$2:$B$80</definedName>
    <definedName name="_xlnm._FilterDatabase" localSheetId="7" hidden="1">'Balance Sheet Ltd'!$A$2:$T$88</definedName>
    <definedName name="_xlnm._FilterDatabase" localSheetId="4" hidden="1">'Cash Flow'!$A$2:$A$3</definedName>
    <definedName name="_xlnm._FilterDatabase" localSheetId="9" hidden="1">'Cash Flow Ltd'!$A$2:$M$59</definedName>
    <definedName name="_xlnm._FilterDatabase" localSheetId="3" hidden="1">'Income Statement &amp; Non-Gaap'!$A$2:$B$111</definedName>
    <definedName name="_xlnm._FilterDatabase" localSheetId="8" hidden="1">'Income Statement &amp; Non-Gaap Ltd'!$A$2:$Q$122</definedName>
    <definedName name="_xlnm._FilterDatabase" localSheetId="0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5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10" hidden="1">#REF!</definedName>
    <definedName name="_G12" localSheetId="11" hidden="1">#REF!</definedName>
    <definedName name="_G12" localSheetId="5" hidden="1">#REF!</definedName>
    <definedName name="_G12" hidden="1">#REF!</definedName>
    <definedName name="_I2" localSheetId="2" hidden="1">{"PVGraph2",#N/A,FALSE,"PV Data"}</definedName>
    <definedName name="_I2" localSheetId="4" hidden="1">{"PVGraph2",#N/A,FALSE,"PV Data"}</definedName>
    <definedName name="_I2" localSheetId="3" hidden="1">{"PVGraph2",#N/A,FALSE,"PV Data"}</definedName>
    <definedName name="_I2" localSheetId="0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localSheetId="5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4" hidden="1">{"PVGraph2",#N/A,FALSE,"PV Data"}</definedName>
    <definedName name="_I22" localSheetId="3" hidden="1">{"PVGraph2",#N/A,FALSE,"PV Data"}</definedName>
    <definedName name="_I22" localSheetId="0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localSheetId="5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4" hidden="1">{"PVGraph2",#N/A,FALSE,"PV Data"}</definedName>
    <definedName name="_I3" localSheetId="3" hidden="1">{"PVGraph2",#N/A,FALSE,"PV Data"}</definedName>
    <definedName name="_I3" localSheetId="0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localSheetId="5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4" hidden="1">{"PVGraph2",#N/A,FALSE,"PV Data"}</definedName>
    <definedName name="_II2" localSheetId="3" hidden="1">{"PVGraph2",#N/A,FALSE,"PV Data"}</definedName>
    <definedName name="_II2" localSheetId="0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localSheetId="5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10" hidden="1">#REF!</definedName>
    <definedName name="_Key1" localSheetId="11" hidden="1">#REF!</definedName>
    <definedName name="_Key1" localSheetId="5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10" hidden="1">#REF!</definedName>
    <definedName name="_MatInverse_In" localSheetId="11" hidden="1">#REF!</definedName>
    <definedName name="_MatInverse_In" localSheetId="5" hidden="1">#REF!</definedName>
    <definedName name="_MatInverse_In" hidden="1">#REF!</definedName>
    <definedName name="_nes1" localSheetId="2" hidden="1">{"'REL CUSTODIF'!$B$1:$H$72"}</definedName>
    <definedName name="_nes1" localSheetId="4" hidden="1">{"'REL CUSTODIF'!$B$1:$H$72"}</definedName>
    <definedName name="_nes1" localSheetId="3" hidden="1">{"'REL CUSTODIF'!$B$1:$H$72"}</definedName>
    <definedName name="_nes1" localSheetId="0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localSheetId="5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4" hidden="1">{"'REL CUSTODIF'!$B$1:$H$72"}</definedName>
    <definedName name="_NES3" localSheetId="3" hidden="1">{"'REL CUSTODIF'!$B$1:$H$72"}</definedName>
    <definedName name="_NES3" localSheetId="0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localSheetId="5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4" hidden="1">{"'REL CUSTODIF'!$B$1:$H$72"}</definedName>
    <definedName name="_NES7" localSheetId="3" hidden="1">{"'REL CUSTODIF'!$B$1:$H$72"}</definedName>
    <definedName name="_NES7" localSheetId="0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localSheetId="5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10" hidden="1">#REF!</definedName>
    <definedName name="_Parse_In" localSheetId="11" hidden="1">#REF!</definedName>
    <definedName name="_Parse_In" localSheetId="5" hidden="1">#REF!</definedName>
    <definedName name="_Parse_In" hidden="1">#REF!</definedName>
    <definedName name="_Parse_Out" localSheetId="10" hidden="1">#REF!</definedName>
    <definedName name="_Parse_Out" localSheetId="11" hidden="1">#REF!</definedName>
    <definedName name="_Parse_Out" localSheetId="5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4" hidden="1">{"adj95mult",#N/A,FALSE,"COMPCO";"adj95est",#N/A,FALSE,"COMPCO"}</definedName>
    <definedName name="_PRN2" localSheetId="3" hidden="1">{"adj95mult",#N/A,FALSE,"COMPCO";"adj95est",#N/A,FALSE,"COMPCO"}</definedName>
    <definedName name="_PRN2" localSheetId="0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localSheetId="5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10" hidden="1">#REF!</definedName>
    <definedName name="_Regression_Y" localSheetId="11" hidden="1">#REF!</definedName>
    <definedName name="_Regression_Y" localSheetId="5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4" hidden="1">#REF!</definedName>
    <definedName name="_s" localSheetId="3" hidden="1">#REF!</definedName>
    <definedName name="_s" localSheetId="10" hidden="1">#REF!</definedName>
    <definedName name="_s" localSheetId="11" hidden="1">#REF!</definedName>
    <definedName name="_s" localSheetId="5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10" hidden="1">#REF!</definedName>
    <definedName name="_sga" localSheetId="11" hidden="1">#REF!</definedName>
    <definedName name="_sga" localSheetId="5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10">#REF!</definedName>
    <definedName name="_TAB1" localSheetId="11">#REF!</definedName>
    <definedName name="_TAB1" localSheetId="5">#REF!</definedName>
    <definedName name="_TAB1">#REF!</definedName>
    <definedName name="_Table1_In1" localSheetId="10" hidden="1">#REF!</definedName>
    <definedName name="_Table1_In1" localSheetId="11" hidden="1">#REF!</definedName>
    <definedName name="_Table1_In1" localSheetId="5" hidden="1">#REF!</definedName>
    <definedName name="_Table1_In1" hidden="1">#REF!</definedName>
    <definedName name="_Table1_Out" localSheetId="10" hidden="1">#REF!</definedName>
    <definedName name="_Table1_Out" localSheetId="11" hidden="1">#REF!</definedName>
    <definedName name="_Table1_Out" localSheetId="5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4" hidden="1">{#N/A,#N/A,FALSE,"FlCx99";#N/A,#N/A,FALSE,"Dívida99"}</definedName>
    <definedName name="_V1" localSheetId="3" hidden="1">{#N/A,#N/A,FALSE,"FlCx99";#N/A,#N/A,FALSE,"Dívida99"}</definedName>
    <definedName name="_V1" localSheetId="0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localSheetId="5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4" hidden="1">{#N/A,#N/A,FALSE,"FlCx99";#N/A,#N/A,FALSE,"Dívida99"}</definedName>
    <definedName name="_V10" localSheetId="3" hidden="1">{#N/A,#N/A,FALSE,"FlCx99";#N/A,#N/A,FALSE,"Dívida99"}</definedName>
    <definedName name="_V10" localSheetId="0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localSheetId="5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4" hidden="1">{#N/A,#N/A,FALSE,"FlCx99";#N/A,#N/A,FALSE,"Dívida99"}</definedName>
    <definedName name="_V11" localSheetId="3" hidden="1">{#N/A,#N/A,FALSE,"FlCx99";#N/A,#N/A,FALSE,"Dívida99"}</definedName>
    <definedName name="_V11" localSheetId="0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localSheetId="5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4" hidden="1">{#N/A,#N/A,FALSE,"FlCx99";#N/A,#N/A,FALSE,"Dívida99"}</definedName>
    <definedName name="_V12" localSheetId="3" hidden="1">{#N/A,#N/A,FALSE,"FlCx99";#N/A,#N/A,FALSE,"Dívida99"}</definedName>
    <definedName name="_V12" localSheetId="0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localSheetId="5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4" hidden="1">{#N/A,#N/A,FALSE,"FlCx99";#N/A,#N/A,FALSE,"Dívida99"}</definedName>
    <definedName name="_V13" localSheetId="3" hidden="1">{#N/A,#N/A,FALSE,"FlCx99";#N/A,#N/A,FALSE,"Dívida99"}</definedName>
    <definedName name="_V13" localSheetId="0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localSheetId="5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4" hidden="1">{#N/A,#N/A,FALSE,"FlCx99";#N/A,#N/A,FALSE,"Dívida99"}</definedName>
    <definedName name="_V14" localSheetId="3" hidden="1">{#N/A,#N/A,FALSE,"FlCx99";#N/A,#N/A,FALSE,"Dívida99"}</definedName>
    <definedName name="_V14" localSheetId="0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localSheetId="5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4" hidden="1">{#N/A,#N/A,FALSE,"FlCx99";#N/A,#N/A,FALSE,"Dívida99"}</definedName>
    <definedName name="_V15" localSheetId="3" hidden="1">{#N/A,#N/A,FALSE,"FlCx99";#N/A,#N/A,FALSE,"Dívida99"}</definedName>
    <definedName name="_V15" localSheetId="0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localSheetId="5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4" hidden="1">{#N/A,#N/A,FALSE,"FlCx99";#N/A,#N/A,FALSE,"Dívida99"}</definedName>
    <definedName name="_V3" localSheetId="3" hidden="1">{#N/A,#N/A,FALSE,"FlCx99";#N/A,#N/A,FALSE,"Dívida99"}</definedName>
    <definedName name="_V3" localSheetId="0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localSheetId="5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4" hidden="1">{#N/A,#N/A,FALSE,"FlCx99";#N/A,#N/A,FALSE,"Dívida99"}</definedName>
    <definedName name="_V4" localSheetId="3" hidden="1">{#N/A,#N/A,FALSE,"FlCx99";#N/A,#N/A,FALSE,"Dívida99"}</definedName>
    <definedName name="_V4" localSheetId="0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localSheetId="5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4" hidden="1">{#N/A,#N/A,FALSE,"FlCx99";#N/A,#N/A,FALSE,"Dívida99"}</definedName>
    <definedName name="_V5" localSheetId="3" hidden="1">{#N/A,#N/A,FALSE,"FlCx99";#N/A,#N/A,FALSE,"Dívida99"}</definedName>
    <definedName name="_V5" localSheetId="0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localSheetId="5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4" hidden="1">{#N/A,#N/A,FALSE,"FlCx99";#N/A,#N/A,FALSE,"Dívida99"}</definedName>
    <definedName name="_V6" localSheetId="3" hidden="1">{#N/A,#N/A,FALSE,"FlCx99";#N/A,#N/A,FALSE,"Dívida99"}</definedName>
    <definedName name="_V6" localSheetId="0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localSheetId="5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4" hidden="1">{#N/A,#N/A,FALSE,"FlCx99";#N/A,#N/A,FALSE,"Dívida99"}</definedName>
    <definedName name="_V7" localSheetId="3" hidden="1">{#N/A,#N/A,FALSE,"FlCx99";#N/A,#N/A,FALSE,"Dívida99"}</definedName>
    <definedName name="_V7" localSheetId="0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localSheetId="5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4" hidden="1">{#N/A,#N/A,FALSE,"FlCx99";#N/A,#N/A,FALSE,"Dívida99"}</definedName>
    <definedName name="_V8" localSheetId="3" hidden="1">{#N/A,#N/A,FALSE,"FlCx99";#N/A,#N/A,FALSE,"Dívida99"}</definedName>
    <definedName name="_V8" localSheetId="0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localSheetId="5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4" hidden="1">{#N/A,#N/A,FALSE,"FlCx99";#N/A,#N/A,FALSE,"Dívida99"}</definedName>
    <definedName name="_V9" localSheetId="3" hidden="1">{#N/A,#N/A,FALSE,"FlCx99";#N/A,#N/A,FALSE,"Dívida99"}</definedName>
    <definedName name="_V9" localSheetId="0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localSheetId="5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4" hidden="1">{#N/A,#N/A,FALSE,"FlCx99";#N/A,#N/A,FALSE,"Dívida99"}</definedName>
    <definedName name="_vhc1" localSheetId="3" hidden="1">{#N/A,#N/A,FALSE,"FlCx99";#N/A,#N/A,FALSE,"Dívida99"}</definedName>
    <definedName name="_vhc1" localSheetId="0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localSheetId="5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4" hidden="1">{"PVGraph2",#N/A,FALSE,"PV Data"}</definedName>
    <definedName name="_w1" localSheetId="3" hidden="1">{"PVGraph2",#N/A,FALSE,"PV Data"}</definedName>
    <definedName name="_w1" localSheetId="0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localSheetId="5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4" hidden="1">{"PVGraph2",#N/A,FALSE,"PV Data"}</definedName>
    <definedName name="_w12" localSheetId="3" hidden="1">{"PVGraph2",#N/A,FALSE,"PV Data"}</definedName>
    <definedName name="_w12" localSheetId="0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localSheetId="5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4" hidden="1">{"PVGraph2",#N/A,FALSE,"PV Data"}</definedName>
    <definedName name="_w2" localSheetId="3" hidden="1">{"PVGraph2",#N/A,FALSE,"PV Data"}</definedName>
    <definedName name="_w2" localSheetId="0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localSheetId="5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4" hidden="1">{"PVGraph2",#N/A,FALSE,"PV Data"}</definedName>
    <definedName name="_w3" localSheetId="3" hidden="1">{"PVGraph2",#N/A,FALSE,"PV Data"}</definedName>
    <definedName name="_w3" localSheetId="0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localSheetId="5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4" hidden="1">{"PVGraph2",#N/A,FALSE,"PV Data"}</definedName>
    <definedName name="_w9" localSheetId="3" hidden="1">{"PVGraph2",#N/A,FALSE,"PV Data"}</definedName>
    <definedName name="_w9" localSheetId="0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localSheetId="5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4" hidden="1">{"PVGraph2",#N/A,FALSE,"PV Data"}</definedName>
    <definedName name="_x2" localSheetId="3" hidden="1">{"PVGraph2",#N/A,FALSE,"PV Data"}</definedName>
    <definedName name="_x2" localSheetId="0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localSheetId="5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4" hidden="1">{"PVGraph2",#N/A,FALSE,"PV Data"}</definedName>
    <definedName name="_y2" localSheetId="3" hidden="1">{"PVGraph2",#N/A,FALSE,"PV Data"}</definedName>
    <definedName name="_y2" localSheetId="0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localSheetId="5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4" hidden="1">{"PVGraph2",#N/A,FALSE,"PV Data"}</definedName>
    <definedName name="_y22" localSheetId="3" hidden="1">{"PVGraph2",#N/A,FALSE,"PV Data"}</definedName>
    <definedName name="_y22" localSheetId="0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localSheetId="5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4" hidden="1">{#N/A,#N/A,FALSE,"FlCx99";#N/A,#N/A,FALSE,"Dívida99"}</definedName>
    <definedName name="a0" localSheetId="3" hidden="1">{#N/A,#N/A,FALSE,"FlCx99";#N/A,#N/A,FALSE,"Dívida99"}</definedName>
    <definedName name="a0" localSheetId="0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localSheetId="5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4" hidden="1">{#N/A,#N/A,FALSE,"cpt"}</definedName>
    <definedName name="AAA" localSheetId="3" hidden="1">{#N/A,#N/A,FALSE,"cpt"}</definedName>
    <definedName name="AAA" localSheetId="0" hidden="1">{#N/A,#N/A,FALSE,"cpt"}</definedName>
    <definedName name="AAA" localSheetId="10" hidden="1">{#N/A,#N/A,FALSE,"cpt"}</definedName>
    <definedName name="AAA" localSheetId="11" hidden="1">{#N/A,#N/A,FALSE,"cpt"}</definedName>
    <definedName name="AAA" localSheetId="5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4" hidden="1">#REF!</definedName>
    <definedName name="aaaaaa" localSheetId="3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10" hidden="1">#REF!</definedName>
    <definedName name="aasa" localSheetId="11" hidden="1">#REF!</definedName>
    <definedName name="aasa" localSheetId="5" hidden="1">#REF!</definedName>
    <definedName name="aasa" hidden="1">#REF!</definedName>
    <definedName name="aassd" localSheetId="2" hidden="1">{"Acq_matrix",#N/A,FALSE,"Acquisition Matrix"}</definedName>
    <definedName name="aassd" localSheetId="4" hidden="1">{"Acq_matrix",#N/A,FALSE,"Acquisition Matrix"}</definedName>
    <definedName name="aassd" localSheetId="3" hidden="1">{"Acq_matrix",#N/A,FALSE,"Acquisition Matrix"}</definedName>
    <definedName name="aassd" localSheetId="0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localSheetId="5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10" hidden="1">#REF!</definedName>
    <definedName name="abcd" localSheetId="11" hidden="1">#REF!</definedName>
    <definedName name="abcd" localSheetId="5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10" hidden="1">#REF!</definedName>
    <definedName name="ACwvu.ACC." localSheetId="11" hidden="1">#REF!</definedName>
    <definedName name="ACwvu.ACC." localSheetId="5" hidden="1">#REF!</definedName>
    <definedName name="ACwvu.ACC." hidden="1">#REF!</definedName>
    <definedName name="ACwvu.AFAC." localSheetId="10" hidden="1">#REF!</definedName>
    <definedName name="ACwvu.AFAC." localSheetId="11" hidden="1">#REF!</definedName>
    <definedName name="ACwvu.AFAC." localSheetId="5" hidden="1">#REF!</definedName>
    <definedName name="ACwvu.AFAC." hidden="1">#REF!</definedName>
    <definedName name="ACwvu.ELIMLUCRO." localSheetId="10" hidden="1">#REF!</definedName>
    <definedName name="ACwvu.ELIMLUCRO." localSheetId="11" hidden="1">#REF!</definedName>
    <definedName name="ACwvu.ELIMLUCRO." localSheetId="5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10" hidden="1">#REF!</definedName>
    <definedName name="ACwvu.RES432." localSheetId="11" hidden="1">#REF!</definedName>
    <definedName name="ACwvu.RES432." localSheetId="5" hidden="1">#REF!</definedName>
    <definedName name="ACwvu.RES432." hidden="1">#REF!</definedName>
    <definedName name="ACwvu.summary1." localSheetId="10" hidden="1">#REF!</definedName>
    <definedName name="ACwvu.summary1." localSheetId="11" hidden="1">#REF!</definedName>
    <definedName name="ACwvu.summary1." localSheetId="5" hidden="1">#REF!</definedName>
    <definedName name="ACwvu.summary1." hidden="1">#REF!</definedName>
    <definedName name="ACwvu.summary2." localSheetId="10" hidden="1">#REF!</definedName>
    <definedName name="ACwvu.summary2." localSheetId="11" hidden="1">#REF!</definedName>
    <definedName name="ACwvu.summary2." localSheetId="5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4" hidden="1">{"adj95mult",#N/A,FALSE,"COMPCO";"adj95est",#N/A,FALSE,"COMPCO"}</definedName>
    <definedName name="ad" localSheetId="3" hidden="1">{"adj95mult",#N/A,FALSE,"COMPCO";"adj95est",#N/A,FALSE,"COMPCO"}</definedName>
    <definedName name="ad" localSheetId="0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localSheetId="5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4" hidden="1">#REF!</definedName>
    <definedName name="ada" localSheetId="3" hidden="1">#REF!</definedName>
    <definedName name="ada" localSheetId="10" hidden="1">#REF!</definedName>
    <definedName name="ada" localSheetId="11" hidden="1">#REF!</definedName>
    <definedName name="ada" localSheetId="5" hidden="1">#REF!</definedName>
    <definedName name="ada" hidden="1">#REF!</definedName>
    <definedName name="adeletar" localSheetId="2" hidden="1">{"TotalGeralDespesasPorArea",#N/A,FALSE,"VinculosAccessEfetivo"}</definedName>
    <definedName name="adeletar" localSheetId="4" hidden="1">{"TotalGeralDespesasPorArea",#N/A,FALSE,"VinculosAccessEfetivo"}</definedName>
    <definedName name="adeletar" localSheetId="3" hidden="1">{"TotalGeralDespesasPorArea",#N/A,FALSE,"VinculosAccessEfetivo"}</definedName>
    <definedName name="adeletar" localSheetId="0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localSheetId="5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localSheetId="5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localSheetId="5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localSheetId="5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localSheetId="5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localSheetId="5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localSheetId="5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localSheetId="5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localSheetId="5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4" hidden="1">#REF!</definedName>
    <definedName name="adfadf" localSheetId="3" hidden="1">#REF!</definedName>
    <definedName name="adfadf" localSheetId="10" hidden="1">#REF!</definedName>
    <definedName name="adfadf" localSheetId="11" hidden="1">#REF!</definedName>
    <definedName name="adfadf" localSheetId="5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4" hidden="1">#REF!</definedName>
    <definedName name="adsfa" localSheetId="3" hidden="1">#REF!</definedName>
    <definedName name="adsfa" localSheetId="10" hidden="1">#REF!</definedName>
    <definedName name="adsfa" localSheetId="11" hidden="1">#REF!</definedName>
    <definedName name="adsfa" localSheetId="5" hidden="1">#REF!</definedName>
    <definedName name="adsfa" hidden="1">#REF!</definedName>
    <definedName name="adsfgadfv" hidden="1">#REF!</definedName>
    <definedName name="adss" localSheetId="10" hidden="1">#REF!</definedName>
    <definedName name="adss" localSheetId="11" hidden="1">#REF!</definedName>
    <definedName name="adss" localSheetId="5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localSheetId="5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10" hidden="1">#REF!</definedName>
    <definedName name="aew" localSheetId="11" hidden="1">#REF!</definedName>
    <definedName name="aew" localSheetId="5" hidden="1">#REF!</definedName>
    <definedName name="aew" hidden="1">#REF!</definedName>
    <definedName name="af" localSheetId="2" hidden="1">{"ARL",#N/A,FALSE,"ARL"}</definedName>
    <definedName name="af" localSheetId="4" hidden="1">{"ARL",#N/A,FALSE,"ARL"}</definedName>
    <definedName name="af" localSheetId="3" hidden="1">{"ARL",#N/A,FALSE,"ARL"}</definedName>
    <definedName name="af" localSheetId="0" hidden="1">{"ARL",#N/A,FALSE,"ARL"}</definedName>
    <definedName name="af" localSheetId="10" hidden="1">{"ARL",#N/A,FALSE,"ARL"}</definedName>
    <definedName name="af" localSheetId="11" hidden="1">{"ARL",#N/A,FALSE,"ARL"}</definedName>
    <definedName name="af" localSheetId="5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4" hidden="1">{"SCH81",#N/A,FALSE,"SCH81";"SCH82",#N/A,FALSE,"SCH82"}</definedName>
    <definedName name="afdgvd" localSheetId="3" hidden="1">{"SCH81",#N/A,FALSE,"SCH81";"SCH82",#N/A,FALSE,"SCH82"}</definedName>
    <definedName name="afdgvd" localSheetId="0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localSheetId="5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4" hidden="1">{"adj95mult",#N/A,FALSE,"COMPCO";"adj95est",#N/A,FALSE,"COMPCO"}</definedName>
    <definedName name="agag" localSheetId="3" hidden="1">{"adj95mult",#N/A,FALSE,"COMPCO";"adj95est",#N/A,FALSE,"COMPCO"}</definedName>
    <definedName name="agag" localSheetId="0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localSheetId="5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10">#REF!</definedName>
    <definedName name="ALMD" localSheetId="11">#REF!</definedName>
    <definedName name="ALMD" localSheetId="5">#REF!</definedName>
    <definedName name="ALMD">#REF!</definedName>
    <definedName name="almena" localSheetId="10" hidden="1">#REF!</definedName>
    <definedName name="almena" localSheetId="11" hidden="1">#REF!</definedName>
    <definedName name="almena" localSheetId="5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4" hidden="1">{"CAPA",#N/A,FALSE,"CAPA"}</definedName>
    <definedName name="an" localSheetId="3" hidden="1">{"CAPA",#N/A,FALSE,"CAPA"}</definedName>
    <definedName name="an" localSheetId="0" hidden="1">{"CAPA",#N/A,FALSE,"CAPA"}</definedName>
    <definedName name="an" localSheetId="10" hidden="1">{"CAPA",#N/A,FALSE,"CAPA"}</definedName>
    <definedName name="an" localSheetId="11" hidden="1">{"CAPA",#N/A,FALSE,"CAPA"}</definedName>
    <definedName name="an" localSheetId="5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4" hidden="1">{"SCH52",#N/A,FALSE,"sch52"}</definedName>
    <definedName name="andrea" localSheetId="3" hidden="1">{"SCH52",#N/A,FALSE,"sch52"}</definedName>
    <definedName name="andrea" localSheetId="0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localSheetId="5" hidden="1">{"SCH52",#N/A,FALSE,"sch52"}</definedName>
    <definedName name="andrea" hidden="1">{"SCH52",#N/A,FALSE,"sch52"}</definedName>
    <definedName name="Ano_Referência" localSheetId="2">#REF!</definedName>
    <definedName name="Ano_Referência" localSheetId="4">#REF!</definedName>
    <definedName name="Ano_Referência" localSheetId="3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localSheetId="5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4">#REF!</definedName>
    <definedName name="ARA_Threshold" localSheetId="3">#REF!</definedName>
    <definedName name="ARA_Threshold">#REF!</definedName>
    <definedName name="_xlnm.Print_Area" localSheetId="3">'Income Statement &amp; Non-Gaap'!$A$62:$B$89</definedName>
    <definedName name="_xlnm.Print_Area" localSheetId="8">'Income Statement &amp; Non-Gaap Ltd'!$A$60:$Q$99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10">#REF!</definedName>
    <definedName name="Área_impressão_IM" localSheetId="11">#REF!</definedName>
    <definedName name="Área_impressão_IM" localSheetId="5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10" hidden="1">#REF!</definedName>
    <definedName name="artur" localSheetId="11" hidden="1">#REF!</definedName>
    <definedName name="artur" localSheetId="5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10" hidden="1">#REF!</definedName>
    <definedName name="arturr" localSheetId="11" hidden="1">#REF!</definedName>
    <definedName name="arturr" localSheetId="5" hidden="1">#REF!</definedName>
    <definedName name="arturr" hidden="1">#REF!</definedName>
    <definedName name="as" localSheetId="10" hidden="1">#REF!</definedName>
    <definedName name="as" localSheetId="11" hidden="1">#REF!</definedName>
    <definedName name="as" localSheetId="5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10" hidden="1">#REF!</definedName>
    <definedName name="AS2StaticLS" localSheetId="11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10" hidden="1">#REF!</definedName>
    <definedName name="AS2TickmarkLS" localSheetId="11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10" hidden="1">#REF!</definedName>
    <definedName name="asa" localSheetId="11" hidden="1">#REF!</definedName>
    <definedName name="asa" localSheetId="5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10" hidden="1">#REF!</definedName>
    <definedName name="asaqas" localSheetId="11" hidden="1">#REF!</definedName>
    <definedName name="asaqas" localSheetId="5" hidden="1">#REF!</definedName>
    <definedName name="asaqas" hidden="1">#REF!</definedName>
    <definedName name="asas" localSheetId="10" hidden="1">#REF!</definedName>
    <definedName name="asas" localSheetId="11" hidden="1">#REF!</definedName>
    <definedName name="asas" localSheetId="5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4" hidden="1">#REF!</definedName>
    <definedName name="asasq" localSheetId="3" hidden="1">#REF!</definedName>
    <definedName name="asasq" localSheetId="10" hidden="1">#REF!</definedName>
    <definedName name="asasq" localSheetId="11" hidden="1">#REF!</definedName>
    <definedName name="asasq" localSheetId="5" hidden="1">#REF!</definedName>
    <definedName name="asasq" hidden="1">#REF!</definedName>
    <definedName name="asd" localSheetId="10" hidden="1">#REF!</definedName>
    <definedName name="asd" localSheetId="11" hidden="1">#REF!</definedName>
    <definedName name="asd" localSheetId="5" hidden="1">#REF!</definedName>
    <definedName name="asd" hidden="1">#REF!</definedName>
    <definedName name="asda" localSheetId="10" hidden="1">#REF!</definedName>
    <definedName name="asda" localSheetId="11" hidden="1">#REF!</definedName>
    <definedName name="asda" localSheetId="5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10" hidden="1">#REF!</definedName>
    <definedName name="asdas" localSheetId="11" hidden="1">#REF!</definedName>
    <definedName name="asdas" localSheetId="5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4" hidden="1">{#N/A,#N/A,FALSE,"Skjema 6.5"}</definedName>
    <definedName name="ASDFGIWJGWRKLGMKRWMGMGB" localSheetId="3" hidden="1">{#N/A,#N/A,FALSE,"Skjema 6.5"}</definedName>
    <definedName name="ASDFGIWJGWRKLGMKRWMGMGB" localSheetId="0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localSheetId="5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4" hidden="1">#REF!</definedName>
    <definedName name="asdqs" localSheetId="3" hidden="1">#REF!</definedName>
    <definedName name="asdqs" localSheetId="10" hidden="1">#REF!</definedName>
    <definedName name="asdqs" localSheetId="11" hidden="1">#REF!</definedName>
    <definedName name="asdqs" localSheetId="5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4" hidden="1">{#N/A,#N/A,FALSE,"Skjema 6.5"}</definedName>
    <definedName name="askajsdjadwbefdwefvfd" localSheetId="3" hidden="1">{#N/A,#N/A,FALSE,"Skjema 6.5"}</definedName>
    <definedName name="askajsdjadwbefdwefvfd" localSheetId="0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localSheetId="5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4" hidden="1">{0,#N/A,FALSE,0;0,#N/A,FALSE,0;0,#N/A,FALSE,0;0,#N/A,FALSE,0}</definedName>
    <definedName name="ass" localSheetId="3" hidden="1">{0,#N/A,FALSE,0;0,#N/A,FALSE,0;0,#N/A,FALSE,0;0,#N/A,FALSE,0}</definedName>
    <definedName name="ass" localSheetId="0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localSheetId="5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4" hidden="1">{"SCH29",#N/A,FALSE,"segments";"SCH30",#N/A,FALSE,"segments"}</definedName>
    <definedName name="asxdx" localSheetId="3" hidden="1">{"SCH29",#N/A,FALSE,"segments";"SCH30",#N/A,FALSE,"segments"}</definedName>
    <definedName name="asxdx" localSheetId="0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localSheetId="5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10" hidden="1">#REF!</definedName>
    <definedName name="aw" localSheetId="11" hidden="1">#REF!</definedName>
    <definedName name="aw" localSheetId="5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10">#REF!</definedName>
    <definedName name="B2K_VIEW10" localSheetId="11">#REF!</definedName>
    <definedName name="B2K_VIEW10" localSheetId="5">#REF!</definedName>
    <definedName name="B2K_VIEW10">#REF!</definedName>
    <definedName name="B2K_VIEW11" localSheetId="10">#REF!</definedName>
    <definedName name="B2K_VIEW11" localSheetId="11">#REF!</definedName>
    <definedName name="B2K_VIEW11" localSheetId="5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10">#REF!</definedName>
    <definedName name="B2K_VIEW14" localSheetId="11">#REF!</definedName>
    <definedName name="B2K_VIEW14" localSheetId="5">#REF!</definedName>
    <definedName name="B2K_VIEW14">#REF!</definedName>
    <definedName name="B2K_VIEW15" localSheetId="10">#REF!</definedName>
    <definedName name="B2K_VIEW15" localSheetId="11">#REF!</definedName>
    <definedName name="B2K_VIEW15" localSheetId="5">#REF!</definedName>
    <definedName name="B2K_VIEW15">#REF!</definedName>
    <definedName name="B2K_VIEW16" localSheetId="10">#REF!</definedName>
    <definedName name="B2K_VIEW16" localSheetId="11">#REF!</definedName>
    <definedName name="B2K_VIEW16" localSheetId="5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10">#REF!</definedName>
    <definedName name="B2K_VIEW7" localSheetId="11">#REF!</definedName>
    <definedName name="B2K_VIEW7" localSheetId="5">#REF!</definedName>
    <definedName name="B2K_VIEW7">#REF!</definedName>
    <definedName name="B2K_VIEW8" localSheetId="10">#REF!</definedName>
    <definedName name="B2K_VIEW8" localSheetId="11">#REF!</definedName>
    <definedName name="B2K_VIEW8" localSheetId="5">#REF!</definedName>
    <definedName name="B2K_VIEW8">#REF!</definedName>
    <definedName name="B2K_VIEW9" localSheetId="10">#REF!</definedName>
    <definedName name="B2K_VIEW9" localSheetId="11">#REF!</definedName>
    <definedName name="B2K_VIEW9" localSheetId="5">#REF!</definedName>
    <definedName name="B2K_VIEW9">#REF!</definedName>
    <definedName name="BA">#REF!</definedName>
    <definedName name="bAL" localSheetId="2" hidden="1">{"adm_pl",#N/A,FALSE,"PL"}</definedName>
    <definedName name="bAL" localSheetId="4" hidden="1">{"adm_pl",#N/A,FALSE,"PL"}</definedName>
    <definedName name="bAL" localSheetId="3" hidden="1">{"adm_pl",#N/A,FALSE,"PL"}</definedName>
    <definedName name="bAL" localSheetId="0" hidden="1">{"adm_pl",#N/A,FALSE,"PL"}</definedName>
    <definedName name="bAL" localSheetId="10" hidden="1">{"adm_pl",#N/A,FALSE,"PL"}</definedName>
    <definedName name="bAL" localSheetId="11" hidden="1">{"adm_pl",#N/A,FALSE,"PL"}</definedName>
    <definedName name="bAL" localSheetId="5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4" hidden="1">{#N/A,#N/A,FALSE,"cpt"}</definedName>
    <definedName name="BBB" localSheetId="3" hidden="1">{#N/A,#N/A,FALSE,"cpt"}</definedName>
    <definedName name="BBB" localSheetId="0" hidden="1">{#N/A,#N/A,FALSE,"cpt"}</definedName>
    <definedName name="BBB" localSheetId="10" hidden="1">{#N/A,#N/A,FALSE,"cpt"}</definedName>
    <definedName name="BBB" localSheetId="11" hidden="1">{#N/A,#N/A,FALSE,"cpt"}</definedName>
    <definedName name="BBB" localSheetId="5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10" hidden="1">#REF!</definedName>
    <definedName name="Bchjqchje" localSheetId="11" hidden="1">#REF!</definedName>
    <definedName name="Bchjqchje" localSheetId="5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10" hidden="1">#REF!</definedName>
    <definedName name="BLPB1" localSheetId="11" hidden="1">#REF!</definedName>
    <definedName name="BLPB1" localSheetId="5" hidden="1">#REF!</definedName>
    <definedName name="BLPB1" hidden="1">#REF!</definedName>
    <definedName name="BLPB10" localSheetId="10" hidden="1">#REF!</definedName>
    <definedName name="BLPB10" localSheetId="11" hidden="1">#REF!</definedName>
    <definedName name="BLPB10" localSheetId="5" hidden="1">#REF!</definedName>
    <definedName name="BLPB10" hidden="1">#REF!</definedName>
    <definedName name="BLPB11" localSheetId="10" hidden="1">#REF!</definedName>
    <definedName name="BLPB11" localSheetId="11" hidden="1">#REF!</definedName>
    <definedName name="BLPB11" localSheetId="5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10" hidden="1">#REF!</definedName>
    <definedName name="BLPH100" localSheetId="11" hidden="1">#REF!</definedName>
    <definedName name="BLPH100" localSheetId="5" hidden="1">#REF!</definedName>
    <definedName name="BLPH100" hidden="1">#REF!</definedName>
    <definedName name="BLPH101" localSheetId="10" hidden="1">#REF!</definedName>
    <definedName name="BLPH101" localSheetId="11" hidden="1">#REF!</definedName>
    <definedName name="BLPH101" localSheetId="5" hidden="1">#REF!</definedName>
    <definedName name="BLPH101" hidden="1">#REF!</definedName>
    <definedName name="BLPH102" localSheetId="10" hidden="1">#REF!</definedName>
    <definedName name="BLPH102" localSheetId="11" hidden="1">#REF!</definedName>
    <definedName name="BLPH102" localSheetId="5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10" hidden="1">#REF!</definedName>
    <definedName name="BLPH110" localSheetId="11" hidden="1">#REF!</definedName>
    <definedName name="BLPH110" localSheetId="5" hidden="1">#REF!</definedName>
    <definedName name="BLPH110" hidden="1">#REF!</definedName>
    <definedName name="BLPH111" localSheetId="10" hidden="1">#REF!</definedName>
    <definedName name="BLPH111" localSheetId="11" hidden="1">#REF!</definedName>
    <definedName name="BLPH111" localSheetId="5" hidden="1">#REF!</definedName>
    <definedName name="BLPH111" hidden="1">#REF!</definedName>
    <definedName name="BLPH112" localSheetId="10" hidden="1">#REF!</definedName>
    <definedName name="BLPH112" localSheetId="11" hidden="1">#REF!</definedName>
    <definedName name="BLPH112" localSheetId="5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10" hidden="1">#REF!</definedName>
    <definedName name="BLPH143" localSheetId="11" hidden="1">#REF!</definedName>
    <definedName name="BLPH143" localSheetId="5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10" hidden="1">#REF!</definedName>
    <definedName name="BLPH17" localSheetId="11" hidden="1">#REF!</definedName>
    <definedName name="BLPH17" localSheetId="5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10" hidden="1">#REF!</definedName>
    <definedName name="BLPH18" localSheetId="11" hidden="1">#REF!</definedName>
    <definedName name="BLPH18" localSheetId="5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10" hidden="1">#REF!</definedName>
    <definedName name="BLPH19" localSheetId="11" hidden="1">#REF!</definedName>
    <definedName name="BLPH19" localSheetId="5" hidden="1">#REF!</definedName>
    <definedName name="BLPH19" hidden="1">#REF!</definedName>
    <definedName name="BLPH2" localSheetId="10" hidden="1">#REF!</definedName>
    <definedName name="BLPH2" localSheetId="11" hidden="1">#REF!</definedName>
    <definedName name="BLPH2" localSheetId="5" hidden="1">#REF!</definedName>
    <definedName name="BLPH2" hidden="1">#REF!</definedName>
    <definedName name="BLPH20" localSheetId="10" hidden="1">#REF!</definedName>
    <definedName name="BLPH20" localSheetId="11" hidden="1">#REF!</definedName>
    <definedName name="BLPH20" localSheetId="5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10" hidden="1">#REF!</definedName>
    <definedName name="BLPH3" localSheetId="11" hidden="1">#REF!</definedName>
    <definedName name="BLPH3" localSheetId="5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10" hidden="1">#REF!</definedName>
    <definedName name="BLPH4" localSheetId="11" hidden="1">#REF!</definedName>
    <definedName name="BLPH4" localSheetId="5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10" hidden="1">#REF!</definedName>
    <definedName name="BLPH45" localSheetId="11" hidden="1">#REF!</definedName>
    <definedName name="BLPH45" localSheetId="5" hidden="1">#REF!</definedName>
    <definedName name="BLPH45" hidden="1">#REF!</definedName>
    <definedName name="BLPH46" localSheetId="10" hidden="1">#REF!</definedName>
    <definedName name="BLPH46" localSheetId="11" hidden="1">#REF!</definedName>
    <definedName name="BLPH46" localSheetId="5" hidden="1">#REF!</definedName>
    <definedName name="BLPH46" hidden="1">#REF!</definedName>
    <definedName name="BLPH47" localSheetId="10" hidden="1">#REF!</definedName>
    <definedName name="BLPH47" localSheetId="11" hidden="1">#REF!</definedName>
    <definedName name="BLPH47" localSheetId="5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10" hidden="1">#REF!</definedName>
    <definedName name="BLPH7" localSheetId="11" hidden="1">#REF!</definedName>
    <definedName name="BLPH7" localSheetId="5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10" hidden="1">#REF!</definedName>
    <definedName name="BLPH78" localSheetId="11" hidden="1">#REF!</definedName>
    <definedName name="BLPH78" localSheetId="5" hidden="1">#REF!</definedName>
    <definedName name="BLPH78" hidden="1">#REF!</definedName>
    <definedName name="BLPH79" localSheetId="10" hidden="1">#REF!</definedName>
    <definedName name="BLPH79" localSheetId="11" hidden="1">#REF!</definedName>
    <definedName name="BLPH79" localSheetId="5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10" hidden="1">#REF!</definedName>
    <definedName name="BLPH80" localSheetId="11" hidden="1">#REF!</definedName>
    <definedName name="BLPH80" localSheetId="5" hidden="1">#REF!</definedName>
    <definedName name="BLPH80" hidden="1">#REF!</definedName>
    <definedName name="BLPH81" localSheetId="10" hidden="1">#REF!</definedName>
    <definedName name="BLPH81" localSheetId="11" hidden="1">#REF!</definedName>
    <definedName name="BLPH81" localSheetId="5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10" hidden="1">#REF!</definedName>
    <definedName name="BLPH92" localSheetId="11" hidden="1">#REF!</definedName>
    <definedName name="BLPH92" localSheetId="5" hidden="1">#REF!</definedName>
    <definedName name="BLPH92" hidden="1">#REF!</definedName>
    <definedName name="BLPH93" localSheetId="10" hidden="1">#REF!</definedName>
    <definedName name="BLPH93" localSheetId="11" hidden="1">#REF!</definedName>
    <definedName name="BLPH93" localSheetId="5" hidden="1">#REF!</definedName>
    <definedName name="BLPH93" hidden="1">#REF!</definedName>
    <definedName name="BLPH94" localSheetId="10" hidden="1">#REF!</definedName>
    <definedName name="BLPH94" localSheetId="11" hidden="1">#REF!</definedName>
    <definedName name="BLPH94" localSheetId="5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4" hidden="1">{"TotalGeralDespesasPorArea",#N/A,FALSE,"VinculosAccessEfetivo"}</definedName>
    <definedName name="boston" localSheetId="3" hidden="1">{"TotalGeralDespesasPorArea",#N/A,FALSE,"VinculosAccessEfetivo"}</definedName>
    <definedName name="boston" localSheetId="0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localSheetId="5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10">#REF!</definedName>
    <definedName name="BP" localSheetId="11">#REF!</definedName>
    <definedName name="BP" localSheetId="5">#REF!</definedName>
    <definedName name="BP">#REF!</definedName>
    <definedName name="BP_4" localSheetId="10">#REF!</definedName>
    <definedName name="BP_4" localSheetId="11">#REF!</definedName>
    <definedName name="BP_4" localSheetId="5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4" hidden="1">{"SCH44",#N/A,FALSE,"5b5f";"SCH45",#N/A,FALSE,"5b5f"}</definedName>
    <definedName name="bruno" localSheetId="3" hidden="1">{"SCH44",#N/A,FALSE,"5b5f";"SCH45",#N/A,FALSE,"5b5f"}</definedName>
    <definedName name="bruno" localSheetId="0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localSheetId="5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4" hidden="1">{#N/A,#N/A,FALSE,"Earn'gs &amp; Val'n";#N/A,#N/A,FALSE,"Interim"}</definedName>
    <definedName name="BYD" localSheetId="3" hidden="1">{#N/A,#N/A,FALSE,"Earn'gs &amp; Val'n";#N/A,#N/A,FALSE,"Interim"}</definedName>
    <definedName name="BYD" localSheetId="0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localSheetId="5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10">#REF!</definedName>
    <definedName name="C.C.SEL" localSheetId="11">#REF!</definedName>
    <definedName name="C.C.SEL" localSheetId="5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4" hidden="1">{#N/A,"70% Success",FALSE,"Sales Forecast";#N/A,#N/A,FALSE,"Sheet2"}</definedName>
    <definedName name="ca" localSheetId="3" hidden="1">{#N/A,"70% Success",FALSE,"Sales Forecast";#N/A,#N/A,FALSE,"Sheet2"}</definedName>
    <definedName name="ca" localSheetId="0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localSheetId="5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4" hidden="1">{#N/A,#N/A,FALSE,"HONORÁRIOS"}</definedName>
    <definedName name="caged3" localSheetId="3" hidden="1">{#N/A,#N/A,FALSE,"HONORÁRIOS"}</definedName>
    <definedName name="caged3" localSheetId="0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localSheetId="5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4" hidden="1">{"'REL CUSTODIF'!$B$1:$H$72"}</definedName>
    <definedName name="cal" localSheetId="3" hidden="1">{"'REL CUSTODIF'!$B$1:$H$72"}</definedName>
    <definedName name="cal" localSheetId="0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localSheetId="5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10">#REF!</definedName>
    <definedName name="Canal" localSheetId="11">#REF!</definedName>
    <definedName name="Canal" localSheetId="5">#REF!</definedName>
    <definedName name="Canal">#REF!</definedName>
    <definedName name="canceleinda" localSheetId="10" hidden="1">#REF!</definedName>
    <definedName name="canceleinda" localSheetId="11" hidden="1">#REF!</definedName>
    <definedName name="canceleinda" localSheetId="5" hidden="1">#REF!</definedName>
    <definedName name="canceleinda" hidden="1">#REF!</definedName>
    <definedName name="CAPEX98" localSheetId="10" hidden="1">#REF!</definedName>
    <definedName name="CAPEX98" localSheetId="11" hidden="1">#REF!</definedName>
    <definedName name="CAPEX98" localSheetId="5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localSheetId="5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4" hidden="1">#REF!</definedName>
    <definedName name="cas" localSheetId="3" hidden="1">#REF!</definedName>
    <definedName name="cas" localSheetId="10" hidden="1">#REF!</definedName>
    <definedName name="cas" localSheetId="11" hidden="1">#REF!</definedName>
    <definedName name="cas" localSheetId="5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4" hidden="1">{"DCF1",#N/A,FALSE,"SIERRA DCF";"MATRIX1",#N/A,FALSE,"SIERRA DCF"}</definedName>
    <definedName name="casds" localSheetId="3" hidden="1">{"DCF1",#N/A,FALSE,"SIERRA DCF";"MATRIX1",#N/A,FALSE,"SIERRA DCF"}</definedName>
    <definedName name="casds" localSheetId="0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localSheetId="5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4" hidden="1">{#N/A,#N/A,FALSE,"IRENDA"}</definedName>
    <definedName name="cbs" localSheetId="3" hidden="1">{#N/A,#N/A,FALSE,"IRENDA"}</definedName>
    <definedName name="cbs" localSheetId="0" hidden="1">{#N/A,#N/A,FALSE,"IRENDA"}</definedName>
    <definedName name="cbs" localSheetId="10" hidden="1">{#N/A,#N/A,FALSE,"IRENDA"}</definedName>
    <definedName name="cbs" localSheetId="11" hidden="1">{#N/A,#N/A,FALSE,"IRENDA"}</definedName>
    <definedName name="cbs" localSheetId="5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4" hidden="1">{#N/A,#N/A,FALSE,"HONORÁRIOS"}</definedName>
    <definedName name="ccc" localSheetId="3" hidden="1">{#N/A,#N/A,FALSE,"HONORÁRIOS"}</definedName>
    <definedName name="ccc" localSheetId="0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localSheetId="5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4" hidden="1">#N/A</definedName>
    <definedName name="Change" localSheetId="3" hidden="1">#N/A</definedName>
    <definedName name="Change" localSheetId="0" hidden="1">#N/A</definedName>
    <definedName name="Change" localSheetId="10" hidden="1">Operational_Uniasselvi!Change</definedName>
    <definedName name="Change" localSheetId="11" hidden="1">Operational_Unicesumar!Change</definedName>
    <definedName name="Change" localSheetId="5" hidden="1">Operational_Vitru!Change</definedName>
    <definedName name="Change" hidden="1">Operational_Uniasselvi!Change</definedName>
    <definedName name="Change1" localSheetId="2" hidden="1">#N/A</definedName>
    <definedName name="Change1" localSheetId="4" hidden="1">#N/A</definedName>
    <definedName name="Change1" localSheetId="3" hidden="1">#N/A</definedName>
    <definedName name="Change1" localSheetId="0" hidden="1">#N/A</definedName>
    <definedName name="Change1" localSheetId="10" hidden="1">Operational_Uniasselvi!Change1</definedName>
    <definedName name="Change1" localSheetId="11" hidden="1">Operational_Unicesumar!Change1</definedName>
    <definedName name="Change1" localSheetId="5" hidden="1">Operational_Vitru!Change1</definedName>
    <definedName name="Change1" hidden="1">Operational_Uniasselvi!Change1</definedName>
    <definedName name="Change2" localSheetId="2" hidden="1">#N/A</definedName>
    <definedName name="Change2" localSheetId="4" hidden="1">#N/A</definedName>
    <definedName name="Change2" localSheetId="3" hidden="1">#N/A</definedName>
    <definedName name="Change2" localSheetId="0" hidden="1">#N/A</definedName>
    <definedName name="Change2" localSheetId="10" hidden="1">Operational_Uniasselvi!Change2</definedName>
    <definedName name="Change2" localSheetId="11" hidden="1">Operational_Unicesumar!Change2</definedName>
    <definedName name="Change2" localSheetId="5" hidden="1">Operational_Vitru!Change2</definedName>
    <definedName name="Change2" hidden="1">Operational_Uniasselvi!Change2</definedName>
    <definedName name="Change3" localSheetId="2" hidden="1">#N/A</definedName>
    <definedName name="Change3" localSheetId="4" hidden="1">#N/A</definedName>
    <definedName name="Change3" localSheetId="3" hidden="1">#N/A</definedName>
    <definedName name="Change3" localSheetId="0" hidden="1">#N/A</definedName>
    <definedName name="Change3" localSheetId="10" hidden="1">Operational_Uniasselvi!Change3</definedName>
    <definedName name="Change3" localSheetId="11" hidden="1">Operational_Unicesumar!Change3</definedName>
    <definedName name="Change3" localSheetId="5" hidden="1">Operational_Vitru!Change3</definedName>
    <definedName name="Change3" hidden="1">Operational_Uniasselvi!Change3</definedName>
    <definedName name="Change4" localSheetId="2" hidden="1">#N/A</definedName>
    <definedName name="Change4" localSheetId="4" hidden="1">#N/A</definedName>
    <definedName name="Change4" localSheetId="3" hidden="1">#N/A</definedName>
    <definedName name="Change4" localSheetId="0" hidden="1">#N/A</definedName>
    <definedName name="Change4" localSheetId="10" hidden="1">Operational_Uniasselvi!Change4</definedName>
    <definedName name="Change4" localSheetId="11" hidden="1">Operational_Unicesumar!Change4</definedName>
    <definedName name="Change4" localSheetId="5" hidden="1">Operational_Vitru!Change4</definedName>
    <definedName name="Change4" hidden="1">Operational_Uniasselvi!Change4</definedName>
    <definedName name="Change5" localSheetId="2" hidden="1">#N/A</definedName>
    <definedName name="Change5" localSheetId="4" hidden="1">#N/A</definedName>
    <definedName name="Change5" localSheetId="3" hidden="1">#N/A</definedName>
    <definedName name="Change5" localSheetId="0" hidden="1">#N/A</definedName>
    <definedName name="Change5" localSheetId="10" hidden="1">Operational_Uniasselvi!Change5</definedName>
    <definedName name="Change5" localSheetId="11" hidden="1">Operational_Unicesumar!Change5</definedName>
    <definedName name="Change5" localSheetId="5" hidden="1">Operational_Vitru!Change5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4" hidden="1">#N/A</definedName>
    <definedName name="ChangeRange2" localSheetId="3" hidden="1">#N/A</definedName>
    <definedName name="ChangeRange2" localSheetId="0" hidden="1">#N/A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localSheetId="5" hidden="1">Operational_Vitru!ChangeRange2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localSheetId="5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4" hidden="1">{#N/A,#N/A,FALSE,"SIM95"}</definedName>
    <definedName name="collected" localSheetId="3" hidden="1">{#N/A,#N/A,FALSE,"SIM95"}</definedName>
    <definedName name="collected" localSheetId="0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localSheetId="5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4">#REF!</definedName>
    <definedName name="Comarca" localSheetId="3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4" hidden="1">{"Page1",#N/A,FALSE,"CompCo";"Page2",#N/A,FALSE,"CompCo"}</definedName>
    <definedName name="Compco1" localSheetId="3" hidden="1">{"Page1",#N/A,FALSE,"CompCo";"Page2",#N/A,FALSE,"CompCo"}</definedName>
    <definedName name="Compco1" localSheetId="0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localSheetId="5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4" hidden="1">{"Page1",#N/A,FALSE,"CompCo";"Page2",#N/A,FALSE,"CompCo"}</definedName>
    <definedName name="Compco2" localSheetId="3" hidden="1">{"Page1",#N/A,FALSE,"CompCo";"Page2",#N/A,FALSE,"CompCo"}</definedName>
    <definedName name="Compco2" localSheetId="0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localSheetId="5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localSheetId="5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4">#REF!</definedName>
    <definedName name="Coordenador" localSheetId="3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10" hidden="1">#REF!</definedName>
    <definedName name="Countermeasures" localSheetId="11" hidden="1">#REF!</definedName>
    <definedName name="Countermeasures" localSheetId="5" hidden="1">#REF!</definedName>
    <definedName name="Countermeasures" hidden="1">#REF!</definedName>
    <definedName name="Cover2" localSheetId="10" hidden="1">#REF!</definedName>
    <definedName name="Cover2" localSheetId="11" hidden="1">#REF!</definedName>
    <definedName name="Cover2" localSheetId="5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10">#REF!</definedName>
    <definedName name="Custo_Indireto" localSheetId="11">#REF!</definedName>
    <definedName name="Custo_Indireto" localSheetId="5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4" hidden="1">{"SCH47",#N/A,FALSE,"value";"sch48",#N/A,FALSE,"value"}</definedName>
    <definedName name="cwwqq" localSheetId="3" hidden="1">{"SCH47",#N/A,FALSE,"value";"sch48",#N/A,FALSE,"value"}</definedName>
    <definedName name="cwwqq" localSheetId="0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localSheetId="5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4" hidden="1">{"FORM 2",#N/A,FALSE,"Plan3"}</definedName>
    <definedName name="cz" localSheetId="3" hidden="1">{"FORM 2",#N/A,FALSE,"Plan3"}</definedName>
    <definedName name="cz" localSheetId="0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localSheetId="5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10" hidden="1">#REF!</definedName>
    <definedName name="czxczcx" localSheetId="11" hidden="1">#REF!</definedName>
    <definedName name="czxczcx" localSheetId="5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4">#REF!</definedName>
    <definedName name="DadosFinanceiro" localSheetId="3">#REF!</definedName>
    <definedName name="DadosFinanceiro">#REF!</definedName>
    <definedName name="dafdsf" localSheetId="2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localSheetId="5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10" hidden="1">#REF!</definedName>
    <definedName name="dafssdf" localSheetId="11" hidden="1">#REF!</definedName>
    <definedName name="dafssdf" localSheetId="5" hidden="1">#REF!</definedName>
    <definedName name="dafssdf" hidden="1">#REF!</definedName>
    <definedName name="dasee" localSheetId="10" hidden="1">#REF!</definedName>
    <definedName name="dasee" localSheetId="11" hidden="1">#REF!</definedName>
    <definedName name="dasee" localSheetId="5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4" hidden="1">{"CAPA",#N/A,FALSE,"CAPA"}</definedName>
    <definedName name="dddddddd" localSheetId="3" hidden="1">{"CAPA",#N/A,FALSE,"CAPA"}</definedName>
    <definedName name="dddddddd" localSheetId="0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localSheetId="5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localSheetId="5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10">#REF!</definedName>
    <definedName name="DEF" localSheetId="11">#REF!</definedName>
    <definedName name="DEF" localSheetId="5">#REF!</definedName>
    <definedName name="DEF">#REF!</definedName>
    <definedName name="delete11" localSheetId="2" hidden="1">{"Page1",#N/A,FALSE,"CompCo";"Page2",#N/A,FALSE,"CompCo"}</definedName>
    <definedName name="delete11" localSheetId="4" hidden="1">{"Page1",#N/A,FALSE,"CompCo";"Page2",#N/A,FALSE,"CompCo"}</definedName>
    <definedName name="delete11" localSheetId="3" hidden="1">{"Page1",#N/A,FALSE,"CompCo";"Page2",#N/A,FALSE,"CompCo"}</definedName>
    <definedName name="delete11" localSheetId="0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localSheetId="5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4" hidden="1">{"Page1",#N/A,FALSE,"CompCo";"Page2",#N/A,FALSE,"CompCo"}</definedName>
    <definedName name="delete20" localSheetId="3" hidden="1">{"Page1",#N/A,FALSE,"CompCo";"Page2",#N/A,FALSE,"CompCo"}</definedName>
    <definedName name="delete20" localSheetId="0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localSheetId="5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4" hidden="1">{"Page1",#N/A,FALSE,"CompCo";"Page2",#N/A,FALSE,"CompCo"}</definedName>
    <definedName name="delete5" localSheetId="3" hidden="1">{"Page1",#N/A,FALSE,"CompCo";"Page2",#N/A,FALSE,"CompCo"}</definedName>
    <definedName name="delete5" localSheetId="0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localSheetId="5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4">#REF!</definedName>
    <definedName name="Despesa" localSheetId="3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4" hidden="1">{"Acq_matrix",#N/A,FALSE,"Acquisition Matrix"}</definedName>
    <definedName name="dfa" localSheetId="3" hidden="1">{"Acq_matrix",#N/A,FALSE,"Acquisition Matrix"}</definedName>
    <definedName name="dfa" localSheetId="0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localSheetId="5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4" hidden="1">{"FORM 1",#N/A,FALSE,"Plan3"}</definedName>
    <definedName name="dff" localSheetId="3" hidden="1">{"FORM 1",#N/A,FALSE,"Plan3"}</definedName>
    <definedName name="dff" localSheetId="0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localSheetId="5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4" hidden="1">{"SCH49",#N/A,FALSE,"eva"}</definedName>
    <definedName name="dfgvs" localSheetId="3" hidden="1">{"SCH49",#N/A,FALSE,"eva"}</definedName>
    <definedName name="dfgvs" localSheetId="0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localSheetId="5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4" hidden="1">{"Matrix",#N/A,FALSE,"ACQMTRX";"Fees",#N/A,FALSE,"ACQMTRX"}</definedName>
    <definedName name="dfhgfgdjgd" localSheetId="3" hidden="1">{"Matrix",#N/A,FALSE,"ACQMTRX";"Fees",#N/A,FALSE,"ACQMTRX"}</definedName>
    <definedName name="dfhgfgdjgd" localSheetId="0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localSheetId="5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4" hidden="1">{"SCH47",#N/A,FALSE,"value";"sch48",#N/A,FALSE,"value"}</definedName>
    <definedName name="dfrhy" localSheetId="3" hidden="1">{"SCH47",#N/A,FALSE,"value";"sch48",#N/A,FALSE,"value"}</definedName>
    <definedName name="dfrhy" localSheetId="0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localSheetId="5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4" hidden="1">{#N/A,#N/A,FALSE,"pedido"}</definedName>
    <definedName name="diid" localSheetId="3" hidden="1">{#N/A,#N/A,FALSE,"pedido"}</definedName>
    <definedName name="diid" localSheetId="0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localSheetId="5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localSheetId="5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4" hidden="1">{"MDE",#N/A,FALSE,"S-MDE"}</definedName>
    <definedName name="DN" localSheetId="3" hidden="1">{"MDE",#N/A,FALSE,"S-MDE"}</definedName>
    <definedName name="DN" localSheetId="0" hidden="1">{"MDE",#N/A,FALSE,"S-MDE"}</definedName>
    <definedName name="DN" localSheetId="10" hidden="1">{"MDE",#N/A,FALSE,"S-MDE"}</definedName>
    <definedName name="DN" localSheetId="11" hidden="1">{"MDE",#N/A,FALSE,"S-MDE"}</definedName>
    <definedName name="DN" localSheetId="5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4" hidden="1">{"SCH44",#N/A,FALSE,"5b5f";"SCH45",#N/A,FALSE,"5b5f"}</definedName>
    <definedName name="dtfrh" localSheetId="3" hidden="1">{"SCH44",#N/A,FALSE,"5b5f";"SCH45",#N/A,FALSE,"5b5f"}</definedName>
    <definedName name="dtfrh" localSheetId="0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localSheetId="5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10" hidden="1">#REF!</definedName>
    <definedName name="E567JHJ" localSheetId="11" hidden="1">#REF!</definedName>
    <definedName name="E567JHJ" localSheetId="5" hidden="1">#REF!</definedName>
    <definedName name="E567JHJ" hidden="1">#REF!</definedName>
    <definedName name="EAGAARE" localSheetId="10" hidden="1">#REF!</definedName>
    <definedName name="EAGAARE" localSheetId="11" hidden="1">#REF!</definedName>
    <definedName name="EAGAARE" localSheetId="5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4" hidden="1">{"Graphic",#N/A,TRUE,"Graphic"}</definedName>
    <definedName name="eee" localSheetId="3" hidden="1">{"Graphic",#N/A,TRUE,"Graphic"}</definedName>
    <definedName name="eee" localSheetId="0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localSheetId="5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10" hidden="1">#REF!</definedName>
    <definedName name="EEEE" localSheetId="11" hidden="1">#REF!</definedName>
    <definedName name="EEEE" localSheetId="5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4" hidden="1">{"SCH51",#N/A,FALSE,"monthly"}</definedName>
    <definedName name="eeeeeee" localSheetId="3" hidden="1">{"SCH51",#N/A,FALSE,"monthly"}</definedName>
    <definedName name="eeeeeee" localSheetId="0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localSheetId="5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4" hidden="1">{"SCH52",#N/A,FALSE,"sch52"}</definedName>
    <definedName name="eeeeeeee" localSheetId="3" hidden="1">{"SCH52",#N/A,FALSE,"sch52"}</definedName>
    <definedName name="eeeeeeee" localSheetId="0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localSheetId="5" hidden="1">{"SCH52",#N/A,FALSE,"sch52"}</definedName>
    <definedName name="eeeeeeee" hidden="1">{"SCH52",#N/A,FALSE,"sch52"}</definedName>
    <definedName name="eeeeeeeeeee" localSheetId="2" hidden="1">#REF!</definedName>
    <definedName name="eeeeeeeeeee" localSheetId="4" hidden="1">#REF!</definedName>
    <definedName name="eeeeeeeeeee" localSheetId="3" hidden="1">#REF!</definedName>
    <definedName name="eeeeeeeeeee" hidden="1">#REF!</definedName>
    <definedName name="efed" localSheetId="2" hidden="1">{"SCH46",#N/A,FALSE,"sch46"}</definedName>
    <definedName name="efed" localSheetId="4" hidden="1">{"SCH46",#N/A,FALSE,"sch46"}</definedName>
    <definedName name="efed" localSheetId="3" hidden="1">{"SCH46",#N/A,FALSE,"sch46"}</definedName>
    <definedName name="efed" localSheetId="0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localSheetId="5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4" hidden="1">{#N/A,#N/A,FALSE,"Skjema 6.5"}</definedName>
    <definedName name="efqvjnerjvn31nikj43f" localSheetId="3" hidden="1">{#N/A,#N/A,FALSE,"Skjema 6.5"}</definedName>
    <definedName name="efqvjnerjvn31nikj43f" localSheetId="0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localSheetId="5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10" hidden="1">#REF!</definedName>
    <definedName name="EGREGGE" localSheetId="11" hidden="1">#REF!</definedName>
    <definedName name="EGREGGE" localSheetId="5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4">#REF!</definedName>
    <definedName name="EQEQ" localSheetId="3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10" hidden="1">#REF!</definedName>
    <definedName name="ERATEATR" localSheetId="11" hidden="1">#REF!</definedName>
    <definedName name="ERATEATR" localSheetId="5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10" hidden="1">#REF!</definedName>
    <definedName name="EREGREG" localSheetId="11" hidden="1">#REF!</definedName>
    <definedName name="EREGREG" localSheetId="5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10" hidden="1">#REF!</definedName>
    <definedName name="ERGER" localSheetId="11" hidden="1">#REF!</definedName>
    <definedName name="ERGER" localSheetId="5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10" hidden="1">#REF!</definedName>
    <definedName name="ERTRETREWT" localSheetId="11" hidden="1">#REF!</definedName>
    <definedName name="ERTRETREWT" localSheetId="5" hidden="1">#REF!</definedName>
    <definedName name="ERTRETREWT" hidden="1">#REF!</definedName>
    <definedName name="esa" localSheetId="2" hidden="1">{"TotalGeralDespesasPorArea",#N/A,FALSE,"VinculosAccessEfetivo"}</definedName>
    <definedName name="esa" localSheetId="4" hidden="1">{"TotalGeralDespesasPorArea",#N/A,FALSE,"VinculosAccessEfetivo"}</definedName>
    <definedName name="esa" localSheetId="3" hidden="1">{"TotalGeralDespesasPorArea",#N/A,FALSE,"VinculosAccessEfetivo"}</definedName>
    <definedName name="esa" localSheetId="0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localSheetId="5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4">#REF!</definedName>
    <definedName name="Escritórios" localSheetId="3">#REF!</definedName>
    <definedName name="Escritórios">#REF!</definedName>
    <definedName name="esrf" localSheetId="2" hidden="1">{#N/A,#N/A,FALSE,"SIM95"}</definedName>
    <definedName name="esrf" localSheetId="4" hidden="1">{#N/A,#N/A,FALSE,"SIM95"}</definedName>
    <definedName name="esrf" localSheetId="3" hidden="1">{#N/A,#N/A,FALSE,"SIM95"}</definedName>
    <definedName name="esrf" localSheetId="0" hidden="1">{#N/A,#N/A,FALSE,"SIM95"}</definedName>
    <definedName name="esrf" localSheetId="10" hidden="1">{#N/A,#N/A,FALSE,"SIM95"}</definedName>
    <definedName name="esrf" localSheetId="11" hidden="1">{#N/A,#N/A,FALSE,"SIM95"}</definedName>
    <definedName name="esrf" localSheetId="5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4" hidden="1">{"EVA",#N/A,FALSE,"EVA";"WACC",#N/A,FALSE,"WACC"}</definedName>
    <definedName name="est" localSheetId="3" hidden="1">{"EVA",#N/A,FALSE,"EVA";"WACC",#N/A,FALSE,"WACC"}</definedName>
    <definedName name="est" localSheetId="0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localSheetId="5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4" hidden="1">#REF!</definedName>
    <definedName name="et" localSheetId="3" hidden="1">#REF!</definedName>
    <definedName name="et" localSheetId="10" hidden="1">#REF!</definedName>
    <definedName name="et" localSheetId="11" hidden="1">#REF!</definedName>
    <definedName name="et" localSheetId="5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10" hidden="1">#REF!</definedName>
    <definedName name="ETRETRET" localSheetId="11" hidden="1">#REF!</definedName>
    <definedName name="ETRETRET" localSheetId="5" hidden="1">#REF!</definedName>
    <definedName name="ETRETRET" hidden="1">#REF!</definedName>
    <definedName name="EUA" localSheetId="10">#REF!</definedName>
    <definedName name="EUA" localSheetId="11">#REF!</definedName>
    <definedName name="EUA" localSheetId="5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4" hidden="1">{"MDE",#N/A,FALSE,"S-MDE"}</definedName>
    <definedName name="ewqe" localSheetId="3" hidden="1">{"MDE",#N/A,FALSE,"S-MDE"}</definedName>
    <definedName name="ewqe" localSheetId="0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localSheetId="5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10" hidden="1">#REF!</definedName>
    <definedName name="EWTRETRE" localSheetId="11" hidden="1">#REF!</definedName>
    <definedName name="EWTRETRE" localSheetId="5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10" hidden="1">#REF!</definedName>
    <definedName name="EWTRETREW" localSheetId="11" hidden="1">#REF!</definedName>
    <definedName name="EWTRETREW" localSheetId="5" hidden="1">#REF!</definedName>
    <definedName name="EWTRETREW" hidden="1">#REF!</definedName>
    <definedName name="ex" localSheetId="10">#REF!</definedName>
    <definedName name="ex" localSheetId="11">#REF!</definedName>
    <definedName name="ex" localSheetId="5">#REF!</definedName>
    <definedName name="ex">#REF!</definedName>
    <definedName name="EYGFRHRFVB" localSheetId="2" hidden="1">{#N/A,#N/A,FALSE,"SIM95"}</definedName>
    <definedName name="EYGFRHRFVB" localSheetId="4" hidden="1">{#N/A,#N/A,FALSE,"SIM95"}</definedName>
    <definedName name="EYGFRHRFVB" localSheetId="3" hidden="1">{#N/A,#N/A,FALSE,"SIM95"}</definedName>
    <definedName name="EYGFRHRFVB" localSheetId="0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localSheetId="5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4" hidden="1">{#N/A,#N/A,FALSE,"FlCx99";#N/A,#N/A,FALSE,"Dívida99"}</definedName>
    <definedName name="f" localSheetId="3" hidden="1">{#N/A,#N/A,FALSE,"FlCx99";#N/A,#N/A,FALSE,"Dívida99"}</definedName>
    <definedName name="f" localSheetId="0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localSheetId="5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10" hidden="1">#REF!</definedName>
    <definedName name="FABIO" localSheetId="11" hidden="1">#REF!</definedName>
    <definedName name="FABIO" localSheetId="5" hidden="1">#REF!</definedName>
    <definedName name="FABIO" hidden="1">#REF!</definedName>
    <definedName name="fad" localSheetId="2" hidden="1">{#N/A,"70% Success",FALSE,"Sales Forecast";#N/A,#N/A,FALSE,"Sheet2"}</definedName>
    <definedName name="fad" localSheetId="4" hidden="1">{#N/A,"70% Success",FALSE,"Sales Forecast";#N/A,#N/A,FALSE,"Sheet2"}</definedName>
    <definedName name="fad" localSheetId="3" hidden="1">{#N/A,"70% Success",FALSE,"Sales Forecast";#N/A,#N/A,FALSE,"Sheet2"}</definedName>
    <definedName name="fad" localSheetId="0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localSheetId="5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10">#REF!</definedName>
    <definedName name="FAIXA" localSheetId="11">#REF!</definedName>
    <definedName name="FAIXA" localSheetId="5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4" hidden="1">{"SCH54",#N/A,FALSE,"upside";"SCH55",#N/A,FALSE,"upside"}</definedName>
    <definedName name="fcdgvfd" localSheetId="3" hidden="1">{"SCH54",#N/A,FALSE,"upside";"SCH55",#N/A,FALSE,"upside"}</definedName>
    <definedName name="fcdgvfd" localSheetId="0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localSheetId="5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4" hidden="1">{"Acq_matrix",#N/A,FALSE,"Acquisition Matrix"}</definedName>
    <definedName name="fdfddss" localSheetId="3" hidden="1">{"Acq_matrix",#N/A,FALSE,"Acquisition Matrix"}</definedName>
    <definedName name="fdfddss" localSheetId="0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localSheetId="5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4" hidden="1">{"FORM 2",#N/A,FALSE,"Plan3"}</definedName>
    <definedName name="fdff" localSheetId="3" hidden="1">{"FORM 2",#N/A,FALSE,"Plan3"}</definedName>
    <definedName name="fdff" localSheetId="0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localSheetId="5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4" hidden="1">{"SCH44",#N/A,FALSE,"5b5f";"SCH45",#N/A,FALSE,"5b5f"}</definedName>
    <definedName name="fdhgbfvdb" localSheetId="3" hidden="1">{"SCH44",#N/A,FALSE,"5b5f";"SCH45",#N/A,FALSE,"5b5f"}</definedName>
    <definedName name="fdhgbfvdb" localSheetId="0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localSheetId="5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10" hidden="1">#REF!</definedName>
    <definedName name="FDP_1_1_aUrv" localSheetId="11" hidden="1">#REF!</definedName>
    <definedName name="FDP_1_1_aUrv" localSheetId="5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10" hidden="1">#REF!</definedName>
    <definedName name="FDP_10_1_aUrv" localSheetId="11" hidden="1">#REF!</definedName>
    <definedName name="FDP_10_1_aUrv" localSheetId="5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10" hidden="1">#REF!</definedName>
    <definedName name="FDP_106_1_aUrv" localSheetId="11" hidden="1">#REF!</definedName>
    <definedName name="FDP_106_1_aUrv" localSheetId="5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10" hidden="1">#REF!</definedName>
    <definedName name="FDP_108_1_aUrv" localSheetId="11" hidden="1">#REF!</definedName>
    <definedName name="FDP_108_1_aUrv" localSheetId="5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10" hidden="1">#REF!</definedName>
    <definedName name="FDP_109_1_aUrv" localSheetId="11" hidden="1">#REF!</definedName>
    <definedName name="FDP_109_1_aUrv" localSheetId="5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10" hidden="1">#REF!</definedName>
    <definedName name="FDP_11_1_aUdv" localSheetId="11" hidden="1">#REF!</definedName>
    <definedName name="FDP_11_1_aUdv" localSheetId="5" hidden="1">#REF!</definedName>
    <definedName name="FDP_11_1_aUdv" hidden="1">#REF!</definedName>
    <definedName name="FDP_11_1_aUrv" localSheetId="10" hidden="1">#REF!</definedName>
    <definedName name="FDP_11_1_aUrv" localSheetId="11" hidden="1">#REF!</definedName>
    <definedName name="FDP_11_1_aUrv" localSheetId="5" hidden="1">#REF!</definedName>
    <definedName name="FDP_11_1_aUrv" hidden="1">#REF!</definedName>
    <definedName name="FDP_11_1_dUdv" localSheetId="10" hidden="1">#REF!</definedName>
    <definedName name="FDP_11_1_dUdv" localSheetId="11" hidden="1">#REF!</definedName>
    <definedName name="FDP_11_1_dUdv" localSheetId="5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10" hidden="1">#REF!</definedName>
    <definedName name="FDP_110_1_aUrv" localSheetId="11" hidden="1">#REF!</definedName>
    <definedName name="FDP_110_1_aUrv" localSheetId="5" hidden="1">#REF!</definedName>
    <definedName name="FDP_110_1_aUrv" hidden="1">#REF!</definedName>
    <definedName name="FDP_110_1_dUrv" localSheetId="10" hidden="1">#REF!</definedName>
    <definedName name="FDP_110_1_dUrv" localSheetId="11" hidden="1">#REF!</definedName>
    <definedName name="FDP_110_1_dUrv" localSheetId="5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10" hidden="1">#REF!</definedName>
    <definedName name="FDP_112_1_aDrv" localSheetId="11" hidden="1">#REF!</definedName>
    <definedName name="FDP_112_1_aDrv" localSheetId="5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10" hidden="1">#REF!</definedName>
    <definedName name="FDP_113_1_aDrv" localSheetId="11" hidden="1">#REF!</definedName>
    <definedName name="FDP_113_1_aDrv" localSheetId="5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10" hidden="1">#REF!</definedName>
    <definedName name="FDP_114_1_aDrv" localSheetId="11" hidden="1">#REF!</definedName>
    <definedName name="FDP_114_1_aDrv" localSheetId="5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10" hidden="1">#REF!</definedName>
    <definedName name="FDP_117_1_aUrv" localSheetId="11" hidden="1">#REF!</definedName>
    <definedName name="FDP_117_1_aUrv" localSheetId="5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10" hidden="1">#REF!</definedName>
    <definedName name="FDP_118_1_dUrv" localSheetId="11" hidden="1">#REF!</definedName>
    <definedName name="FDP_118_1_dUrv" localSheetId="5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10" hidden="1">#REF!</definedName>
    <definedName name="FDP_12_1_aSrv" localSheetId="11" hidden="1">#REF!</definedName>
    <definedName name="FDP_12_1_aSrv" localSheetId="5" hidden="1">#REF!</definedName>
    <definedName name="FDP_12_1_aSrv" hidden="1">#REF!</definedName>
    <definedName name="FDP_120_1_aDrv" localSheetId="10" hidden="1">#REF!</definedName>
    <definedName name="FDP_120_1_aDrv" localSheetId="11" hidden="1">#REF!</definedName>
    <definedName name="FDP_120_1_aDrv" localSheetId="5" hidden="1">#REF!</definedName>
    <definedName name="FDP_120_1_aDrv" hidden="1">#REF!</definedName>
    <definedName name="FDP_120_1_aUrv" localSheetId="10" hidden="1">#REF!</definedName>
    <definedName name="FDP_120_1_aUrv" localSheetId="11" hidden="1">#REF!</definedName>
    <definedName name="FDP_120_1_aUrv" localSheetId="5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10" hidden="1">#REF!</definedName>
    <definedName name="FDP_122_1_aDrv" localSheetId="11" hidden="1">#REF!</definedName>
    <definedName name="FDP_122_1_aDrv" localSheetId="5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10" hidden="1">#REF!</definedName>
    <definedName name="FDP_124_1_aUrv" localSheetId="11" hidden="1">#REF!</definedName>
    <definedName name="FDP_124_1_aUrv" localSheetId="5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10" hidden="1">#REF!</definedName>
    <definedName name="FDP_13_1_aUrv" localSheetId="11" hidden="1">#REF!</definedName>
    <definedName name="FDP_13_1_aUrv" localSheetId="5" hidden="1">#REF!</definedName>
    <definedName name="FDP_13_1_aUrv" hidden="1">#REF!</definedName>
    <definedName name="FDP_130_1_aUrv" localSheetId="10" hidden="1">#REF!</definedName>
    <definedName name="FDP_130_1_aUrv" localSheetId="11" hidden="1">#REF!</definedName>
    <definedName name="FDP_130_1_aUrv" localSheetId="5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10" hidden="1">#REF!</definedName>
    <definedName name="FDP_131_1_aUrv" localSheetId="11" hidden="1">#REF!</definedName>
    <definedName name="FDP_131_1_aUrv" localSheetId="5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10" hidden="1">#REF!</definedName>
    <definedName name="FDP_132_1_aUrv" localSheetId="11" hidden="1">#REF!</definedName>
    <definedName name="FDP_132_1_aUrv" localSheetId="5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10" hidden="1">#REF!</definedName>
    <definedName name="FDP_134_1_aUrv" localSheetId="11" hidden="1">#REF!</definedName>
    <definedName name="FDP_134_1_aUrv" localSheetId="5" hidden="1">#REF!</definedName>
    <definedName name="FDP_134_1_aUrv" hidden="1">#REF!</definedName>
    <definedName name="FDP_134_1_lDrv" localSheetId="10" hidden="1">#REF!</definedName>
    <definedName name="FDP_134_1_lDrv" localSheetId="11" hidden="1">#REF!</definedName>
    <definedName name="FDP_134_1_lDrv" localSheetId="5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10" hidden="1">#REF!</definedName>
    <definedName name="FDP_135_1_aUrv" localSheetId="11" hidden="1">#REF!</definedName>
    <definedName name="FDP_135_1_aUrv" localSheetId="5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10" hidden="1">#REF!</definedName>
    <definedName name="FDP_137_1_aUrv" localSheetId="11" hidden="1">#REF!</definedName>
    <definedName name="FDP_137_1_aUrv" localSheetId="5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10" hidden="1">#REF!</definedName>
    <definedName name="FDP_14_1_aSrv" localSheetId="11" hidden="1">#REF!</definedName>
    <definedName name="FDP_14_1_aSrv" localSheetId="5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10" hidden="1">#REF!</definedName>
    <definedName name="FDP_141_1_aSrv" localSheetId="11" hidden="1">#REF!</definedName>
    <definedName name="FDP_141_1_aSrv" localSheetId="5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10" hidden="1">#REF!</definedName>
    <definedName name="FDP_142_1_lDrv" localSheetId="11" hidden="1">#REF!</definedName>
    <definedName name="FDP_142_1_lDrv" localSheetId="5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10" hidden="1">#REF!</definedName>
    <definedName name="FDP_145_1_aUrv" localSheetId="11" hidden="1">#REF!</definedName>
    <definedName name="FDP_145_1_aUrv" localSheetId="5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10" hidden="1">#REF!</definedName>
    <definedName name="FDP_146_1_aUrv" localSheetId="11" hidden="1">#REF!</definedName>
    <definedName name="FDP_146_1_aUrv" localSheetId="5" hidden="1">#REF!</definedName>
    <definedName name="FDP_146_1_aUrv" hidden="1">#REF!</definedName>
    <definedName name="FDP_147_1_aUrv" localSheetId="10" hidden="1">#REF!</definedName>
    <definedName name="FDP_147_1_aUrv" localSheetId="11" hidden="1">#REF!</definedName>
    <definedName name="FDP_147_1_aUrv" localSheetId="5" hidden="1">#REF!</definedName>
    <definedName name="FDP_147_1_aUrv" hidden="1">#REF!</definedName>
    <definedName name="FDP_148_1_aUrv" localSheetId="10" hidden="1">#REF!</definedName>
    <definedName name="FDP_148_1_aUrv" localSheetId="11" hidden="1">#REF!</definedName>
    <definedName name="FDP_148_1_aUrv" localSheetId="5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10" hidden="1">#REF!</definedName>
    <definedName name="FDP_15_1_aSrv" localSheetId="11" hidden="1">#REF!</definedName>
    <definedName name="FDP_15_1_aSrv" localSheetId="5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10" hidden="1">#REF!</definedName>
    <definedName name="FDP_150_1_aUrv" localSheetId="11" hidden="1">#REF!</definedName>
    <definedName name="FDP_150_1_aUrv" localSheetId="5" hidden="1">#REF!</definedName>
    <definedName name="FDP_150_1_aUrv" hidden="1">#REF!</definedName>
    <definedName name="FDP_151_1_aUrv" localSheetId="10" hidden="1">#REF!</definedName>
    <definedName name="FDP_151_1_aUrv" localSheetId="11" hidden="1">#REF!</definedName>
    <definedName name="FDP_151_1_aUrv" localSheetId="5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10" hidden="1">#REF!</definedName>
    <definedName name="FDP_152_1_aUrv" localSheetId="11" hidden="1">#REF!</definedName>
    <definedName name="FDP_152_1_aUrv" localSheetId="5" hidden="1">#REF!</definedName>
    <definedName name="FDP_152_1_aUrv" hidden="1">#REF!</definedName>
    <definedName name="FDP_153_1_aUrv" localSheetId="10" hidden="1">#REF!</definedName>
    <definedName name="FDP_153_1_aUrv" localSheetId="11" hidden="1">#REF!</definedName>
    <definedName name="FDP_153_1_aUrv" localSheetId="5" hidden="1">#REF!</definedName>
    <definedName name="FDP_153_1_aUrv" hidden="1">#REF!</definedName>
    <definedName name="FDP_154_1_aDrv" localSheetId="10" hidden="1">#REF!</definedName>
    <definedName name="FDP_154_1_aDrv" localSheetId="11" hidden="1">#REF!</definedName>
    <definedName name="FDP_154_1_aDrv" localSheetId="5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10" hidden="1">#REF!</definedName>
    <definedName name="FDP_154_1_aUrv" localSheetId="11" hidden="1">#REF!</definedName>
    <definedName name="FDP_154_1_aUrv" localSheetId="5" hidden="1">#REF!</definedName>
    <definedName name="FDP_154_1_aUrv" hidden="1">#REF!</definedName>
    <definedName name="FDP_155_1_aUrv" localSheetId="10" hidden="1">#REF!</definedName>
    <definedName name="FDP_155_1_aUrv" localSheetId="11" hidden="1">#REF!</definedName>
    <definedName name="FDP_155_1_aUrv" localSheetId="5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10" hidden="1">#REF!</definedName>
    <definedName name="FDP_156_1_aUrv" localSheetId="11" hidden="1">#REF!</definedName>
    <definedName name="FDP_156_1_aUrv" localSheetId="5" hidden="1">#REF!</definedName>
    <definedName name="FDP_156_1_aUrv" hidden="1">#REF!</definedName>
    <definedName name="FDP_157_1_aUdv" localSheetId="10" hidden="1">#REF!</definedName>
    <definedName name="FDP_157_1_aUdv" localSheetId="11" hidden="1">#REF!</definedName>
    <definedName name="FDP_157_1_aUdv" localSheetId="5" hidden="1">#REF!</definedName>
    <definedName name="FDP_157_1_aUdv" hidden="1">#REF!</definedName>
    <definedName name="FDP_157_1_aUrv" localSheetId="10" hidden="1">#REF!</definedName>
    <definedName name="FDP_157_1_aUrv" localSheetId="11" hidden="1">#REF!</definedName>
    <definedName name="FDP_157_1_aUrv" localSheetId="5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10" hidden="1">#REF!</definedName>
    <definedName name="FDP_158_1_aUrv" localSheetId="11" hidden="1">#REF!</definedName>
    <definedName name="FDP_158_1_aUrv" localSheetId="5" hidden="1">#REF!</definedName>
    <definedName name="FDP_158_1_aUrv" hidden="1">#REF!</definedName>
    <definedName name="FDP_159_1_aUrv" localSheetId="10" hidden="1">#REF!</definedName>
    <definedName name="FDP_159_1_aUrv" localSheetId="11" hidden="1">#REF!</definedName>
    <definedName name="FDP_159_1_aUrv" localSheetId="5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10" hidden="1">#REF!</definedName>
    <definedName name="FDP_160_1_aUrv" localSheetId="11" hidden="1">#REF!</definedName>
    <definedName name="FDP_160_1_aUrv" localSheetId="5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10" hidden="1">#REF!</definedName>
    <definedName name="FDP_161_1_aUrv" localSheetId="11" hidden="1">#REF!</definedName>
    <definedName name="FDP_161_1_aUrv" localSheetId="5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10" hidden="1">#REF!</definedName>
    <definedName name="FDP_162_1_aUrv" localSheetId="11" hidden="1">#REF!</definedName>
    <definedName name="FDP_162_1_aUrv" localSheetId="5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10" hidden="1">#REF!</definedName>
    <definedName name="FDP_163_1_aUrv" localSheetId="11" hidden="1">#REF!</definedName>
    <definedName name="FDP_163_1_aUrv" localSheetId="5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10" hidden="1">#REF!</definedName>
    <definedName name="FDP_164_1_aUrv" localSheetId="11" hidden="1">#REF!</definedName>
    <definedName name="FDP_164_1_aUrv" localSheetId="5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10" hidden="1">#REF!</definedName>
    <definedName name="FDP_165_1_aUrv" localSheetId="11" hidden="1">#REF!</definedName>
    <definedName name="FDP_165_1_aUrv" localSheetId="5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10" hidden="1">#REF!</definedName>
    <definedName name="FDP_19_1_aUdv" localSheetId="11" hidden="1">#REF!</definedName>
    <definedName name="FDP_19_1_aUdv" localSheetId="5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10" hidden="1">#REF!</definedName>
    <definedName name="FDP_19_1_dUdv" localSheetId="11" hidden="1">#REF!</definedName>
    <definedName name="FDP_19_1_dUdv" localSheetId="5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10" hidden="1">#REF!</definedName>
    <definedName name="FDP_2_1_aUrv" localSheetId="11" hidden="1">#REF!</definedName>
    <definedName name="FDP_2_1_aUrv" localSheetId="5" hidden="1">#REF!</definedName>
    <definedName name="FDP_2_1_aUrv" hidden="1">#REF!</definedName>
    <definedName name="FDP_20_1_aDrv" localSheetId="10" hidden="1">#REF!</definedName>
    <definedName name="FDP_20_1_aDrv" localSheetId="11" hidden="1">#REF!</definedName>
    <definedName name="FDP_20_1_aDrv" localSheetId="5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10" hidden="1">#REF!</definedName>
    <definedName name="FDP_21_1_aDrv" localSheetId="11" hidden="1">#REF!</definedName>
    <definedName name="FDP_21_1_aDrv" localSheetId="5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10" hidden="1">#REF!</definedName>
    <definedName name="FDP_22_1_aDrv" localSheetId="11" hidden="1">#REF!</definedName>
    <definedName name="FDP_22_1_aDrv" localSheetId="5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10" hidden="1">#REF!</definedName>
    <definedName name="FDP_23_1_aDrv" localSheetId="11" hidden="1">#REF!</definedName>
    <definedName name="FDP_23_1_aDrv" localSheetId="5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10" hidden="1">#REF!</definedName>
    <definedName name="FDP_24_1_aDrv" localSheetId="11" hidden="1">#REF!</definedName>
    <definedName name="FDP_24_1_aDrv" localSheetId="5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10" hidden="1">#REF!</definedName>
    <definedName name="FDP_25_1_aDrv" localSheetId="11" hidden="1">#REF!</definedName>
    <definedName name="FDP_25_1_aDrv" localSheetId="5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10" hidden="1">#REF!</definedName>
    <definedName name="FDP_26_1_aDrv" localSheetId="11" hidden="1">#REF!</definedName>
    <definedName name="FDP_26_1_aDrv" localSheetId="5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10" hidden="1">#REF!</definedName>
    <definedName name="FDP_27_1_aDrv" localSheetId="11" hidden="1">#REF!</definedName>
    <definedName name="FDP_27_1_aDrv" localSheetId="5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10" hidden="1">#REF!</definedName>
    <definedName name="FDP_28_1_aDrv" localSheetId="11" hidden="1">#REF!</definedName>
    <definedName name="FDP_28_1_aDrv" localSheetId="5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10" hidden="1">#REF!</definedName>
    <definedName name="FDP_280_1_aSrv" localSheetId="11" hidden="1">#REF!</definedName>
    <definedName name="FDP_280_1_aSrv" localSheetId="5" hidden="1">#REF!</definedName>
    <definedName name="FDP_280_1_aSrv" hidden="1">#REF!</definedName>
    <definedName name="FDP_281_1_aSrv" localSheetId="10" hidden="1">#REF!</definedName>
    <definedName name="FDP_281_1_aSrv" localSheetId="11" hidden="1">#REF!</definedName>
    <definedName name="FDP_281_1_aSrv" localSheetId="5" hidden="1">#REF!</definedName>
    <definedName name="FDP_281_1_aSrv" hidden="1">#REF!</definedName>
    <definedName name="FDP_282_1_aSrv" localSheetId="10" hidden="1">#REF!</definedName>
    <definedName name="FDP_282_1_aSrv" localSheetId="11" hidden="1">#REF!</definedName>
    <definedName name="FDP_282_1_aSrv" localSheetId="5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10" hidden="1">#REF!</definedName>
    <definedName name="FDP_3_1_aUrv" localSheetId="11" hidden="1">#REF!</definedName>
    <definedName name="FDP_3_1_aUrv" localSheetId="5" hidden="1">#REF!</definedName>
    <definedName name="FDP_3_1_aUrv" hidden="1">#REF!</definedName>
    <definedName name="FDP_30_1_aDrv" localSheetId="10" hidden="1">#REF!</definedName>
    <definedName name="FDP_30_1_aDrv" localSheetId="11" hidden="1">#REF!</definedName>
    <definedName name="FDP_30_1_aDrv" localSheetId="5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10" hidden="1">#REF!</definedName>
    <definedName name="FDP_31_1_aDrv" localSheetId="11" hidden="1">#REF!</definedName>
    <definedName name="FDP_31_1_aDrv" localSheetId="5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10" hidden="1">#REF!</definedName>
    <definedName name="FDP_4_1_aSrv" localSheetId="11" hidden="1">#REF!</definedName>
    <definedName name="FDP_4_1_aSrv" localSheetId="5" hidden="1">#REF!</definedName>
    <definedName name="FDP_4_1_aSrv" hidden="1">#REF!</definedName>
    <definedName name="FDP_4_1_aUrv" localSheetId="10" hidden="1">#REF!</definedName>
    <definedName name="FDP_4_1_aUrv" localSheetId="11" hidden="1">#REF!</definedName>
    <definedName name="FDP_4_1_aUrv" localSheetId="5" hidden="1">#REF!</definedName>
    <definedName name="FDP_4_1_aUrv" hidden="1">#REF!</definedName>
    <definedName name="FDP_40_1_aUrv" localSheetId="10" hidden="1">#REF!</definedName>
    <definedName name="FDP_40_1_aUrv" localSheetId="11" hidden="1">#REF!</definedName>
    <definedName name="FDP_40_1_aUrv" localSheetId="5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10" hidden="1">#REF!</definedName>
    <definedName name="FDP_5_1_aUrv" localSheetId="11" hidden="1">#REF!</definedName>
    <definedName name="FDP_5_1_aUrv" localSheetId="5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10" hidden="1">#REF!</definedName>
    <definedName name="FDP_52_1_aDdv" localSheetId="11" hidden="1">#REF!</definedName>
    <definedName name="FDP_52_1_aDdv" localSheetId="5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10" hidden="1">#REF!</definedName>
    <definedName name="FDP_6_1_aSrv" localSheetId="11" hidden="1">#REF!</definedName>
    <definedName name="FDP_6_1_aSrv" localSheetId="5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10" hidden="1">#REF!</definedName>
    <definedName name="FDP_6_1_aUrv" localSheetId="11" hidden="1">#REF!</definedName>
    <definedName name="FDP_6_1_aUrv" localSheetId="5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10" hidden="1">#REF!</definedName>
    <definedName name="FDP_64_1_aUrv" localSheetId="11" hidden="1">#REF!</definedName>
    <definedName name="FDP_64_1_aUrv" localSheetId="5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10" hidden="1">#REF!</definedName>
    <definedName name="FDP_65_1_aUrv" localSheetId="11" hidden="1">#REF!</definedName>
    <definedName name="FDP_65_1_aUrv" localSheetId="5" hidden="1">#REF!</definedName>
    <definedName name="FDP_65_1_aUrv" hidden="1">#REF!</definedName>
    <definedName name="FDP_65_1_rUrv" localSheetId="10" hidden="1">#REF!</definedName>
    <definedName name="FDP_65_1_rUrv" localSheetId="11" hidden="1">#REF!</definedName>
    <definedName name="FDP_65_1_rUrv" localSheetId="5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10" hidden="1">#REF!</definedName>
    <definedName name="FDP_66_1_aUrv" localSheetId="11" hidden="1">#REF!</definedName>
    <definedName name="FDP_66_1_aUrv" localSheetId="5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10" hidden="1">#REF!</definedName>
    <definedName name="FDP_67_1_aUrv" localSheetId="11" hidden="1">#REF!</definedName>
    <definedName name="FDP_67_1_aUrv" localSheetId="5" hidden="1">#REF!</definedName>
    <definedName name="FDP_67_1_aUrv" hidden="1">#REF!</definedName>
    <definedName name="FDP_68_1_aDrv" localSheetId="10" hidden="1">#REF!</definedName>
    <definedName name="FDP_68_1_aDrv" localSheetId="11" hidden="1">#REF!</definedName>
    <definedName name="FDP_68_1_aDrv" localSheetId="5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10" hidden="1">#REF!</definedName>
    <definedName name="FDP_69_1_aDrv" localSheetId="11" hidden="1">#REF!</definedName>
    <definedName name="FDP_69_1_aDrv" localSheetId="5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10" hidden="1">#REF!</definedName>
    <definedName name="FDP_69_1_aUrv" localSheetId="11" hidden="1">#REF!</definedName>
    <definedName name="FDP_69_1_aUrv" localSheetId="5" hidden="1">#REF!</definedName>
    <definedName name="FDP_69_1_aUrv" hidden="1">#REF!</definedName>
    <definedName name="FDP_7_1_aSrv" localSheetId="10" hidden="1">#REF!</definedName>
    <definedName name="FDP_7_1_aSrv" localSheetId="11" hidden="1">#REF!</definedName>
    <definedName name="FDP_7_1_aSrv" localSheetId="5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10" hidden="1">#REF!</definedName>
    <definedName name="FDP_7_1_aUrv" localSheetId="11" hidden="1">#REF!</definedName>
    <definedName name="FDP_7_1_aUrv" localSheetId="5" hidden="1">#REF!</definedName>
    <definedName name="FDP_7_1_aUrv" hidden="1">#REF!</definedName>
    <definedName name="FDP_70_1_aDrv" localSheetId="10" hidden="1">#REF!</definedName>
    <definedName name="FDP_70_1_aDrv" localSheetId="11" hidden="1">#REF!</definedName>
    <definedName name="FDP_70_1_aDrv" localSheetId="5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10" hidden="1">#REF!</definedName>
    <definedName name="FDP_70_1_aUrv" localSheetId="11" hidden="1">#REF!</definedName>
    <definedName name="FDP_70_1_aUrv" localSheetId="5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10" hidden="1">#REF!</definedName>
    <definedName name="FDP_71_1_aSrv" localSheetId="11" hidden="1">#REF!</definedName>
    <definedName name="FDP_71_1_aSrv" localSheetId="5" hidden="1">#REF!</definedName>
    <definedName name="FDP_71_1_aSrv" hidden="1">#REF!</definedName>
    <definedName name="FDP_71_1_aUrv" localSheetId="10" hidden="1">#REF!</definedName>
    <definedName name="FDP_71_1_aUrv" localSheetId="11" hidden="1">#REF!</definedName>
    <definedName name="FDP_71_1_aUrv" localSheetId="5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10" hidden="1">#REF!</definedName>
    <definedName name="FDP_72_1_aUrv" localSheetId="11" hidden="1">#REF!</definedName>
    <definedName name="FDP_72_1_aUrv" localSheetId="5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10" hidden="1">#REF!</definedName>
    <definedName name="FDP_73_1_aSrv" localSheetId="11" hidden="1">#REF!</definedName>
    <definedName name="FDP_73_1_aSrv" localSheetId="5" hidden="1">#REF!</definedName>
    <definedName name="FDP_73_1_aSrv" hidden="1">#REF!</definedName>
    <definedName name="FDP_73_1_aUrv" localSheetId="10" hidden="1">#REF!</definedName>
    <definedName name="FDP_73_1_aUrv" localSheetId="11" hidden="1">#REF!</definedName>
    <definedName name="FDP_73_1_aUrv" localSheetId="5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10" hidden="1">#REF!</definedName>
    <definedName name="FDP_74_1_aSrv" localSheetId="11" hidden="1">#REF!</definedName>
    <definedName name="FDP_74_1_aSrv" localSheetId="5" hidden="1">#REF!</definedName>
    <definedName name="FDP_74_1_aSrv" hidden="1">#REF!</definedName>
    <definedName name="FDP_74_1_aUrv" localSheetId="10" hidden="1">#REF!</definedName>
    <definedName name="FDP_74_1_aUrv" localSheetId="11" hidden="1">#REF!</definedName>
    <definedName name="FDP_74_1_aUrv" localSheetId="5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10" hidden="1">#REF!</definedName>
    <definedName name="FDP_75_1_aUrv" localSheetId="11" hidden="1">#REF!</definedName>
    <definedName name="FDP_75_1_aUrv" localSheetId="5" hidden="1">#REF!</definedName>
    <definedName name="FDP_75_1_aUrv" hidden="1">#REF!</definedName>
    <definedName name="FDP_76_1_aDrv" localSheetId="10" hidden="1">#REF!</definedName>
    <definedName name="FDP_76_1_aDrv" localSheetId="11" hidden="1">#REF!</definedName>
    <definedName name="FDP_76_1_aDrv" localSheetId="5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10" hidden="1">#REF!</definedName>
    <definedName name="FDP_77_1_aDrv" localSheetId="11" hidden="1">#REF!</definedName>
    <definedName name="FDP_77_1_aDrv" localSheetId="5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10" hidden="1">#REF!</definedName>
    <definedName name="FDP_78_1_aDrv" localSheetId="11" hidden="1">#REF!</definedName>
    <definedName name="FDP_78_1_aDrv" localSheetId="5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10" hidden="1">#REF!</definedName>
    <definedName name="FDP_79_1_aDrv" localSheetId="11" hidden="1">#REF!</definedName>
    <definedName name="FDP_79_1_aDrv" localSheetId="5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10" hidden="1">#REF!</definedName>
    <definedName name="FDP_80_1_aUrv" localSheetId="11" hidden="1">#REF!</definedName>
    <definedName name="FDP_80_1_aUrv" localSheetId="5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10" hidden="1">#REF!</definedName>
    <definedName name="FDP_83_1_aDrv" localSheetId="11" hidden="1">#REF!</definedName>
    <definedName name="FDP_83_1_aDrv" localSheetId="5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10" hidden="1">#REF!</definedName>
    <definedName name="FDP_85_1_aDrv" localSheetId="11" hidden="1">#REF!</definedName>
    <definedName name="FDP_85_1_aDrv" localSheetId="5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10" hidden="1">#REF!</definedName>
    <definedName name="FDP_86_1_aDrv" localSheetId="11" hidden="1">#REF!</definedName>
    <definedName name="FDP_86_1_aDrv" localSheetId="5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10" hidden="1">#REF!</definedName>
    <definedName name="FDP_87_1_aDrv" localSheetId="11" hidden="1">#REF!</definedName>
    <definedName name="FDP_87_1_aDrv" localSheetId="5" hidden="1">#REF!</definedName>
    <definedName name="FDP_87_1_aDrv" hidden="1">#REF!</definedName>
    <definedName name="FDP_87_1_aSrv" localSheetId="10" hidden="1">#REF!</definedName>
    <definedName name="FDP_87_1_aSrv" localSheetId="11" hidden="1">#REF!</definedName>
    <definedName name="FDP_87_1_aSrv" localSheetId="5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10" hidden="1">#REF!</definedName>
    <definedName name="FDP_88_1_aSrv" localSheetId="11" hidden="1">#REF!</definedName>
    <definedName name="FDP_88_1_aSrv" localSheetId="5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10" hidden="1">#REF!</definedName>
    <definedName name="FDP_89_1_aSrv" localSheetId="11" hidden="1">#REF!</definedName>
    <definedName name="FDP_89_1_aSrv" localSheetId="5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10" hidden="1">#REF!</definedName>
    <definedName name="FDP_90_1_aSrv" localSheetId="11" hidden="1">#REF!</definedName>
    <definedName name="FDP_90_1_aSrv" localSheetId="5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10" hidden="1">#REF!</definedName>
    <definedName name="FDP_91_1_aSrv" localSheetId="11" hidden="1">#REF!</definedName>
    <definedName name="FDP_91_1_aSrv" localSheetId="5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10" hidden="1">#REF!</definedName>
    <definedName name="FDP_92_1_aSrv" localSheetId="11" hidden="1">#REF!</definedName>
    <definedName name="FDP_92_1_aSrv" localSheetId="5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10" hidden="1">#REF!</definedName>
    <definedName name="FDP_93_1_aSrv" localSheetId="11" hidden="1">#REF!</definedName>
    <definedName name="FDP_93_1_aSrv" localSheetId="5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10" hidden="1">#REF!</definedName>
    <definedName name="FDP_94_1_aSrv" localSheetId="11" hidden="1">#REF!</definedName>
    <definedName name="FDP_94_1_aSrv" localSheetId="5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10" hidden="1">#REF!</definedName>
    <definedName name="FDP_95_1_aSrv" localSheetId="11" hidden="1">#REF!</definedName>
    <definedName name="FDP_95_1_aSrv" localSheetId="5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10" hidden="1">#REF!</definedName>
    <definedName name="FDP_96_1_aSrv" localSheetId="11" hidden="1">#REF!</definedName>
    <definedName name="FDP_96_1_aSrv" localSheetId="5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10" hidden="1">#REF!</definedName>
    <definedName name="FDP_97_1_aSrv" localSheetId="11" hidden="1">#REF!</definedName>
    <definedName name="FDP_97_1_aSrv" localSheetId="5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10" hidden="1">#REF!</definedName>
    <definedName name="FDP_98_1_aSrv" localSheetId="11" hidden="1">#REF!</definedName>
    <definedName name="FDP_98_1_aSrv" localSheetId="5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4" hidden="1">{"TotalGeralDespesasPorArea",#N/A,FALSE,"VinculosAccessEfetivo"}</definedName>
    <definedName name="fe" localSheetId="3" hidden="1">{"TotalGeralDespesasPorArea",#N/A,FALSE,"VinculosAccessEfetivo"}</definedName>
    <definedName name="fe" localSheetId="0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localSheetId="5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4" hidden="1">{"CONSOLIDADO",#N/A,FALSE,"COMENTARIOS"}</definedName>
    <definedName name="Fernando_II" localSheetId="3" hidden="1">{"CONSOLIDADO",#N/A,FALSE,"COMENTARIOS"}</definedName>
    <definedName name="Fernando_II" localSheetId="0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localSheetId="5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10" hidden="1">#REF!</definedName>
    <definedName name="ff" localSheetId="11" hidden="1">#REF!</definedName>
    <definedName name="ff" localSheetId="5" hidden="1">#REF!</definedName>
    <definedName name="ff" hidden="1">#REF!</definedName>
    <definedName name="ffefe" localSheetId="2" hidden="1">{"adj95mult",#N/A,FALSE,"COMPCO";"adj95est",#N/A,FALSE,"COMPCO"}</definedName>
    <definedName name="ffefe" localSheetId="4" hidden="1">{"adj95mult",#N/A,FALSE,"COMPCO";"adj95est",#N/A,FALSE,"COMPCO"}</definedName>
    <definedName name="ffefe" localSheetId="3" hidden="1">{"adj95mult",#N/A,FALSE,"COMPCO";"adj95est",#N/A,FALSE,"COMPCO"}</definedName>
    <definedName name="ffefe" localSheetId="0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localSheetId="5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10" hidden="1">#REF!</definedName>
    <definedName name="ffff" localSheetId="11" hidden="1">#REF!</definedName>
    <definedName name="ffff" localSheetId="5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10" hidden="1">#REF!</definedName>
    <definedName name="ffffff" localSheetId="11" hidden="1">#REF!</definedName>
    <definedName name="ffffff" localSheetId="5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4" hidden="1">{"adj95mult",#N/A,FALSE,"COMPCO";"adj95est",#N/A,FALSE,"COMPCO"}</definedName>
    <definedName name="ffvvbba" localSheetId="3" hidden="1">{"adj95mult",#N/A,FALSE,"COMPCO";"adj95est",#N/A,FALSE,"COMPCO"}</definedName>
    <definedName name="ffvvbba" localSheetId="0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localSheetId="5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4" hidden="1">{"sch56",#N/A,FALSE,"savings";"sch64",#N/A,FALSE,"savings"}</definedName>
    <definedName name="fgbh" localSheetId="3" hidden="1">{"sch56",#N/A,FALSE,"savings";"sch64",#N/A,FALSE,"savings"}</definedName>
    <definedName name="fgbh" localSheetId="0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localSheetId="5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localSheetId="5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10" hidden="1">#REF!</definedName>
    <definedName name="FGFG" localSheetId="11" hidden="1">#REF!</definedName>
    <definedName name="FGFG" localSheetId="5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localSheetId="5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4" hidden="1">{#N/A,#N/A,FALSE,"ACODEMAB"}</definedName>
    <definedName name="frd" localSheetId="3" hidden="1">{#N/A,#N/A,FALSE,"ACODEMAB"}</definedName>
    <definedName name="frd" localSheetId="0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localSheetId="5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4" hidden="1">{"SCH44",#N/A,FALSE,"5b5f";"SCH45",#N/A,FALSE,"5b5f"}</definedName>
    <definedName name="fsdg" localSheetId="3" hidden="1">{"SCH44",#N/A,FALSE,"5b5f";"SCH45",#N/A,FALSE,"5b5f"}</definedName>
    <definedName name="fsdg" localSheetId="0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localSheetId="5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10" hidden="1">#REF!</definedName>
    <definedName name="FSFWF" localSheetId="11" hidden="1">#REF!</definedName>
    <definedName name="FSFWF" localSheetId="5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localSheetId="5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4" hidden="1">{"SCH47",#N/A,FALSE,"value";"sch48",#N/A,FALSE,"value"}</definedName>
    <definedName name="gfdg" localSheetId="3" hidden="1">{"SCH47",#N/A,FALSE,"value";"sch48",#N/A,FALSE,"value"}</definedName>
    <definedName name="gfdg" localSheetId="0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localSheetId="5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localSheetId="5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4" hidden="1">{"SCH52",#N/A,FALSE,"sch52"}</definedName>
    <definedName name="ghdfh" localSheetId="3" hidden="1">{"SCH52",#N/A,FALSE,"sch52"}</definedName>
    <definedName name="ghdfh" localSheetId="0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localSheetId="5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4" hidden="1">{"SCH29",#N/A,FALSE,"segments";"SCH30",#N/A,FALSE,"segments"}</definedName>
    <definedName name="gjtyd" localSheetId="3" hidden="1">{"SCH29",#N/A,FALSE,"segments";"SCH30",#N/A,FALSE,"segments"}</definedName>
    <definedName name="gjtyd" localSheetId="0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localSheetId="5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4" hidden="1">#REF!</definedName>
    <definedName name="HEHEHBH" localSheetId="3" hidden="1">#REF!</definedName>
    <definedName name="HEHEHBH" localSheetId="10" hidden="1">#REF!</definedName>
    <definedName name="HEHEHBH" localSheetId="11" hidden="1">#REF!</definedName>
    <definedName name="HEHEHBH" localSheetId="5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4" hidden="1">#REF!</definedName>
    <definedName name="hh" localSheetId="3" hidden="1">#REF!</definedName>
    <definedName name="hh" localSheetId="10" hidden="1">#REF!</definedName>
    <definedName name="hh" localSheetId="11" hidden="1">#REF!</definedName>
    <definedName name="hh" localSheetId="5" hidden="1">#REF!</definedName>
    <definedName name="hh" hidden="1">#REF!</definedName>
    <definedName name="hhgjghj" localSheetId="2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localSheetId="5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4" hidden="1">{"'RR'!$A$2:$E$81"}</definedName>
    <definedName name="hhhhhhhhhhhhhh" localSheetId="3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localSheetId="5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4" hidden="1">{"'Directory'!$A$72:$E$91"}</definedName>
    <definedName name="hk" localSheetId="3" hidden="1">{"'Directory'!$A$72:$E$91"}</definedName>
    <definedName name="hk" localSheetId="0" hidden="1">{"'Directory'!$A$72:$E$91"}</definedName>
    <definedName name="hk" localSheetId="10" hidden="1">{"'Directory'!$A$72:$E$91"}</definedName>
    <definedName name="hk" localSheetId="11" hidden="1">{"'Directory'!$A$72:$E$91"}</definedName>
    <definedName name="hk" localSheetId="5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10" hidden="1">#REF!</definedName>
    <definedName name="hn.YearLabel" localSheetId="11" hidden="1">#REF!</definedName>
    <definedName name="hn.YearLabel" localSheetId="5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4" hidden="1">{"'RR'!$A$2:$E$81"}</definedName>
    <definedName name="HTML_Control" localSheetId="3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localSheetId="5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4" hidden="1">{"'REL CUSTODIF'!$B$1:$H$72"}</definedName>
    <definedName name="HTML2" localSheetId="3" hidden="1">{"'REL CUSTODIF'!$B$1:$H$72"}</definedName>
    <definedName name="HTML2" localSheetId="0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localSheetId="5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4" hidden="1">{"'REL CUSTODIF'!$B$1:$H$72"}</definedName>
    <definedName name="HTMLLL" localSheetId="3" hidden="1">{"'REL CUSTODIF'!$B$1:$H$72"}</definedName>
    <definedName name="HTMLLL" localSheetId="0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localSheetId="5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4" hidden="1">{"TotalGeralDespesasPorArea",#N/A,FALSE,"VinculosAccessEfetivo"}</definedName>
    <definedName name="iaia" localSheetId="3" hidden="1">{"TotalGeralDespesasPorArea",#N/A,FALSE,"VinculosAccessEfetivo"}</definedName>
    <definedName name="iaia" localSheetId="0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localSheetId="5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10">#REF!</definedName>
    <definedName name="IGP_M" localSheetId="11">#REF!</definedName>
    <definedName name="IGP_M" localSheetId="5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4" hidden="1">{#N/A,#N/A,FALSE,"Desp.Indir";#N/A,#N/A,FALSE,"Estoq"}</definedName>
    <definedName name="iii" localSheetId="3" hidden="1">{#N/A,#N/A,FALSE,"Desp.Indir";#N/A,#N/A,FALSE,"Estoq"}</definedName>
    <definedName name="iii" localSheetId="0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localSheetId="5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4" hidden="1">{#N/A,#N/A,FALSE,"Acum Julio - 00"}</definedName>
    <definedName name="iiii" localSheetId="3" hidden="1">{#N/A,#N/A,FALSE,"Acum Julio - 00"}</definedName>
    <definedName name="iiii" localSheetId="0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localSheetId="5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10">#REF!</definedName>
    <definedName name="imp" localSheetId="11">#REF!</definedName>
    <definedName name="imp" localSheetId="5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10" hidden="1">#REF!</definedName>
    <definedName name="IQB_BOOKMARK_LOCATION_0" localSheetId="11" hidden="1">#REF!</definedName>
    <definedName name="IQB_BOOKMARK_LOCATION_0" localSheetId="5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4" hidden="1">{#N/A,#N/A,FALSE,"DEF1";#N/A,#N/A,FALSE,"DEF2";#N/A,#N/A,FALSE,"DEF3"}</definedName>
    <definedName name="ja" localSheetId="3" hidden="1">{#N/A,#N/A,FALSE,"DEF1";#N/A,#N/A,FALSE,"DEF2";#N/A,#N/A,FALSE,"DEF3"}</definedName>
    <definedName name="ja" localSheetId="0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localSheetId="5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4" hidden="1">{#N/A,"30% Success",TRUE,"Sales Forecast";#N/A,#N/A,TRUE,"Sheet2"}</definedName>
    <definedName name="jad" localSheetId="3" hidden="1">{#N/A,"30% Success",TRUE,"Sales Forecast";#N/A,#N/A,TRUE,"Sheet2"}</definedName>
    <definedName name="jad" localSheetId="0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localSheetId="5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4" hidden="1">{"'Directory'!$A$72:$E$91"}</definedName>
    <definedName name="jim" localSheetId="3" hidden="1">{"'Directory'!$A$72:$E$91"}</definedName>
    <definedName name="jim" localSheetId="0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localSheetId="5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4" hidden="1">{"SCH29",#N/A,FALSE,"segments";"SCH30",#N/A,FALSE,"segments"}</definedName>
    <definedName name="jja" localSheetId="3" hidden="1">{"SCH29",#N/A,FALSE,"segments";"SCH30",#N/A,FALSE,"segments"}</definedName>
    <definedName name="jja" localSheetId="0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localSheetId="5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localSheetId="5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4" hidden="1">{"sch56",#N/A,FALSE,"savings";"sch64",#N/A,FALSE,"savings"}</definedName>
    <definedName name="jso" localSheetId="3" hidden="1">{"sch56",#N/A,FALSE,"savings";"sch64",#N/A,FALSE,"savings"}</definedName>
    <definedName name="jso" localSheetId="0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localSheetId="5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localSheetId="5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10" hidden="1">#REF!</definedName>
    <definedName name="kkk" localSheetId="11" hidden="1">#REF!</definedName>
    <definedName name="kkk" localSheetId="5" hidden="1">#REF!</definedName>
    <definedName name="kkk" hidden="1">#REF!</definedName>
    <definedName name="kkkk" localSheetId="2" hidden="1">{#N/A,#N/A,FALSE,"Acum Julio - 00"}</definedName>
    <definedName name="kkkk" localSheetId="4" hidden="1">{#N/A,#N/A,FALSE,"Acum Julio - 00"}</definedName>
    <definedName name="kkkk" localSheetId="3" hidden="1">{#N/A,#N/A,FALSE,"Acum Julio - 00"}</definedName>
    <definedName name="kkkk" localSheetId="0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localSheetId="5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4" hidden="1">{"TotalGeralDespesasPorArea",#N/A,FALSE,"VinculosAccessEfetivo"}</definedName>
    <definedName name="kkkkk" localSheetId="3" hidden="1">{"TotalGeralDespesasPorArea",#N/A,FALSE,"VinculosAccessEfetivo"}</definedName>
    <definedName name="kkkkk" localSheetId="0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localSheetId="5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10" hidden="1">#REF!</definedName>
    <definedName name="kkkkkkkkkkk" localSheetId="11" hidden="1">#REF!</definedName>
    <definedName name="kkkkkkkkkkk" localSheetId="5" hidden="1">#REF!</definedName>
    <definedName name="kkkkkkkkkkk" hidden="1">#REF!</definedName>
    <definedName name="kljflksjk" localSheetId="2" hidden="1">{#N/A,#N/A,FALSE,"SIM95"}</definedName>
    <definedName name="kljflksjk" localSheetId="4" hidden="1">{#N/A,#N/A,FALSE,"SIM95"}</definedName>
    <definedName name="kljflksjk" localSheetId="3" hidden="1">{#N/A,#N/A,FALSE,"SIM95"}</definedName>
    <definedName name="kljflksjk" localSheetId="0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localSheetId="5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4" hidden="1">{"SCH51",#N/A,FALSE,"monthly"}</definedName>
    <definedName name="kmh" localSheetId="3" hidden="1">{"SCH51",#N/A,FALSE,"monthly"}</definedName>
    <definedName name="kmh" localSheetId="0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localSheetId="5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4">#REF!</definedName>
    <definedName name="L_Adjust" localSheetId="3">#REF!</definedName>
    <definedName name="L_Adjust">#REF!</definedName>
    <definedName name="L_AJE_Tot" localSheetId="2">#REF!</definedName>
    <definedName name="L_AJE_Tot" localSheetId="4">#REF!</definedName>
    <definedName name="L_AJE_Tot" localSheetId="3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10" hidden="1">#REF!</definedName>
    <definedName name="lçop" localSheetId="11" hidden="1">#REF!</definedName>
    <definedName name="lçop" localSheetId="5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10">#REF!</definedName>
    <definedName name="LIMPAPAS9" localSheetId="11">#REF!</definedName>
    <definedName name="LIMPAPAS9" localSheetId="5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10" hidden="1">#REF!</definedName>
    <definedName name="lkcnemc" localSheetId="11" hidden="1">#REF!</definedName>
    <definedName name="lkcnemc" localSheetId="5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4" hidden="1">{#N/A,#N/A,FALSE,"SIM95"}</definedName>
    <definedName name="Loss_Anexo" localSheetId="3" hidden="1">{#N/A,#N/A,FALSE,"SIM95"}</definedName>
    <definedName name="Loss_Anexo" localSheetId="0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localSheetId="5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4">#REF!</definedName>
    <definedName name="Lx_female" localSheetId="3">#REF!</definedName>
    <definedName name="Lx_female">#REF!</definedName>
    <definedName name="Lx_male" localSheetId="2">#REF!</definedName>
    <definedName name="Lx_male" localSheetId="4">#REF!</definedName>
    <definedName name="Lx_male" localSheetId="3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4" hidden="1">{"SCH52",#N/A,FALSE,"sch52"}</definedName>
    <definedName name="manuek" localSheetId="3" hidden="1">{"SCH52",#N/A,FALSE,"sch52"}</definedName>
    <definedName name="manuek" localSheetId="0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localSheetId="5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4" hidden="1">{#N/A,#N/A,FALSE,"SIM95"}</definedName>
    <definedName name="MARCELA" localSheetId="3" hidden="1">{#N/A,#N/A,FALSE,"SIM95"}</definedName>
    <definedName name="MARCELA" localSheetId="0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localSheetId="5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10" hidden="1">#REF!</definedName>
    <definedName name="marco" localSheetId="11" hidden="1">#REF!</definedName>
    <definedName name="marco" localSheetId="5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localSheetId="5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4" hidden="1">{#N/A,#N/A,FALSE,"Acum Julio - 00"}</definedName>
    <definedName name="marzo" localSheetId="3" hidden="1">{#N/A,#N/A,FALSE,"Acum Julio - 00"}</definedName>
    <definedName name="marzo" localSheetId="0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localSheetId="5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4" hidden="1">{#N/A,#N/A,FALSE,"Acum Julio - 00"}</definedName>
    <definedName name="marzo1" localSheetId="3" hidden="1">{#N/A,#N/A,FALSE,"Acum Julio - 00"}</definedName>
    <definedName name="marzo1" localSheetId="0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localSheetId="5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4" hidden="1">{#N/A,#N/A,FALSE,"pedido"}</definedName>
    <definedName name="memoria" localSheetId="3" hidden="1">{#N/A,#N/A,FALSE,"pedido"}</definedName>
    <definedName name="memoria" localSheetId="0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localSheetId="5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4">#REF!</definedName>
    <definedName name="Mês_Referência" localSheetId="3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4" hidden="1">#REF!</definedName>
    <definedName name="mm" localSheetId="3" hidden="1">#REF!</definedName>
    <definedName name="mm" localSheetId="10" hidden="1">#REF!</definedName>
    <definedName name="mm" localSheetId="11" hidden="1">#REF!</definedName>
    <definedName name="mm" localSheetId="5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4" hidden="1">{"CAPA",#N/A,FALSE,"CAPA"}</definedName>
    <definedName name="MMMMMM" localSheetId="3" hidden="1">{"CAPA",#N/A,FALSE,"CAPA"}</definedName>
    <definedName name="MMMMMM" localSheetId="0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localSheetId="5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localSheetId="5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4" hidden="1">{"'REL CUSTODIF'!$B$1:$H$72"}</definedName>
    <definedName name="modelo" localSheetId="3" hidden="1">{"'REL CUSTODIF'!$B$1:$H$72"}</definedName>
    <definedName name="modelo" localSheetId="0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localSheetId="5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4" hidden="1">{#N/A,#N/A,FALSE,"HONORÁRIOS"}</definedName>
    <definedName name="moni" localSheetId="3" hidden="1">{#N/A,#N/A,FALSE,"HONORÁRIOS"}</definedName>
    <definedName name="moni" localSheetId="0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localSheetId="5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4" hidden="1">{#N/A,#N/A,FALSE,"IRENDA"}</definedName>
    <definedName name="name" localSheetId="3" hidden="1">{#N/A,#N/A,FALSE,"IRENDA"}</definedName>
    <definedName name="name" localSheetId="0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localSheetId="5" hidden="1">{#N/A,#N/A,FALSE,"IRENDA"}</definedName>
    <definedName name="name" hidden="1">{#N/A,#N/A,FALSE,"IRENDA"}</definedName>
    <definedName name="Natureza" localSheetId="2">#REF!</definedName>
    <definedName name="Natureza" localSheetId="4">#REF!</definedName>
    <definedName name="Natureza" localSheetId="3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4" hidden="1">{"'Directory'!$A$72:$E$91"}</definedName>
    <definedName name="newbel" localSheetId="3" hidden="1">{"'Directory'!$A$72:$E$91"}</definedName>
    <definedName name="newbel" localSheetId="0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localSheetId="5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4" hidden="1">{"'Directory'!$A$72:$E$91"}</definedName>
    <definedName name="newbls" localSheetId="3" hidden="1">{"'Directory'!$A$72:$E$91"}</definedName>
    <definedName name="newbls" localSheetId="0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localSheetId="5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4" hidden="1">{"'Directory'!$A$72:$E$91"}</definedName>
    <definedName name="newt" localSheetId="3" hidden="1">{"'Directory'!$A$72:$E$91"}</definedName>
    <definedName name="newt" localSheetId="0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localSheetId="5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4" hidden="1">{"'Directory'!$A$72:$E$91"}</definedName>
    <definedName name="newwcom" localSheetId="3" hidden="1">{"'Directory'!$A$72:$E$91"}</definedName>
    <definedName name="newwcom" localSheetId="0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localSheetId="5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4" hidden="1">{"Graphic",#N/A,TRUE,"Graphic"}</definedName>
    <definedName name="nnn" localSheetId="3" hidden="1">{"Graphic",#N/A,TRUE,"Graphic"}</definedName>
    <definedName name="nnn" localSheetId="0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localSheetId="5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10" hidden="1">#REF!</definedName>
    <definedName name="Nova_123" localSheetId="11" hidden="1">#REF!</definedName>
    <definedName name="Nova_123" localSheetId="5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4" hidden="1">{"adj95mult",#N/A,FALSE,"COMPCO";"adj95est",#N/A,FALSE,"COMPCO"}</definedName>
    <definedName name="one" localSheetId="3" hidden="1">{"adj95mult",#N/A,FALSE,"COMPCO";"adj95est",#N/A,FALSE,"COMPCO"}</definedName>
    <definedName name="one" localSheetId="0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localSheetId="5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4" hidden="1">{"Page1",#N/A,FALSE,"CompCo";"Page2",#N/A,FALSE,"CompCo"}</definedName>
    <definedName name="ool" localSheetId="3" hidden="1">{"Page1",#N/A,FALSE,"CompCo";"Page2",#N/A,FALSE,"CompCo"}</definedName>
    <definedName name="ool" localSheetId="0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localSheetId="5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4" hidden="1">{"Graphic",#N/A,TRUE,"Graphic"}</definedName>
    <definedName name="ooo" localSheetId="3" hidden="1">{"Graphic",#N/A,TRUE,"Graphic"}</definedName>
    <definedName name="ooo" localSheetId="0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localSheetId="5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4" hidden="1">#REF!</definedName>
    <definedName name="opjfkdsjlflsaj9rwejprjvlçakosafiweoikwefwea" localSheetId="3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4">#REF!</definedName>
    <definedName name="Pagamento" localSheetId="3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10" hidden="1">#REF!</definedName>
    <definedName name="parar" localSheetId="11" hidden="1">#REF!</definedName>
    <definedName name="parar" localSheetId="5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4" hidden="1">{#N/A,#N/A,FALSE,"pedido"}</definedName>
    <definedName name="pasta" localSheetId="3" hidden="1">{#N/A,#N/A,FALSE,"pedido"}</definedName>
    <definedName name="pasta" localSheetId="0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localSheetId="5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10" hidden="1">#REF!</definedName>
    <definedName name="PDC" localSheetId="11" hidden="1">#REF!</definedName>
    <definedName name="PDC" localSheetId="5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4" hidden="1">{#N/A,"30% Success",TRUE,"Sales Forecast";#N/A,#N/A,TRUE,"Sheet2"}</definedName>
    <definedName name="pedro" localSheetId="3" hidden="1">{#N/A,"30% Success",TRUE,"Sales Forecast";#N/A,#N/A,TRUE,"Sheet2"}</definedName>
    <definedName name="pedro" localSheetId="0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localSheetId="5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4" hidden="1">{"TotalGeralDespesasPorArea",#N/A,FALSE,"VinculosAccessEfetivo"}</definedName>
    <definedName name="PIS" localSheetId="3" hidden="1">{"TotalGeralDespesasPorArea",#N/A,FALSE,"VinculosAccessEfetivo"}</definedName>
    <definedName name="PIS" localSheetId="0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localSheetId="5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4" hidden="1">{#N/A,#N/A,FALSE,"model"}</definedName>
    <definedName name="prm" localSheetId="3" hidden="1">{#N/A,#N/A,FALSE,"model"}</definedName>
    <definedName name="prm" localSheetId="0" hidden="1">{#N/A,#N/A,FALSE,"model"}</definedName>
    <definedName name="prm" localSheetId="10" hidden="1">{#N/A,#N/A,FALSE,"model"}</definedName>
    <definedName name="prm" localSheetId="11" hidden="1">{#N/A,#N/A,FALSE,"model"}</definedName>
    <definedName name="prm" localSheetId="5" hidden="1">{#N/A,#N/A,FALSE,"model"}</definedName>
    <definedName name="prm" hidden="1">{#N/A,#N/A,FALSE,"model"}</definedName>
    <definedName name="prn" localSheetId="2" hidden="1">{#N/A,#N/A,FALSE,"model"}</definedName>
    <definedName name="prn" localSheetId="4" hidden="1">{#N/A,#N/A,FALSE,"model"}</definedName>
    <definedName name="prn" localSheetId="3" hidden="1">{#N/A,#N/A,FALSE,"model"}</definedName>
    <definedName name="prn" localSheetId="0" hidden="1">{#N/A,#N/A,FALSE,"model"}</definedName>
    <definedName name="prn" localSheetId="10" hidden="1">{#N/A,#N/A,FALSE,"model"}</definedName>
    <definedName name="prn" localSheetId="11" hidden="1">{#N/A,#N/A,FALSE,"model"}</definedName>
    <definedName name="prn" localSheetId="5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4" hidden="1">#REF!</definedName>
    <definedName name="q" localSheetId="3" hidden="1">#REF!</definedName>
    <definedName name="q" localSheetId="10" hidden="1">#REF!</definedName>
    <definedName name="q" localSheetId="11" hidden="1">#REF!</definedName>
    <definedName name="q" localSheetId="5" hidden="1">#REF!</definedName>
    <definedName name="q" hidden="1">#REF!</definedName>
    <definedName name="q3q23" localSheetId="10" hidden="1">#REF!</definedName>
    <definedName name="q3q23" localSheetId="11" hidden="1">#REF!</definedName>
    <definedName name="q3q23" localSheetId="5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4" hidden="1">{#N/A,#N/A,FALSE,"Skjema 6.5"}</definedName>
    <definedName name="qerkfjeqbrgjbqergebrqglblqgb" localSheetId="3" hidden="1">{#N/A,#N/A,FALSE,"Skjema 6.5"}</definedName>
    <definedName name="qerkfjeqbrgjbqergebrqglblqgb" localSheetId="0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localSheetId="5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4" hidden="1">{"SCH51",#N/A,FALSE,"monthly"}</definedName>
    <definedName name="qjkevnjqenrvnervnqreijvjrjrjvrjvj" localSheetId="3" hidden="1">{"SCH51",#N/A,FALSE,"monthly"}</definedName>
    <definedName name="qjkevnjqenrvnervnqreijvjrjrjvrjvj" localSheetId="0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localSheetId="5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4">#REF!</definedName>
    <definedName name="QntsVezes" localSheetId="3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4" hidden="1">{"adj95mult",#N/A,FALSE,"COMPCO";"adj95est",#N/A,FALSE,"COMPCO"}</definedName>
    <definedName name="qq" localSheetId="3" hidden="1">{"adj95mult",#N/A,FALSE,"COMPCO";"adj95est",#N/A,FALSE,"COMPCO"}</definedName>
    <definedName name="qq" localSheetId="0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localSheetId="5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4" hidden="1">#REF!</definedName>
    <definedName name="qqa" localSheetId="3" hidden="1">#REF!</definedName>
    <definedName name="qqa" localSheetId="10" hidden="1">#REF!</definedName>
    <definedName name="qqa" localSheetId="11" hidden="1">#REF!</definedName>
    <definedName name="qqa" localSheetId="5" hidden="1">#REF!</definedName>
    <definedName name="qqa" hidden="1">#REF!</definedName>
    <definedName name="qqq" localSheetId="10" hidden="1">#REF!</definedName>
    <definedName name="qqq" localSheetId="11" hidden="1">#REF!</definedName>
    <definedName name="qqq" localSheetId="5" hidden="1">#REF!</definedName>
    <definedName name="qqq" hidden="1">#REF!</definedName>
    <definedName name="QQQQQQ" localSheetId="2" hidden="1">{"FORM 2",#N/A,FALSE,"Plan3"}</definedName>
    <definedName name="QQQQQQ" localSheetId="4" hidden="1">{"FORM 2",#N/A,FALSE,"Plan3"}</definedName>
    <definedName name="QQQQQQ" localSheetId="3" hidden="1">{"FORM 2",#N/A,FALSE,"Plan3"}</definedName>
    <definedName name="QQQQQQ" localSheetId="0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localSheetId="5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4" hidden="1">{"SCH46",#N/A,FALSE,"sch46"}</definedName>
    <definedName name="qwerjnfvi3jgfvij31gfvj3rf341poj3oopjk" localSheetId="3" hidden="1">{"SCH46",#N/A,FALSE,"sch46"}</definedName>
    <definedName name="qwerjnfvi3jgfvij31gfvj3rf341poj3oopjk" localSheetId="0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localSheetId="5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4" hidden="1">#REF!</definedName>
    <definedName name="qww" localSheetId="3" hidden="1">#REF!</definedName>
    <definedName name="qww" localSheetId="10" hidden="1">#REF!</definedName>
    <definedName name="qww" localSheetId="11" hidden="1">#REF!</definedName>
    <definedName name="qww" localSheetId="5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4" hidden="1">{#N/A,#N/A,FALSE,"Earn'gs &amp; Val'n";#N/A,#N/A,FALSE,"Interim"}</definedName>
    <definedName name="recenue" localSheetId="3" hidden="1">{#N/A,#N/A,FALSE,"Earn'gs &amp; Val'n";#N/A,#N/A,FALSE,"Interim"}</definedName>
    <definedName name="recenue" localSheetId="0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localSheetId="5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4">#REF!</definedName>
    <definedName name="Reclamadas" localSheetId="3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10">#REF!</definedName>
    <definedName name="ResuAno1" localSheetId="11">#REF!</definedName>
    <definedName name="ResuAno1" localSheetId="5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10" hidden="1">#REF!</definedName>
    <definedName name="RETRETE" localSheetId="11" hidden="1">#REF!</definedName>
    <definedName name="RETRETE" localSheetId="5" hidden="1">#REF!</definedName>
    <definedName name="RETRETE" hidden="1">#REF!</definedName>
    <definedName name="RETRETREW" localSheetId="10" hidden="1">#REF!</definedName>
    <definedName name="RETRETREW" localSheetId="11" hidden="1">#REF!</definedName>
    <definedName name="RETRETREW" localSheetId="5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4" hidden="1">{"adj95mult",#N/A,FALSE,"COMPCO";"adj95est",#N/A,FALSE,"COMPCO"}</definedName>
    <definedName name="rms" localSheetId="3" hidden="1">{"adj95mult",#N/A,FALSE,"COMPCO";"adj95est",#N/A,FALSE,"COMPCO"}</definedName>
    <definedName name="rms" localSheetId="0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localSheetId="5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4" hidden="1">{"SCH44",#N/A,FALSE,"5b5f";"SCH45",#N/A,FALSE,"5b5f"}</definedName>
    <definedName name="Roberta" localSheetId="3" hidden="1">{"SCH44",#N/A,FALSE,"5b5f";"SCH45",#N/A,FALSE,"5b5f"}</definedName>
    <definedName name="Roberta" localSheetId="0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localSheetId="5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4" hidden="1">{"SCH44",#N/A,FALSE,"5b5f";"SCH45",#N/A,FALSE,"5b5f"}</definedName>
    <definedName name="roberto" localSheetId="3" hidden="1">{"SCH44",#N/A,FALSE,"5b5f";"SCH45",#N/A,FALSE,"5b5f"}</definedName>
    <definedName name="roberto" localSheetId="0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localSheetId="5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4" hidden="1">{"EVA",#N/A,FALSE,"EVA";"WACC",#N/A,FALSE,"WACC"}</definedName>
    <definedName name="rt" localSheetId="3" hidden="1">{"EVA",#N/A,FALSE,"EVA";"WACC",#N/A,FALSE,"WACC"}</definedName>
    <definedName name="rt" localSheetId="0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localSheetId="5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10" hidden="1">#REF!,#REF!</definedName>
    <definedName name="RTHRTH" localSheetId="11" hidden="1">#REF!,#REF!</definedName>
    <definedName name="RTHRTH" localSheetId="5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10" hidden="1">#REF!</definedName>
    <definedName name="RTHTRH" localSheetId="11" hidden="1">#REF!</definedName>
    <definedName name="RTHTRH" localSheetId="5" hidden="1">#REF!</definedName>
    <definedName name="RTHTRH" hidden="1">#REF!</definedName>
    <definedName name="rtr" localSheetId="2" hidden="1">{"'REL CUSTODIF'!$B$1:$H$72"}</definedName>
    <definedName name="rtr" localSheetId="4" hidden="1">{"'REL CUSTODIF'!$B$1:$H$72"}</definedName>
    <definedName name="rtr" localSheetId="3" hidden="1">{"'REL CUSTODIF'!$B$1:$H$72"}</definedName>
    <definedName name="rtr" localSheetId="0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localSheetId="5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4" hidden="1">Word</definedName>
    <definedName name="s" localSheetId="3" hidden="1">Word</definedName>
    <definedName name="s" localSheetId="0" hidden="1">Word</definedName>
    <definedName name="s" localSheetId="10" hidden="1">Word</definedName>
    <definedName name="s" localSheetId="11" hidden="1">Word</definedName>
    <definedName name="s" localSheetId="5" hidden="1">Word</definedName>
    <definedName name="s" hidden="1">Word</definedName>
    <definedName name="saadoa" localSheetId="2">#REF!</definedName>
    <definedName name="saadoa" localSheetId="4">#REF!</definedName>
    <definedName name="saadoa" localSheetId="3">#REF!</definedName>
    <definedName name="saadoa" localSheetId="5">#REF!</definedName>
    <definedName name="saadoa">#REF!</definedName>
    <definedName name="Sab" localSheetId="2">#REF!</definedName>
    <definedName name="Sab" localSheetId="4">#REF!</definedName>
    <definedName name="Sab" localSheetId="3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4" hidden="1">#REF!</definedName>
    <definedName name="sadf" localSheetId="3" hidden="1">#REF!</definedName>
    <definedName name="sadf" localSheetId="10" hidden="1">#REF!</definedName>
    <definedName name="sadf" localSheetId="11" hidden="1">#REF!</definedName>
    <definedName name="sadf" localSheetId="5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4" hidden="1">Main.SAPF4Help()</definedName>
    <definedName name="sala" localSheetId="3" hidden="1">Main.SAPF4Help()</definedName>
    <definedName name="sala" localSheetId="0" hidden="1">Main.SAPF4Help()</definedName>
    <definedName name="sala" localSheetId="10" hidden="1">Main.SAPF4Help()</definedName>
    <definedName name="sala" localSheetId="11" hidden="1">Main.SAPF4Help()</definedName>
    <definedName name="sala" localSheetId="5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4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5" hidden="1">Main.SAPF4Help()</definedName>
    <definedName name="SAPFuncF4Help" hidden="1">Main.SAPF4Help()</definedName>
    <definedName name="SAS" localSheetId="2" hidden="1">{"CAPA",#N/A,FALSE,"CAPA"}</definedName>
    <definedName name="SAS" localSheetId="4" hidden="1">{"CAPA",#N/A,FALSE,"CAPA"}</definedName>
    <definedName name="SAS" localSheetId="3" hidden="1">{"CAPA",#N/A,FALSE,"CAPA"}</definedName>
    <definedName name="SAS" localSheetId="0" hidden="1">{"CAPA",#N/A,FALSE,"CAPA"}</definedName>
    <definedName name="SAS" localSheetId="10" hidden="1">{"CAPA",#N/A,FALSE,"CAPA"}</definedName>
    <definedName name="SAS" localSheetId="11" hidden="1">{"CAPA",#N/A,FALSE,"CAPA"}</definedName>
    <definedName name="SAS" localSheetId="5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4" hidden="1">{#N/A,#N/A,FALSE,"Plan1";#N/A,#N/A,FALSE,"Plan2"}</definedName>
    <definedName name="sbenini" localSheetId="3" hidden="1">{#N/A,#N/A,FALSE,"Plan1";#N/A,#N/A,FALSE,"Plan2"}</definedName>
    <definedName name="sbenini" localSheetId="0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localSheetId="5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4" hidden="1">{"EVA",#N/A,FALSE,"EVA";"WACC",#N/A,FALSE,"WACC"}</definedName>
    <definedName name="sdasd" localSheetId="3" hidden="1">{"EVA",#N/A,FALSE,"EVA";"WACC",#N/A,FALSE,"WACC"}</definedName>
    <definedName name="sdasd" localSheetId="0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localSheetId="5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4" hidden="1">{"SCH54",#N/A,FALSE,"upside";"SCH55",#N/A,FALSE,"upside"}</definedName>
    <definedName name="sdcw" localSheetId="3" hidden="1">{"SCH54",#N/A,FALSE,"upside";"SCH55",#N/A,FALSE,"upside"}</definedName>
    <definedName name="sdcw" localSheetId="0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localSheetId="5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4" hidden="1">{"BELGO",#N/A,FALSE,"S-BELGO"}</definedName>
    <definedName name="sdf" localSheetId="3" hidden="1">{"BELGO",#N/A,FALSE,"S-BELGO"}</definedName>
    <definedName name="sdf" localSheetId="0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localSheetId="5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10" hidden="1">#REF!</definedName>
    <definedName name="sdfasdf" localSheetId="11" hidden="1">#REF!</definedName>
    <definedName name="sdfasdf" localSheetId="5" hidden="1">#REF!</definedName>
    <definedName name="sdfasdf" hidden="1">#REF!</definedName>
    <definedName name="sdfc" localSheetId="2" hidden="1">{"'PXR_6500'!$A$1:$I$124"}</definedName>
    <definedName name="sdfc" localSheetId="4" hidden="1">{"'PXR_6500'!$A$1:$I$124"}</definedName>
    <definedName name="sdfc" localSheetId="3" hidden="1">{"'PXR_6500'!$A$1:$I$124"}</definedName>
    <definedName name="sdfc" localSheetId="0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localSheetId="5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4" hidden="1">{#N/A,#N/A,FALSE,"Skjema 6.5"}</definedName>
    <definedName name="sdfnvqervnernhivf" localSheetId="3" hidden="1">{#N/A,#N/A,FALSE,"Skjema 6.5"}</definedName>
    <definedName name="sdfnvqervnernhivf" localSheetId="0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localSheetId="5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10" hidden="1">#REF!</definedName>
    <definedName name="sdfsadf" localSheetId="11" hidden="1">#REF!</definedName>
    <definedName name="sdfsadf" localSheetId="5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4" hidden="1">{"'RR'!$A$2:$E$81"}</definedName>
    <definedName name="sei_lá" localSheetId="3" hidden="1">{"'RR'!$A$2:$E$81"}</definedName>
    <definedName name="sei_lá" localSheetId="0" hidden="1">{"'RR'!$A$2:$E$81"}</definedName>
    <definedName name="sei_lá" localSheetId="10" hidden="1">{"'RR'!$A$2:$E$81"}</definedName>
    <definedName name="sei_lá" localSheetId="11" hidden="1">{"'RR'!$A$2:$E$81"}</definedName>
    <definedName name="sei_lá" localSheetId="5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4" hidden="1">{"EVA",#N/A,FALSE,"EVA";"WACC",#N/A,FALSE,"WACC"}</definedName>
    <definedName name="sfads" localSheetId="3" hidden="1">{"EVA",#N/A,FALSE,"EVA";"WACC",#N/A,FALSE,"WACC"}</definedName>
    <definedName name="sfads" localSheetId="0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localSheetId="5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10" hidden="1">#REF!</definedName>
    <definedName name="sjsefhoarsoihg" localSheetId="11" hidden="1">#REF!</definedName>
    <definedName name="sjsefhoarsoihg" localSheetId="5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10" hidden="1">#REF!,#REF!</definedName>
    <definedName name="solver_adj" localSheetId="11" hidden="1">#REF!,#REF!</definedName>
    <definedName name="solver_adj" localSheetId="5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10" hidden="1">#REF!</definedName>
    <definedName name="solver_opt" localSheetId="11" hidden="1">#REF!</definedName>
    <definedName name="solver_opt" localSheetId="5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10" hidden="1">#REF!</definedName>
    <definedName name="Sort2" localSheetId="11" hidden="1">#REF!</definedName>
    <definedName name="Sort2" localSheetId="5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4" hidden="1">{#N/A,#N/A,FALSE,"HONORÁRIOS"}</definedName>
    <definedName name="sss" localSheetId="3" hidden="1">{#N/A,#N/A,FALSE,"HONORÁRIOS"}</definedName>
    <definedName name="sss" localSheetId="0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localSheetId="5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4" hidden="1">Main.SAPF4Help()</definedName>
    <definedName name="SSSSSSSSSS" localSheetId="3" hidden="1">Main.SAPF4Help()</definedName>
    <definedName name="SSSSSSSSSS" localSheetId="0" hidden="1">Main.SAPF4Help()</definedName>
    <definedName name="SSSSSSSSSS" localSheetId="10" hidden="1">Main.SAPF4Help()</definedName>
    <definedName name="SSSSSSSSSS" localSheetId="11" hidden="1">Main.SAPF4Help()</definedName>
    <definedName name="SSSSSSSSSS" localSheetId="5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10" hidden="1">#REF!</definedName>
    <definedName name="Summary" localSheetId="11" hidden="1">#REF!</definedName>
    <definedName name="Summary" localSheetId="5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4" hidden="1">#REF!</definedName>
    <definedName name="swda" localSheetId="3" hidden="1">#REF!</definedName>
    <definedName name="swda" localSheetId="10" hidden="1">#REF!</definedName>
    <definedName name="swda" localSheetId="11" hidden="1">#REF!</definedName>
    <definedName name="swda" localSheetId="5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10" hidden="1">#REF!</definedName>
    <definedName name="Swvu.ACC." localSheetId="11" hidden="1">#REF!</definedName>
    <definedName name="Swvu.ACC." localSheetId="5" hidden="1">#REF!</definedName>
    <definedName name="Swvu.ACC." hidden="1">#REF!</definedName>
    <definedName name="Swvu.AFAC." localSheetId="10" hidden="1">#REF!</definedName>
    <definedName name="Swvu.AFAC." localSheetId="11" hidden="1">#REF!</definedName>
    <definedName name="Swvu.AFAC." localSheetId="5" hidden="1">#REF!</definedName>
    <definedName name="Swvu.AFAC." hidden="1">#REF!</definedName>
    <definedName name="Swvu.ELIMLUCRO." localSheetId="10" hidden="1">#REF!</definedName>
    <definedName name="Swvu.ELIMLUCRO." localSheetId="11" hidden="1">#REF!</definedName>
    <definedName name="Swvu.ELIMLUCRO." localSheetId="5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10" hidden="1">#REF!</definedName>
    <definedName name="Swvu.RES432." localSheetId="11" hidden="1">#REF!</definedName>
    <definedName name="Swvu.RES432." localSheetId="5" hidden="1">#REF!</definedName>
    <definedName name="Swvu.RES432." hidden="1">#REF!</definedName>
    <definedName name="Swvu.summary1." localSheetId="10" hidden="1">#REF!</definedName>
    <definedName name="Swvu.summary1." localSheetId="11" hidden="1">#REF!</definedName>
    <definedName name="Swvu.summary1." localSheetId="5" hidden="1">#REF!</definedName>
    <definedName name="Swvu.summary1." hidden="1">#REF!</definedName>
    <definedName name="Swvu.summary2." localSheetId="10" hidden="1">#REF!</definedName>
    <definedName name="Swvu.summary2." localSheetId="11" hidden="1">#REF!</definedName>
    <definedName name="Swvu.summary2." localSheetId="5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10">#REF!</definedName>
    <definedName name="TAB" localSheetId="11">#REF!</definedName>
    <definedName name="TAB" localSheetId="5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10">#REF!</definedName>
    <definedName name="TAXA" localSheetId="11">#REF!</definedName>
    <definedName name="TAXA" localSheetId="5">#REF!</definedName>
    <definedName name="TAXA">#REF!</definedName>
    <definedName name="te">#REF!</definedName>
    <definedName name="TECNOFIBRAS" localSheetId="2" hidden="1">{"'PXR_6500'!$A$1:$I$124"}</definedName>
    <definedName name="TECNOFIBRAS" localSheetId="4" hidden="1">{"'PXR_6500'!$A$1:$I$124"}</definedName>
    <definedName name="TECNOFIBRAS" localSheetId="3" hidden="1">{"'PXR_6500'!$A$1:$I$124"}</definedName>
    <definedName name="TECNOFIBRAS" localSheetId="0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localSheetId="5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4" hidden="1">{"'PXR_6500'!$A$1:$I$124"}</definedName>
    <definedName name="TECNOFIBRAS2" localSheetId="3" hidden="1">{"'PXR_6500'!$A$1:$I$124"}</definedName>
    <definedName name="TECNOFIBRAS2" localSheetId="0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localSheetId="5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4" hidden="1">{"'PXR_6500'!$A$1:$I$124"}</definedName>
    <definedName name="test" localSheetId="3" hidden="1">{"'PXR_6500'!$A$1:$I$124"}</definedName>
    <definedName name="test" localSheetId="0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localSheetId="5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4" hidden="1">{#N/A,#N/A,FALSE,"FlCx99";#N/A,#N/A,FALSE,"Dívida99"}</definedName>
    <definedName name="test2" localSheetId="3" hidden="1">{#N/A,#N/A,FALSE,"FlCx99";#N/A,#N/A,FALSE,"Dívida99"}</definedName>
    <definedName name="test2" localSheetId="0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localSheetId="5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10" hidden="1">#REF!</definedName>
    <definedName name="Teste_2" localSheetId="11" hidden="1">#REF!</definedName>
    <definedName name="Teste_2" localSheetId="5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4" hidden="1">{#N/A,#N/A,FALSE,"HONORÁRIOS"}</definedName>
    <definedName name="teste4" localSheetId="3" hidden="1">{#N/A,#N/A,FALSE,"HONORÁRIOS"}</definedName>
    <definedName name="teste4" localSheetId="0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localSheetId="5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10" hidden="1">#REF!</definedName>
    <definedName name="TETERTRE" localSheetId="11" hidden="1">#REF!</definedName>
    <definedName name="TETERTRE" localSheetId="5" hidden="1">#REF!</definedName>
    <definedName name="TETERTRE" hidden="1">#REF!</definedName>
    <definedName name="TETEWTRET" localSheetId="10" hidden="1">#REF!</definedName>
    <definedName name="TETEWTRET" localSheetId="11" hidden="1">#REF!</definedName>
    <definedName name="TETEWTRET" localSheetId="5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10">#REF!</definedName>
    <definedName name="THD" localSheetId="11">#REF!</definedName>
    <definedName name="THD" localSheetId="5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4">#REF!</definedName>
    <definedName name="TipoPagamento" localSheetId="3">#REF!</definedName>
    <definedName name="TipoPagamento">#REF!</definedName>
    <definedName name="tjhret" localSheetId="2" hidden="1">{"SCH54",#N/A,FALSE,"upside";"SCH55",#N/A,FALSE,"upside"}</definedName>
    <definedName name="tjhret" localSheetId="4" hidden="1">{"SCH54",#N/A,FALSE,"upside";"SCH55",#N/A,FALSE,"upside"}</definedName>
    <definedName name="tjhret" localSheetId="3" hidden="1">{"SCH54",#N/A,FALSE,"upside";"SCH55",#N/A,FALSE,"upside"}</definedName>
    <definedName name="tjhret" localSheetId="0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localSheetId="5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4" hidden="1">{"Page1",#N/A,FALSE,"CompCo";"Page2",#N/A,FALSE,"CompCo"}</definedName>
    <definedName name="top" localSheetId="3" hidden="1">{"Page1",#N/A,FALSE,"CompCo";"Page2",#N/A,FALSE,"CompCo"}</definedName>
    <definedName name="top" localSheetId="0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localSheetId="5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4" hidden="1">{"SCH44",#N/A,FALSE,"5b5f";"SCH45",#N/A,FALSE,"5b5f"}</definedName>
    <definedName name="TRIAL10" localSheetId="3" hidden="1">{"SCH44",#N/A,FALSE,"5b5f";"SCH45",#N/A,FALSE,"5b5f"}</definedName>
    <definedName name="TRIAL10" localSheetId="0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localSheetId="5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4" hidden="1">{"sch56",#N/A,FALSE,"savings";"sch64",#N/A,FALSE,"savings"}</definedName>
    <definedName name="TRIAL11" localSheetId="3" hidden="1">{"sch56",#N/A,FALSE,"savings";"sch64",#N/A,FALSE,"savings"}</definedName>
    <definedName name="TRIAL11" localSheetId="0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localSheetId="5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4" hidden="1">{"SCH29",#N/A,FALSE,"segments";"SCH30",#N/A,FALSE,"segments"}</definedName>
    <definedName name="trial122" localSheetId="3" hidden="1">{"SCH29",#N/A,FALSE,"segments";"SCH30",#N/A,FALSE,"segments"}</definedName>
    <definedName name="trial122" localSheetId="0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localSheetId="5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4" hidden="1">{"SCH49",#N/A,FALSE,"eva"}</definedName>
    <definedName name="TRIAL14" localSheetId="3" hidden="1">{"SCH49",#N/A,FALSE,"eva"}</definedName>
    <definedName name="TRIAL14" localSheetId="0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localSheetId="5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4" hidden="1">{"SCH46",#N/A,FALSE,"sch46"}</definedName>
    <definedName name="TRIAL18" localSheetId="3" hidden="1">{"SCH46",#N/A,FALSE,"sch46"}</definedName>
    <definedName name="TRIAL18" localSheetId="0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localSheetId="5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4" hidden="1">{"SCH51",#N/A,FALSE,"monthly"}</definedName>
    <definedName name="TRIAL19" localSheetId="3" hidden="1">{"SCH51",#N/A,FALSE,"monthly"}</definedName>
    <definedName name="TRIAL19" localSheetId="0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localSheetId="5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4" hidden="1">{"SCH52",#N/A,FALSE,"sch52"}</definedName>
    <definedName name="TRIAL20" localSheetId="3" hidden="1">{"SCH52",#N/A,FALSE,"sch52"}</definedName>
    <definedName name="TRIAL20" localSheetId="0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localSheetId="5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4" hidden="1">{"SCH29",#N/A,FALSE,"segments";"SCH30",#N/A,FALSE,"segments"}</definedName>
    <definedName name="TRIAL21" localSheetId="3" hidden="1">{"SCH29",#N/A,FALSE,"segments";"SCH30",#N/A,FALSE,"segments"}</definedName>
    <definedName name="TRIAL21" localSheetId="0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localSheetId="5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4" hidden="1">{"SCH54",#N/A,FALSE,"upside";"SCH55",#N/A,FALSE,"upside"}</definedName>
    <definedName name="TRIAL23" localSheetId="3" hidden="1">{"SCH54",#N/A,FALSE,"upside";"SCH55",#N/A,FALSE,"upside"}</definedName>
    <definedName name="TRIAL23" localSheetId="0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localSheetId="5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4" hidden="1">{"SCH47",#N/A,FALSE,"value";"sch48",#N/A,FALSE,"value"}</definedName>
    <definedName name="TRIAL24" localSheetId="3" hidden="1">{"SCH47",#N/A,FALSE,"value";"sch48",#N/A,FALSE,"value"}</definedName>
    <definedName name="TRIAL24" localSheetId="0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localSheetId="5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4" hidden="1">{"SCH44",#N/A,FALSE,"5b5f";"SCH45",#N/A,FALSE,"5b5f"}</definedName>
    <definedName name="trial31" localSheetId="3" hidden="1">{"SCH44",#N/A,FALSE,"5b5f";"SCH45",#N/A,FALSE,"5b5f"}</definedName>
    <definedName name="trial31" localSheetId="0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localSheetId="5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4" hidden="1">{"SCH44",#N/A,FALSE,"5b5f";"SCH45",#N/A,FALSE,"5b5f"}</definedName>
    <definedName name="trial32" localSheetId="3" hidden="1">{"SCH44",#N/A,FALSE,"5b5f";"SCH45",#N/A,FALSE,"5b5f"}</definedName>
    <definedName name="trial32" localSheetId="0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localSheetId="5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4" hidden="1">{"sch56",#N/A,FALSE,"savings";"sch64",#N/A,FALSE,"savings"}</definedName>
    <definedName name="trial34" localSheetId="3" hidden="1">{"sch56",#N/A,FALSE,"savings";"sch64",#N/A,FALSE,"savings"}</definedName>
    <definedName name="trial34" localSheetId="0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localSheetId="5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4" hidden="1">{"SCH49",#N/A,FALSE,"eva"}</definedName>
    <definedName name="trial37" localSheetId="3" hidden="1">{"SCH49",#N/A,FALSE,"eva"}</definedName>
    <definedName name="trial37" localSheetId="0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localSheetId="5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4" hidden="1">{"SCH46",#N/A,FALSE,"sch46"}</definedName>
    <definedName name="trial42" localSheetId="3" hidden="1">{"SCH46",#N/A,FALSE,"sch46"}</definedName>
    <definedName name="trial42" localSheetId="0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localSheetId="5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4" hidden="1">{"SCH51",#N/A,FALSE,"monthly"}</definedName>
    <definedName name="trial43" localSheetId="3" hidden="1">{"SCH51",#N/A,FALSE,"monthly"}</definedName>
    <definedName name="trial43" localSheetId="0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localSheetId="5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4" hidden="1">{"SCH52",#N/A,FALSE,"sch52"}</definedName>
    <definedName name="trial44" localSheetId="3" hidden="1">{"SCH52",#N/A,FALSE,"sch52"}</definedName>
    <definedName name="trial44" localSheetId="0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localSheetId="5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4" hidden="1">{"SCH29",#N/A,FALSE,"segments";"SCH30",#N/A,FALSE,"segments"}</definedName>
    <definedName name="trial45" localSheetId="3" hidden="1">{"SCH29",#N/A,FALSE,"segments";"SCH30",#N/A,FALSE,"segments"}</definedName>
    <definedName name="trial45" localSheetId="0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localSheetId="5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4" hidden="1">{"SCH54",#N/A,FALSE,"upside";"SCH55",#N/A,FALSE,"upside"}</definedName>
    <definedName name="trial47" localSheetId="3" hidden="1">{"SCH54",#N/A,FALSE,"upside";"SCH55",#N/A,FALSE,"upside"}</definedName>
    <definedName name="trial47" localSheetId="0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localSheetId="5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4" hidden="1">{"SCH47",#N/A,FALSE,"value";"sch48",#N/A,FALSE,"value"}</definedName>
    <definedName name="trial48" localSheetId="3" hidden="1">{"SCH47",#N/A,FALSE,"value";"sch48",#N/A,FALSE,"value"}</definedName>
    <definedName name="trial48" localSheetId="0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localSheetId="5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4" hidden="1">{"sch56",#N/A,FALSE,"savings";"sch64",#N/A,FALSE,"savings"}</definedName>
    <definedName name="tyrh" localSheetId="3" hidden="1">{"sch56",#N/A,FALSE,"savings";"sch64",#N/A,FALSE,"savings"}</definedName>
    <definedName name="tyrh" localSheetId="0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localSheetId="5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4" hidden="1">{"SCH49",#N/A,FALSE,"eva"}</definedName>
    <definedName name="ujty" localSheetId="3" hidden="1">{"SCH49",#N/A,FALSE,"eva"}</definedName>
    <definedName name="ujty" localSheetId="0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localSheetId="5" hidden="1">{"SCH49",#N/A,FALSE,"eva"}</definedName>
    <definedName name="ujty" hidden="1">{"SCH49",#N/A,FALSE,"eva"}</definedName>
    <definedName name="Unidades" localSheetId="2">#REF!</definedName>
    <definedName name="Unidades" localSheetId="4">#REF!</definedName>
    <definedName name="Unidades" localSheetId="3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4" hidden="1">#REF!</definedName>
    <definedName name="us" localSheetId="3" hidden="1">#REF!</definedName>
    <definedName name="us" localSheetId="10" hidden="1">#REF!</definedName>
    <definedName name="us" localSheetId="11" hidden="1">#REF!</definedName>
    <definedName name="us" localSheetId="5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10" hidden="1">#REF!</definedName>
    <definedName name="UTYUTR" localSheetId="11" hidden="1">#REF!</definedName>
    <definedName name="UTYUTR" localSheetId="5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4" hidden="1">{"'REL CUSTODIF'!$B$1:$H$72"}</definedName>
    <definedName name="uy" localSheetId="3" hidden="1">{"'REL CUSTODIF'!$B$1:$H$72"}</definedName>
    <definedName name="uy" localSheetId="0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localSheetId="5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4" hidden="1">{#N/A,#N/A,FALSE,"FlCx99";#N/A,#N/A,FALSE,"Dívida99"}</definedName>
    <definedName name="V" localSheetId="3" hidden="1">{#N/A,#N/A,FALSE,"FlCx99";#N/A,#N/A,FALSE,"Dívida99"}</definedName>
    <definedName name="V" localSheetId="0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localSheetId="5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4" hidden="1">{#N/A,#N/A,FALSE,"FlCx99";#N/A,#N/A,FALSE,"Dívida99"}</definedName>
    <definedName name="V0" localSheetId="3" hidden="1">{#N/A,#N/A,FALSE,"FlCx99";#N/A,#N/A,FALSE,"Dívida99"}</definedName>
    <definedName name="V0" localSheetId="0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localSheetId="5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4" hidden="1">{"PVGraph2",#N/A,FALSE,"PV Data"}</definedName>
    <definedName name="Vail" localSheetId="3" hidden="1">{"PVGraph2",#N/A,FALSE,"PV Data"}</definedName>
    <definedName name="Vail" localSheetId="0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localSheetId="5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10">#REF!</definedName>
    <definedName name="Var._IGP_M_Dez_00" localSheetId="11">#REF!</definedName>
    <definedName name="Var._IGP_M_Dez_00" localSheetId="5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4" hidden="1">{#N/A,#N/A,FALSE,"FlCx99";#N/A,#N/A,FALSE,"Dívida99"}</definedName>
    <definedName name="vhc" localSheetId="3" hidden="1">{#N/A,#N/A,FALSE,"FlCx99";#N/A,#N/A,FALSE,"Dívida99"}</definedName>
    <definedName name="vhc" localSheetId="0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localSheetId="5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4" hidden="1">{"TotalGeralDespesasPorArea",#N/A,FALSE,"VinculosAccessEfetivo"}</definedName>
    <definedName name="vini" localSheetId="3" hidden="1">{"TotalGeralDespesasPorArea",#N/A,FALSE,"VinculosAccessEfetivo"}</definedName>
    <definedName name="vini" localSheetId="0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localSheetId="5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4" hidden="1">{#N/A,#N/A,FALSE,"pedido"}</definedName>
    <definedName name="VV" localSheetId="3" hidden="1">{#N/A,#N/A,FALSE,"pedido"}</definedName>
    <definedName name="VV" localSheetId="0" hidden="1">{#N/A,#N/A,FALSE,"pedido"}</definedName>
    <definedName name="VV" localSheetId="10" hidden="1">{#N/A,#N/A,FALSE,"pedido"}</definedName>
    <definedName name="VV" localSheetId="11" hidden="1">{#N/A,#N/A,FALSE,"pedido"}</definedName>
    <definedName name="VV" localSheetId="5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4" hidden="1">{"adj95mult",#N/A,FALSE,"COMPCO";"adj95est",#N/A,FALSE,"COMPCO"}</definedName>
    <definedName name="WACC3" localSheetId="3" hidden="1">{"adj95mult",#N/A,FALSE,"COMPCO";"adj95est",#N/A,FALSE,"COMPCO"}</definedName>
    <definedName name="WACC3" localSheetId="0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localSheetId="5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4" hidden="1">{"SCH52",#N/A,FALSE,"sch52"}</definedName>
    <definedName name="wekjnvqenrviqejrgivj1341j3o4jfo34kje" localSheetId="3" hidden="1">{"SCH52",#N/A,FALSE,"sch52"}</definedName>
    <definedName name="wekjnvqenrviqejrgivj1341j3o4jfo34kje" localSheetId="0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localSheetId="5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4" hidden="1">{"SCH49",#N/A,FALSE,"eva"}</definedName>
    <definedName name="welkfngvqekgq3jgq34jgj3o4pgj4pj" localSheetId="3" hidden="1">{"SCH49",#N/A,FALSE,"eva"}</definedName>
    <definedName name="welkfngvqekgq3jgq34jgj3o4pgj4pj" localSheetId="0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localSheetId="5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10" hidden="1">#REF!</definedName>
    <definedName name="WETRETRE" localSheetId="11" hidden="1">#REF!</definedName>
    <definedName name="WETRETRE" localSheetId="5" hidden="1">#REF!</definedName>
    <definedName name="WETRETRE" hidden="1">#REF!</definedName>
    <definedName name="WETRETRET" localSheetId="10" hidden="1">#REF!</definedName>
    <definedName name="WETRETRET" localSheetId="11" hidden="1">#REF!</definedName>
    <definedName name="WETRETRET" localSheetId="5" hidden="1">#REF!</definedName>
    <definedName name="WETRETRET" hidden="1">#REF!</definedName>
    <definedName name="WETRETRETRE" localSheetId="10" hidden="1">#REF!</definedName>
    <definedName name="WETRETRETRE" localSheetId="11" hidden="1">#REF!</definedName>
    <definedName name="WETRETRETRE" localSheetId="5" hidden="1">#REF!</definedName>
    <definedName name="WETRETRETRE" hidden="1">#REF!</definedName>
    <definedName name="wewe" localSheetId="2" hidden="1">{#N/A,#N/A,FALSE,"SIM95"}</definedName>
    <definedName name="wewe" localSheetId="4" hidden="1">{#N/A,#N/A,FALSE,"SIM95"}</definedName>
    <definedName name="wewe" localSheetId="3" hidden="1">{#N/A,#N/A,FALSE,"SIM95"}</definedName>
    <definedName name="wewe" localSheetId="0" hidden="1">{#N/A,#N/A,FALSE,"SIM95"}</definedName>
    <definedName name="wewe" localSheetId="10" hidden="1">{#N/A,#N/A,FALSE,"SIM95"}</definedName>
    <definedName name="wewe" localSheetId="11" hidden="1">{#N/A,#N/A,FALSE,"SIM95"}</definedName>
    <definedName name="wewe" localSheetId="5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4" hidden="1">#REF!</definedName>
    <definedName name="wq" localSheetId="3" hidden="1">#REF!</definedName>
    <definedName name="wq" localSheetId="10" hidden="1">#REF!</definedName>
    <definedName name="wq" localSheetId="11" hidden="1">#REF!</definedName>
    <definedName name="wq" localSheetId="5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4" hidden="1">{"SCH44",#N/A,FALSE,"5b5f";"SCH45",#N/A,FALSE,"5b5f"}</definedName>
    <definedName name="wrn.5BY5." localSheetId="3" hidden="1">{"SCH44",#N/A,FALSE,"5b5f";"SCH45",#N/A,FALSE,"5b5f"}</definedName>
    <definedName name="wrn.5BY5." localSheetId="0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localSheetId="5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4" hidden="1">{#N/A,#N/A,FALSE,"ACOAPLIC"}</definedName>
    <definedName name="wrn.acoaplic." localSheetId="3" hidden="1">{#N/A,#N/A,FALSE,"ACOAPLIC"}</definedName>
    <definedName name="wrn.acoaplic." localSheetId="0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localSheetId="5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4" hidden="1">{#N/A,#N/A,FALSE,"ACOCIM"}</definedName>
    <definedName name="wrn.acocim." localSheetId="3" hidden="1">{#N/A,#N/A,FALSE,"ACOCIM"}</definedName>
    <definedName name="wrn.acocim." localSheetId="0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localSheetId="5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4" hidden="1">{#N/A,#N/A,FALSE,"ACODECAM"}</definedName>
    <definedName name="wrn.acodecam." localSheetId="3" hidden="1">{#N/A,#N/A,FALSE,"ACODECAM"}</definedName>
    <definedName name="wrn.acodecam." localSheetId="0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localSheetId="5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4" hidden="1">{#N/A,#N/A,FALSE,"ACODECEC"}</definedName>
    <definedName name="wrn.acodecec." localSheetId="3" hidden="1">{#N/A,#N/A,FALSE,"ACODECEC"}</definedName>
    <definedName name="wrn.acodecec." localSheetId="0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localSheetId="5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4" hidden="1">{#N/A,#N/A,FALSE,"ACODEMAB"}</definedName>
    <definedName name="wrn.acodemab." localSheetId="3" hidden="1">{#N/A,#N/A,FALSE,"ACODEMAB"}</definedName>
    <definedName name="wrn.acodemab." localSheetId="0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localSheetId="5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4" hidden="1">{#N/A,#N/A,FALSE,"ACODEMAR"}</definedName>
    <definedName name="wrn.acodemar." localSheetId="3" hidden="1">{#N/A,#N/A,FALSE,"ACODEMAR"}</definedName>
    <definedName name="wrn.acodemar." localSheetId="0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localSheetId="5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4" hidden="1">{#N/A,#N/A,FALSE,"ACODEPRA"}</definedName>
    <definedName name="wrn.acodepra." localSheetId="3" hidden="1">{#N/A,#N/A,FALSE,"ACODEPRA"}</definedName>
    <definedName name="wrn.acodepra." localSheetId="0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localSheetId="5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4" hidden="1">{#N/A,#N/A,FALSE,"ACODERIN"}</definedName>
    <definedName name="wrn.acoderin." localSheetId="3" hidden="1">{#N/A,#N/A,FALSE,"ACODERIN"}</definedName>
    <definedName name="wrn.acoderin." localSheetId="0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localSheetId="5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4" hidden="1">{#N/A,#N/A,FALSE,"ACODESPA"}</definedName>
    <definedName name="wrn.acodespa." localSheetId="3" hidden="1">{#N/A,#N/A,FALSE,"ACODESPA"}</definedName>
    <definedName name="wrn.acodespa." localSheetId="0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localSheetId="5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4" hidden="1">{#N/A,#N/A,FALSE,"ACODTVM"}</definedName>
    <definedName name="wrn.acodtvm." localSheetId="3" hidden="1">{#N/A,#N/A,FALSE,"ACODTVM"}</definedName>
    <definedName name="wrn.acodtvm." localSheetId="0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localSheetId="5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4" hidden="1">{#N/A,#N/A,FALSE,"ACOGLOB"}</definedName>
    <definedName name="wrn.acoglob." localSheetId="3" hidden="1">{#N/A,#N/A,FALSE,"ACOGLOB"}</definedName>
    <definedName name="wrn.acoglob." localSheetId="0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localSheetId="5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4" hidden="1">{#N/A,#N/A,FALSE,"ACOIMOB"}</definedName>
    <definedName name="wrn.acoimob." localSheetId="3" hidden="1">{#N/A,#N/A,FALSE,"ACOIMOB"}</definedName>
    <definedName name="wrn.acoimob." localSheetId="0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localSheetId="5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4" hidden="1">{#N/A,#N/A,FALSE,"ACORECOM"}</definedName>
    <definedName name="wrn.acorecom." localSheetId="3" hidden="1">{#N/A,#N/A,FALSE,"ACORECOM"}</definedName>
    <definedName name="wrn.acorecom." localSheetId="0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localSheetId="5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4" hidden="1">{#N/A,#N/A,FALSE,"ACORECRE"}</definedName>
    <definedName name="wrn.acorecre." localSheetId="3" hidden="1">{#N/A,#N/A,FALSE,"ACORECRE"}</definedName>
    <definedName name="wrn.acorecre." localSheetId="0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localSheetId="5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4" hidden="1">{#N/A,#N/A,FALSE,"ACOREGLO"}</definedName>
    <definedName name="wrn.acoreglo." localSheetId="3" hidden="1">{#N/A,#N/A,FALSE,"ACOREGLO"}</definedName>
    <definedName name="wrn.acoreglo." localSheetId="0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localSheetId="5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4" hidden="1">{#N/A,#N/A,FALSE,"ACOSEG"}</definedName>
    <definedName name="wrn.acoseg." localSheetId="3" hidden="1">{#N/A,#N/A,FALSE,"ACOSEG"}</definedName>
    <definedName name="wrn.acoseg." localSheetId="0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localSheetId="5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4" hidden="1">{#N/A,#N/A,FALSE,"ACOVOLRE"}</definedName>
    <definedName name="wrn.acovolre." localSheetId="3" hidden="1">{#N/A,#N/A,FALSE,"ACOVOLRE"}</definedName>
    <definedName name="wrn.acovolre." localSheetId="0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localSheetId="5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4" hidden="1">{"Acq_matrix",#N/A,FALSE,"Acquisition Matrix"}</definedName>
    <definedName name="wrn.Acquisition_matrix." localSheetId="3" hidden="1">{"Acq_matrix",#N/A,FALSE,"Acquisition Matrix"}</definedName>
    <definedName name="wrn.Acquisition_matrix." localSheetId="0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localSheetId="5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localSheetId="5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localSheetId="5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4" hidden="1">{"Acq_matrix",#N/A,FALSE,"Acquisition Matrix"}</definedName>
    <definedName name="wrn.Acquisition_matrix2" localSheetId="3" hidden="1">{"Acq_matrix",#N/A,FALSE,"Acquisition Matrix"}</definedName>
    <definedName name="wrn.Acquisition_matrix2" localSheetId="0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localSheetId="5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localSheetId="5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4" hidden="1">{"adm_pl",#N/A,FALSE,"PL"}</definedName>
    <definedName name="wrn.adm_pl." localSheetId="3" hidden="1">{"adm_pl",#N/A,FALSE,"PL"}</definedName>
    <definedName name="wrn.adm_pl." localSheetId="0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localSheetId="5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4" hidden="1">{"adm_rtp",#N/A,FALSE,"PQ"}</definedName>
    <definedName name="wrn.adm_rtp." localSheetId="3" hidden="1">{"adm_rtp",#N/A,FALSE,"PQ"}</definedName>
    <definedName name="wrn.adm_rtp." localSheetId="0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localSheetId="5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4" hidden="1">{#N/A,#N/A,FALSE,"Acum Julio - 00"}</definedName>
    <definedName name="wrn.Advertising._.Acum._.Julio._.00." localSheetId="3" hidden="1">{#N/A,#N/A,FALSE,"Acum Julio - 00"}</definedName>
    <definedName name="wrn.Advertising._.Acum._.Julio._.00." localSheetId="0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localSheetId="5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4" hidden="1">{"argentina",#N/A,FALSE,"PL"}</definedName>
    <definedName name="wrn.argentina." localSheetId="3" hidden="1">{"argentina",#N/A,FALSE,"PL"}</definedName>
    <definedName name="wrn.argentina." localSheetId="0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localSheetId="5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4" hidden="1">{#N/A,#N/A,FALSE,"Plan1"}</definedName>
    <definedName name="wrn.Arinei." localSheetId="3" hidden="1">{#N/A,#N/A,FALSE,"Plan1"}</definedName>
    <definedName name="wrn.Arinei." localSheetId="0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localSheetId="5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4" hidden="1">{"Asset_Liability",#N/A,FALSE,"Input Sheet"}</definedName>
    <definedName name="wrn.Asset_Liability." localSheetId="3" hidden="1">{"Asset_Liability",#N/A,FALSE,"Input Sheet"}</definedName>
    <definedName name="wrn.Asset_Liability." localSheetId="0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localSheetId="5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4" hidden="1">{"Balance_THC",#N/A,FALSE,"Tenet"}</definedName>
    <definedName name="wrn.Balance_THC." localSheetId="3" hidden="1">{"Balance_THC",#N/A,FALSE,"Tenet"}</definedName>
    <definedName name="wrn.Balance_THC." localSheetId="0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localSheetId="5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4" hidden="1">{#N/A,#N/A,FALSE,"base"}</definedName>
    <definedName name="wrn.balanco._.patrimonial." localSheetId="3" hidden="1">{#N/A,#N/A,FALSE,"base"}</definedName>
    <definedName name="wrn.balanco._.patrimonial." localSheetId="0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localSheetId="5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4" hidden="1">{"banks",#N/A,FALSE,"BASIC"}</definedName>
    <definedName name="wrn.bank._.model." localSheetId="3" hidden="1">{"banks",#N/A,FALSE,"BASIC"}</definedName>
    <definedName name="wrn.bank._.model." localSheetId="0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localSheetId="5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4" hidden="1">{"BELGO",#N/A,FALSE,"S-BELGO"}</definedName>
    <definedName name="wrn.BELGO." localSheetId="3" hidden="1">{"BELGO",#N/A,FALSE,"S-BELGO"}</definedName>
    <definedName name="wrn.BELGO." localSheetId="0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localSheetId="5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4" hidden="1">{"bow_argentina",#N/A,FALSE,"AMF"}</definedName>
    <definedName name="wrn.bow_argentina." localSheetId="3" hidden="1">{"bow_argentina",#N/A,FALSE,"AMF"}</definedName>
    <definedName name="wrn.bow_argentina." localSheetId="0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localSheetId="5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4" hidden="1">{"bow_brasil",#N/A,FALSE,"AMF"}</definedName>
    <definedName name="wrn.bow_brasil." localSheetId="3" hidden="1">{"bow_brasil",#N/A,FALSE,"AMF"}</definedName>
    <definedName name="wrn.bow_brasil." localSheetId="0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localSheetId="5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4" hidden="1">{"CAPA",#N/A,FALSE,"CAPA"}</definedName>
    <definedName name="wrn.CAPA." localSheetId="3" hidden="1">{"CAPA",#N/A,FALSE,"CAPA"}</definedName>
    <definedName name="wrn.CAPA." localSheetId="0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localSheetId="5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4" hidden="1">{"Page1",#N/A,FALSE,"CompCo";"Page2",#N/A,FALSE,"CompCo"}</definedName>
    <definedName name="wrn.COMPCO." localSheetId="3" hidden="1">{"Page1",#N/A,FALSE,"CompCo";"Page2",#N/A,FALSE,"CompCo"}</definedName>
    <definedName name="wrn.COMPCO." localSheetId="0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localSheetId="5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4" hidden="1">{"CONSOLIDADO",#N/A,FALSE,"TOT"}</definedName>
    <definedName name="wrn.CONSOLIDADO." localSheetId="3" hidden="1">{"CONSOLIDADO",#N/A,FALSE,"TOT"}</definedName>
    <definedName name="wrn.CONSOLIDADO." localSheetId="0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localSheetId="5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4" hidden="1">{"INCSTMT1",#N/A,FALSE,"COR";"INCSTMT2",#N/A,FALSE,"COR"}</definedName>
    <definedName name="wrn.CORR." localSheetId="3" hidden="1">{"INCSTMT1",#N/A,FALSE,"COR";"INCSTMT2",#N/A,FALSE,"COR"}</definedName>
    <definedName name="wrn.CORR." localSheetId="0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localSheetId="5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4" hidden="1">{"sch56",#N/A,FALSE,"savings";"sch64",#N/A,FALSE,"savings"}</definedName>
    <definedName name="wrn.COSTIMP." localSheetId="3" hidden="1">{"sch56",#N/A,FALSE,"savings";"sch64",#N/A,FALSE,"savings"}</definedName>
    <definedName name="wrn.COSTIMP." localSheetId="0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localSheetId="5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4" hidden="1">{#N/A,#N/A,FALSE,"C.P.V."}</definedName>
    <definedName name="wrn.CPV." localSheetId="3" hidden="1">{#N/A,#N/A,FALSE,"C.P.V."}</definedName>
    <definedName name="wrn.CPV." localSheetId="0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localSheetId="5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4" hidden="1">{#N/A,#N/A,FALSE,"C.P.V."}</definedName>
    <definedName name="wrn.CPV2." localSheetId="3" hidden="1">{#N/A,#N/A,FALSE,"C.P.V."}</definedName>
    <definedName name="wrn.CPV2." localSheetId="0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localSheetId="5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4" hidden="1">{#N/A,#N/A,FALSE,"CSOCIAL"}</definedName>
    <definedName name="wrn.CSOCIAL." localSheetId="3" hidden="1">{#N/A,#N/A,FALSE,"CSOCIAL"}</definedName>
    <definedName name="wrn.CSOCIAL." localSheetId="0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localSheetId="5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4" hidden="1">{#N/A,#N/A,FALSE,"FFCXOUT3"}</definedName>
    <definedName name="wrn.cxdia." localSheetId="3" hidden="1">{#N/A,#N/A,FALSE,"FFCXOUT3"}</definedName>
    <definedName name="wrn.cxdia." localSheetId="0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localSheetId="5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4" hidden="1">{#N/A,#N/A,FALSE,"FFCXOUT3"}</definedName>
    <definedName name="wrn.cxdiager." localSheetId="3" hidden="1">{#N/A,#N/A,FALSE,"FFCXOUT3"}</definedName>
    <definedName name="wrn.cxdiager." localSheetId="0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localSheetId="5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localSheetId="5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4" hidden="1">{"depmatrix",#N/A,FALSE,"DECATUR-DIMMIT"}</definedName>
    <definedName name="wrn.depmatrix." localSheetId="3" hidden="1">{"depmatrix",#N/A,FALSE,"DECATUR-DIMMIT"}</definedName>
    <definedName name="wrn.depmatrix." localSheetId="0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localSheetId="5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4" hidden="1">{"div_bow",#N/A,FALSE,"AMF"}</definedName>
    <definedName name="wrn.div_bow." localSheetId="3" hidden="1">{"div_bow",#N/A,FALSE,"AMF"}</definedName>
    <definedName name="wrn.div_bow." localSheetId="0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localSheetId="5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4" hidden="1">{"div_pls",#N/A,FALSE,"PL"}</definedName>
    <definedName name="wrn.div_pls." localSheetId="3" hidden="1">{"div_pls",#N/A,FALSE,"PL"}</definedName>
    <definedName name="wrn.div_pls." localSheetId="0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localSheetId="5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4" hidden="1">{"div_rtp",#N/A,FALSE,"PQ"}</definedName>
    <definedName name="wrn.div_rtp." localSheetId="3" hidden="1">{"div_rtp",#N/A,FALSE,"PQ"}</definedName>
    <definedName name="wrn.div_rtp." localSheetId="0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localSheetId="5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4" hidden="1">{"divisões",#N/A,FALSE,"TOT"}</definedName>
    <definedName name="wrn.divisões." localSheetId="3" hidden="1">{"divisões",#N/A,FALSE,"TOT"}</definedName>
    <definedName name="wrn.divisões." localSheetId="0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localSheetId="5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4" hidden="1">{"elims",#N/A,FALSE,"Elims"}</definedName>
    <definedName name="wrn.elims." localSheetId="3" hidden="1">{"elims",#N/A,FALSE,"Elims"}</definedName>
    <definedName name="wrn.elims." localSheetId="0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localSheetId="5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4" hidden="1">{"exec",#N/A,FALSE,"EXECSUM";"int",#N/A,FALSE,"EXECSUM"}</definedName>
    <definedName name="wrn.exec." localSheetId="3" hidden="1">{"exec",#N/A,FALSE,"EXECSUM";"int",#N/A,FALSE,"EXECSUM"}</definedName>
    <definedName name="wrn.exec." localSheetId="0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localSheetId="5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4" hidden="1">{"Exist1",#N/A,FALSE,"Exist";"exist2",#N/A,FALSE,"Exist"}</definedName>
    <definedName name="wrn.Exist." localSheetId="3" hidden="1">{"Exist1",#N/A,FALSE,"Exist";"exist2",#N/A,FALSE,"Exist"}</definedName>
    <definedName name="wrn.Exist." localSheetId="0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localSheetId="5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4" hidden="1">{"AnnMarg",#N/A,FALSE,"FALCON";"Q",#N/A,FALSE,"Qtrs."}</definedName>
    <definedName name="wrn.fb." localSheetId="3" hidden="1">{"AnnMarg",#N/A,FALSE,"FALCON";"Q",#N/A,FALSE,"Qtrs."}</definedName>
    <definedName name="wrn.fb." localSheetId="0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localSheetId="5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4" hidden="1">{#N/A,#N/A,FALSE,"model"}</definedName>
    <definedName name="wrn.forecast." localSheetId="3" hidden="1">{#N/A,#N/A,FALSE,"model"}</definedName>
    <definedName name="wrn.forecast." localSheetId="0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localSheetId="5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4" hidden="1">{#N/A,#N/A,FALSE,"model"}</definedName>
    <definedName name="wrn.forecast2" localSheetId="3" hidden="1">{#N/A,#N/A,FALSE,"model"}</definedName>
    <definedName name="wrn.forecast2" localSheetId="0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localSheetId="5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4" hidden="1">{#N/A,#N/A,FALSE,"model"}</definedName>
    <definedName name="wrn.forecastassumptions." localSheetId="3" hidden="1">{#N/A,#N/A,FALSE,"model"}</definedName>
    <definedName name="wrn.forecastassumptions." localSheetId="0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localSheetId="5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4" hidden="1">{#N/A,#N/A,FALSE,"model"}</definedName>
    <definedName name="wrn.forecastassumptions2" localSheetId="3" hidden="1">{#N/A,#N/A,FALSE,"model"}</definedName>
    <definedName name="wrn.forecastassumptions2" localSheetId="0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localSheetId="5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4" hidden="1">{#N/A,#N/A,FALSE,"model"}</definedName>
    <definedName name="wrn.forecastROIC." localSheetId="3" hidden="1">{#N/A,#N/A,FALSE,"model"}</definedName>
    <definedName name="wrn.forecastROIC." localSheetId="0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localSheetId="5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4" hidden="1">{#N/A,#N/A,FALSE,"model"}</definedName>
    <definedName name="wrn.forecastROIC2" localSheetId="3" hidden="1">{#N/A,#N/A,FALSE,"model"}</definedName>
    <definedName name="wrn.forecastROIC2" localSheetId="0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localSheetId="5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4" hidden="1">{"FORM 2",#N/A,FALSE,"Plan3"}</definedName>
    <definedName name="wrn.FORM._.2." localSheetId="3" hidden="1">{"FORM 2",#N/A,FALSE,"Plan3"}</definedName>
    <definedName name="wrn.FORM._.2." localSheetId="0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localSheetId="5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4" hidden="1">{"FORM 1",#N/A,FALSE,"Plan3"}</definedName>
    <definedName name="wrn.FORM1." localSheetId="3" hidden="1">{"FORM 1",#N/A,FALSE,"Plan3"}</definedName>
    <definedName name="wrn.FORM1." localSheetId="0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localSheetId="5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4" hidden="1">{#N/A,#N/A,FALSE,"FORXCOB"}</definedName>
    <definedName name="wrn.FORXCOB." localSheetId="3" hidden="1">{#N/A,#N/A,FALSE,"FORXCOB"}</definedName>
    <definedName name="wrn.FORXCOB." localSheetId="0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localSheetId="5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4" hidden="1">{#N/A,#N/A,FALSE,"model"}</definedName>
    <definedName name="wrn.history." localSheetId="3" hidden="1">{#N/A,#N/A,FALSE,"model"}</definedName>
    <definedName name="wrn.history." localSheetId="0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localSheetId="5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4" hidden="1">{#N/A,#N/A,FALSE,"model"}</definedName>
    <definedName name="wrn.history2" localSheetId="3" hidden="1">{#N/A,#N/A,FALSE,"model"}</definedName>
    <definedName name="wrn.history2" localSheetId="0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localSheetId="5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4" hidden="1">{#N/A,#N/A,FALSE,"model"}</definedName>
    <definedName name="wrn.histROIC." localSheetId="3" hidden="1">{#N/A,#N/A,FALSE,"model"}</definedName>
    <definedName name="wrn.histROIC." localSheetId="0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localSheetId="5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4" hidden="1">{#N/A,#N/A,FALSE,"model"}</definedName>
    <definedName name="wrn.histROIC2" localSheetId="3" hidden="1">{#N/A,#N/A,FALSE,"model"}</definedName>
    <definedName name="wrn.histROIC2" localSheetId="0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localSheetId="5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4" hidden="1">{"SCH81",#N/A,FALSE,"SCH81";"SCH82",#N/A,FALSE,"SCH82"}</definedName>
    <definedName name="wrn.HRMONTH." localSheetId="3" hidden="1">{"SCH81",#N/A,FALSE,"SCH81";"SCH82",#N/A,FALSE,"SCH82"}</definedName>
    <definedName name="wrn.HRMONTH." localSheetId="0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localSheetId="5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4" hidden="1">{#N/A,#N/A,FALSE,"PREVISÃO DE VENDAS"}</definedName>
    <definedName name="wrn.IMP01." localSheetId="3" hidden="1">{#N/A,#N/A,FALSE,"PREVISÃO DE VENDAS"}</definedName>
    <definedName name="wrn.IMP01." localSheetId="0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localSheetId="5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4" hidden="1">{"IMP02",#N/A,FALSE,"PREVISÃO DE VENDAS"}</definedName>
    <definedName name="wrn.IMP02." localSheetId="3" hidden="1">{"IMP02",#N/A,FALSE,"PREVISÃO DE VENDAS"}</definedName>
    <definedName name="wrn.IMP02." localSheetId="0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localSheetId="5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4" hidden="1">{"IMP03",#N/A,FALSE,"PREVISÃO DE VENDAS"}</definedName>
    <definedName name="wrn.IMP03." localSheetId="3" hidden="1">{"IMP03",#N/A,FALSE,"PREVISÃO DE VENDAS"}</definedName>
    <definedName name="wrn.IMP03." localSheetId="0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localSheetId="5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4" hidden="1">{#N/A,#N/A,FALSE,"Plan1";#N/A,#N/A,FALSE,"Plan2"}</definedName>
    <definedName name="wrn.IMPRESSO." localSheetId="3" hidden="1">{#N/A,#N/A,FALSE,"Plan1";#N/A,#N/A,FALSE,"Plan2"}</definedName>
    <definedName name="wrn.IMPRESSO." localSheetId="0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localSheetId="5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4" hidden="1">{"income statement",#N/A,FALSE,"ATLAS-A"}</definedName>
    <definedName name="wrn.income._.statement." localSheetId="3" hidden="1">{"income statement",#N/A,FALSE,"ATLAS-A"}</definedName>
    <definedName name="wrn.income._.statement." localSheetId="0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localSheetId="5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4" hidden="1">{#N/A,#N/A,FALSE,"IRENDA"}</definedName>
    <definedName name="wrn.IRENDA." localSheetId="3" hidden="1">{#N/A,#N/A,FALSE,"IRENDA"}</definedName>
    <definedName name="wrn.IRENDA." localSheetId="0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localSheetId="5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4" hidden="1">{"SCH49",#N/A,FALSE,"eva"}</definedName>
    <definedName name="wrn.KEYFIN." localSheetId="3" hidden="1">{"SCH49",#N/A,FALSE,"eva"}</definedName>
    <definedName name="wrn.KEYFIN." localSheetId="0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localSheetId="5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4" hidden="1">{"MDE",#N/A,FALSE,"S-MDE"}</definedName>
    <definedName name="wrn.MDE." localSheetId="3" hidden="1">{"MDE",#N/A,FALSE,"S-MDE"}</definedName>
    <definedName name="wrn.MDE." localSheetId="0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localSheetId="5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localSheetId="5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4" hidden="1">{#N/A,#N/A,FALSE,"ACOINDF"}</definedName>
    <definedName name="wrn.ocoindf." localSheetId="3" hidden="1">{#N/A,#N/A,FALSE,"ACOINDF"}</definedName>
    <definedName name="wrn.ocoindf." localSheetId="0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localSheetId="5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4" hidden="1">{#N/A,#N/A,FALSE,"C.P.V."}</definedName>
    <definedName name="wrn.parametros2." localSheetId="3" hidden="1">{#N/A,#N/A,FALSE,"C.P.V."}</definedName>
    <definedName name="wrn.parametros2." localSheetId="0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localSheetId="5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4" hidden="1">{#N/A,#N/A,FALSE,"C.P.V."}</definedName>
    <definedName name="wrn.parametros3." localSheetId="3" hidden="1">{#N/A,#N/A,FALSE,"C.P.V."}</definedName>
    <definedName name="wrn.parametros3." localSheetId="0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localSheetId="5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4" hidden="1">{#N/A,#N/A,FALSE,"PIS"}</definedName>
    <definedName name="wrn.PIS." localSheetId="3" hidden="1">{#N/A,#N/A,FALSE,"PIS"}</definedName>
    <definedName name="wrn.PIS." localSheetId="0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localSheetId="5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4" hidden="1">{"20 Years",#N/A,FALSE,"P&amp;Ls";"2001",#N/A,FALSE,"P&amp;Ls"}</definedName>
    <definedName name="wrn.PL." localSheetId="3" hidden="1">{"20 Years",#N/A,FALSE,"P&amp;Ls";"2001",#N/A,FALSE,"P&amp;Ls"}</definedName>
    <definedName name="wrn.PL." localSheetId="0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localSheetId="5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4" hidden="1">{"PL_Brasil",#N/A,FALSE,"PL"}</definedName>
    <definedName name="wrn.pl_brasil." localSheetId="3" hidden="1">{"PL_Brasil",#N/A,FALSE,"PL"}</definedName>
    <definedName name="wrn.pl_brasil." localSheetId="0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localSheetId="5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4" hidden="1">{"portugal",#N/A,FALSE,"PL"}</definedName>
    <definedName name="wrn.portugal." localSheetId="3" hidden="1">{"portugal",#N/A,FALSE,"PL"}</definedName>
    <definedName name="wrn.portugal." localSheetId="0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localSheetId="5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4" hidden="1">{"pq_dr",#N/A,FALSE,"PQ"}</definedName>
    <definedName name="wrn.pq_dr." localSheetId="3" hidden="1">{"pq_dr",#N/A,FALSE,"PQ"}</definedName>
    <definedName name="wrn.pq_dr." localSheetId="0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localSheetId="5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4" hidden="1">{"pq_pe",#N/A,FALSE,"PQ"}</definedName>
    <definedName name="wrn.pq_pe." localSheetId="3" hidden="1">{"pq_pe",#N/A,FALSE,"PQ"}</definedName>
    <definedName name="wrn.pq_pe." localSheetId="0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localSheetId="5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4" hidden="1">{"pq_sp",#N/A,FALSE,"PQ"}</definedName>
    <definedName name="wrn.pq_sp." localSheetId="3" hidden="1">{"pq_sp",#N/A,FALSE,"PQ"}</definedName>
    <definedName name="wrn.pq_sp." localSheetId="0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localSheetId="5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4" hidden="1">{"ARL",#N/A,FALSE,"ARL"}</definedName>
    <definedName name="wrn.PRINT." localSheetId="3" hidden="1">{"ARL",#N/A,FALSE,"ARL"}</definedName>
    <definedName name="wrn.PRINT." localSheetId="0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localSheetId="5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localSheetId="3" hidden="1">{"inputs raw data",#N/A,TRUE,"INPUT"}</definedName>
    <definedName name="wrn.print._.raw._.data._.entry." localSheetId="0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4" hidden="1">{"sch6",#N/A,FALSE,"SCH6";"sch7",#N/A,FALSE,"SCH7"}</definedName>
    <definedName name="wrn.PRINTMKTG." localSheetId="3" hidden="1">{"sch6",#N/A,FALSE,"SCH6";"sch7",#N/A,FALSE,"SCH7"}</definedName>
    <definedName name="wrn.PRINTMKTG." localSheetId="0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localSheetId="5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4" hidden="1">{"Profit_Loss",#N/A,FALSE,"Input Sheet"}</definedName>
    <definedName name="wrn.Profit_Loss." localSheetId="3" hidden="1">{"Profit_Loss",#N/A,FALSE,"Input Sheet"}</definedName>
    <definedName name="wrn.Profit_Loss." localSheetId="0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localSheetId="5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4" hidden="1">{"sch52",#N/A,FALSE,"SCH52"}</definedName>
    <definedName name="wrn.PROGRAMS." localSheetId="3" hidden="1">{"sch52",#N/A,FALSE,"SCH52"}</definedName>
    <definedName name="wrn.PROGRAMS." localSheetId="0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localSheetId="5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4" hidden="1">{"Q_Statistics_NME",#N/A,FALSE,"NME"}</definedName>
    <definedName name="wrn.Q_Statistics_NME." localSheetId="3" hidden="1">{"Q_Statistics_NME",#N/A,FALSE,"NME"}</definedName>
    <definedName name="wrn.Q_Statistics_NME." localSheetId="0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localSheetId="5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4" hidden="1">{"Quarterly_AMI",#N/A,FALSE,"AMI"}</definedName>
    <definedName name="wrn.Quarterly_AMI." localSheetId="3" hidden="1">{"Quarterly_AMI",#N/A,FALSE,"AMI"}</definedName>
    <definedName name="wrn.Quarterly_AMI." localSheetId="0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localSheetId="5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4" hidden="1">{"Quarterly_NME",#N/A,FALSE,"NME"}</definedName>
    <definedName name="wrn.Quarterly_NME." localSheetId="3" hidden="1">{"Quarterly_NME",#N/A,FALSE,"NME"}</definedName>
    <definedName name="wrn.Quarterly_NME." localSheetId="0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localSheetId="5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4" hidden="1">{"Quarterly_THC",#N/A,FALSE,"Tenet"}</definedName>
    <definedName name="wrn.Quarterly_THC." localSheetId="3" hidden="1">{"Quarterly_THC",#N/A,FALSE,"Tenet"}</definedName>
    <definedName name="wrn.Quarterly_THC." localSheetId="0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localSheetId="5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4" hidden="1">{"LB1",#N/A,FALSE,"DR";"LB2",#N/A,FALSE,"DR"}</definedName>
    <definedName name="wrn.Ray1." localSheetId="3" hidden="1">{"LB1",#N/A,FALSE,"DR";"LB2",#N/A,FALSE,"DR"}</definedName>
    <definedName name="wrn.Ray1." localSheetId="0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localSheetId="5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4" hidden="1">{#N/A,#N/A,FALSE,"A"}</definedName>
    <definedName name="wrn.REINPC96." localSheetId="3" hidden="1">{#N/A,#N/A,FALSE,"A"}</definedName>
    <definedName name="wrn.REINPC96." localSheetId="0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localSheetId="5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4" hidden="1">{#N/A,#N/A,FALSE,"pedido"}</definedName>
    <definedName name="wrn.Relatorio._.de._.Aprovação." localSheetId="3" hidden="1">{#N/A,#N/A,FALSE,"pedido"}</definedName>
    <definedName name="wrn.Relatorio._.de._.Aprovação." localSheetId="0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localSheetId="5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4" hidden="1">{#N/A,#N/A,FALSE,"A"}</definedName>
    <definedName name="wrn.RESINPC." localSheetId="3" hidden="1">{#N/A,#N/A,FALSE,"A"}</definedName>
    <definedName name="wrn.RESINPC." localSheetId="0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localSheetId="5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4" hidden="1">{#N/A,#N/A,FALSE,"HONORÁRIOS"}</definedName>
    <definedName name="wrn.RESUMO." localSheetId="3" hidden="1">{#N/A,#N/A,FALSE,"HONORÁRIOS"}</definedName>
    <definedName name="wrn.RESUMO." localSheetId="0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localSheetId="5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4" hidden="1">{#N/A,#N/A,FALSE,"ind1098"}</definedName>
    <definedName name="wrn.rotina." localSheetId="3" hidden="1">{#N/A,#N/A,FALSE,"ind1098"}</definedName>
    <definedName name="wrn.rotina." localSheetId="0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localSheetId="5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4" hidden="1">{"SCH46",#N/A,FALSE,"sch46"}</definedName>
    <definedName name="wrn.SCH46." localSheetId="3" hidden="1">{"SCH46",#N/A,FALSE,"sch46"}</definedName>
    <definedName name="wrn.SCH46." localSheetId="0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localSheetId="5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4" hidden="1">{"SCH51",#N/A,FALSE,"monthly"}</definedName>
    <definedName name="wrn.SCH51." localSheetId="3" hidden="1">{"SCH51",#N/A,FALSE,"monthly"}</definedName>
    <definedName name="wrn.SCH51." localSheetId="0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localSheetId="5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4" hidden="1">{"SCH52",#N/A,FALSE,"sch52"}</definedName>
    <definedName name="wrn.SCH52." localSheetId="3" hidden="1">{"SCH52",#N/A,FALSE,"sch52"}</definedName>
    <definedName name="wrn.SCH52." localSheetId="0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localSheetId="5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4" hidden="1">{"SCH57",#N/A,FALSE,"monthly"}</definedName>
    <definedName name="wrn.SCH57." localSheetId="3" hidden="1">{"SCH57",#N/A,FALSE,"monthly"}</definedName>
    <definedName name="wrn.SCH57." localSheetId="0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localSheetId="5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4" hidden="1">{"sch58",#N/A,FALSE,"SCH58"}</definedName>
    <definedName name="wrn.SCH58." localSheetId="3" hidden="1">{"sch58",#N/A,FALSE,"SCH58"}</definedName>
    <definedName name="wrn.SCH58." localSheetId="0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localSheetId="5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localSheetId="5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4" hidden="1">{#N/A,#N/A,FALSE,"SIM95"}</definedName>
    <definedName name="wrn.SIM95." localSheetId="3" hidden="1">{#N/A,#N/A,FALSE,"SIM95"}</definedName>
    <definedName name="wrn.SIM95." localSheetId="0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localSheetId="5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4" hidden="1">{#N/A,#N/A,FALSE,"SIM95"}</definedName>
    <definedName name="wrn.sim953" localSheetId="3" hidden="1">{#N/A,#N/A,FALSE,"SIM95"}</definedName>
    <definedName name="wrn.sim953" localSheetId="0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localSheetId="5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4" hidden="1">{#N/A,#N/A,FALSE,"SIM95"}</definedName>
    <definedName name="wrn.sim954" localSheetId="3" hidden="1">{#N/A,#N/A,FALSE,"SIM95"}</definedName>
    <definedName name="wrn.sim954" localSheetId="0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localSheetId="5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4" hidden="1">{"sociedades",#N/A,FALSE,"PL"}</definedName>
    <definedName name="wrn.sociedades." localSheetId="3" hidden="1">{"sociedades",#N/A,FALSE,"PL"}</definedName>
    <definedName name="wrn.sociedades." localSheetId="0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localSheetId="5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4" hidden="1">{"Statistics_NME",#N/A,FALSE,"NME"}</definedName>
    <definedName name="wrn.Statistics_NME." localSheetId="3" hidden="1">{"Statistics_NME",#N/A,FALSE,"NME"}</definedName>
    <definedName name="wrn.Statistics_NME." localSheetId="0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localSheetId="5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4" hidden="1">{"Statistics_THC",#N/A,FALSE,"Tenet"}</definedName>
    <definedName name="wrn.Statistics_THC." localSheetId="3" hidden="1">{"Statistics_THC",#N/A,FALSE,"Tenet"}</definedName>
    <definedName name="wrn.Statistics_THC." localSheetId="0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localSheetId="5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4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localSheetId="5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4" hidden="1">{"test",#N/A,TRUE,"Summary";"test",#N/A,TRUE,"Assumptions"}</definedName>
    <definedName name="wrn.Test." localSheetId="3" hidden="1">{"test",#N/A,TRUE,"Summary";"test",#N/A,TRUE,"Assumptions"}</definedName>
    <definedName name="wrn.Test." localSheetId="0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localSheetId="5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4" hidden="1">{"test",#N/A,TRUE,"Summary";"test",#N/A,TRUE,"Assumptions"}</definedName>
    <definedName name="wrn.test._.2." localSheetId="3" hidden="1">{"test",#N/A,TRUE,"Summary";"test",#N/A,TRUE,"Assumptions"}</definedName>
    <definedName name="wrn.test._.2." localSheetId="0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localSheetId="5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localSheetId="5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4" hidden="1">{"EVA",#N/A,FALSE,"EVA";"WACC",#N/A,FALSE,"WACC"}</definedName>
    <definedName name="wrn.three" localSheetId="3" hidden="1">{"EVA",#N/A,FALSE,"EVA";"WACC",#N/A,FALSE,"WACC"}</definedName>
    <definedName name="wrn.three" localSheetId="0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localSheetId="5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4" hidden="1">{"tot_bow",#N/A,FALSE,"AMF"}</definedName>
    <definedName name="wrn.tot_bow." localSheetId="3" hidden="1">{"tot_bow",#N/A,FALSE,"AMF"}</definedName>
    <definedName name="wrn.tot_bow." localSheetId="0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localSheetId="5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4" hidden="1">{"TOT_DIVISÕES",#N/A,FALSE,"TOT"}</definedName>
    <definedName name="wrn.TOT_DIVISÕES." localSheetId="3" hidden="1">{"TOT_DIVISÕES",#N/A,FALSE,"TOT"}</definedName>
    <definedName name="wrn.TOT_DIVISÕES." localSheetId="0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localSheetId="5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4" hidden="1">{"tot_pls",#N/A,FALSE,"PL"}</definedName>
    <definedName name="wrn.tot_pls." localSheetId="3" hidden="1">{"tot_pls",#N/A,FALSE,"PL"}</definedName>
    <definedName name="wrn.tot_pls." localSheetId="0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localSheetId="5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4" hidden="1">{"tot_pqs",#N/A,FALSE,"PQ"}</definedName>
    <definedName name="wrn.tot_pqs." localSheetId="3" hidden="1">{"tot_pqs",#N/A,FALSE,"PQ"}</definedName>
    <definedName name="wrn.tot_pqs." localSheetId="0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localSheetId="5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5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4" hidden="1">{"ttis",#N/A,FALSE,"ttis"}</definedName>
    <definedName name="wrn.ttis." localSheetId="3" hidden="1">{"ttis",#N/A,FALSE,"ttis"}</definedName>
    <definedName name="wrn.ttis." localSheetId="0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localSheetId="5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4" hidden="1">{"UNISER",#N/A,FALSE,"TOT"}</definedName>
    <definedName name="wrn.UNISER." localSheetId="3" hidden="1">{"UNISER",#N/A,FALSE,"TOT"}</definedName>
    <definedName name="wrn.UNISER." localSheetId="0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localSheetId="5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4" hidden="1">{"SCH54",#N/A,FALSE,"upside";"SCH55",#N/A,FALSE,"upside"}</definedName>
    <definedName name="wrn.UPDOWN." localSheetId="3" hidden="1">{"SCH54",#N/A,FALSE,"upside";"SCH55",#N/A,FALSE,"upside"}</definedName>
    <definedName name="wrn.UPDOWN." localSheetId="0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localSheetId="5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4" hidden="1">{"USGV",#N/A,FALSE,"S-USGV"}</definedName>
    <definedName name="wrn.USGV." localSheetId="3" hidden="1">{"USGV",#N/A,FALSE,"S-USGV"}</definedName>
    <definedName name="wrn.USGV." localSheetId="0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localSheetId="5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4" hidden="1">{"SCH47",#N/A,FALSE,"value";"sch48",#N/A,FALSE,"value"}</definedName>
    <definedName name="wrn.VALUE." localSheetId="3" hidden="1">{"SCH47",#N/A,FALSE,"value";"sch48",#N/A,FALSE,"value"}</definedName>
    <definedName name="wrn.VALUE." localSheetId="0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localSheetId="5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4" hidden="1">{"Area1",#N/A,FALSE,"OREWACC";"Area2",#N/A,FALSE,"OREWACC"}</definedName>
    <definedName name="wrn.wac." localSheetId="3" hidden="1">{"Area1",#N/A,FALSE,"OREWACC";"Area2",#N/A,FALSE,"OREWACC"}</definedName>
    <definedName name="wrn.wac." localSheetId="0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localSheetId="5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4" hidden="1">{"Area1",#N/A,FALSE,"OREWACC";"Area2",#N/A,FALSE,"OREWACC"}</definedName>
    <definedName name="wrn.Wacc." localSheetId="3" hidden="1">{"Area1",#N/A,FALSE,"OREWACC";"Area2",#N/A,FALSE,"OREWACC"}</definedName>
    <definedName name="wrn.Wacc." localSheetId="0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localSheetId="5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4" hidden="1">{"Yearly_AMI",#N/A,FALSE,"AMI"}</definedName>
    <definedName name="wrn.Yearly_AMI." localSheetId="3" hidden="1">{"Yearly_AMI",#N/A,FALSE,"AMI"}</definedName>
    <definedName name="wrn.Yearly_AMI." localSheetId="0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localSheetId="5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4" hidden="1">{"Yearly_NME",#N/A,FALSE,"NME"}</definedName>
    <definedName name="wrn.Yearly_NME." localSheetId="3" hidden="1">{"Yearly_NME",#N/A,FALSE,"NME"}</definedName>
    <definedName name="wrn.Yearly_NME." localSheetId="0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localSheetId="5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4" hidden="1">{"Yearly_THC",#N/A,FALSE,"Earnings"}</definedName>
    <definedName name="wrn.Yearly_THC." localSheetId="3" hidden="1">{"Yearly_THC",#N/A,FALSE,"Earnings"}</definedName>
    <definedName name="wrn.Yearly_THC." localSheetId="0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localSheetId="5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4" hidden="1">{#N/A,#N/A,FALSE,"model"}</definedName>
    <definedName name="wrn1.history" localSheetId="3" hidden="1">{#N/A,#N/A,FALSE,"model"}</definedName>
    <definedName name="wrn1.history" localSheetId="0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localSheetId="5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4" hidden="1">{#N/A,#N/A,FALSE,"model"}</definedName>
    <definedName name="wrn3.histroic" localSheetId="3" hidden="1">{#N/A,#N/A,FALSE,"model"}</definedName>
    <definedName name="wrn3.histroic" localSheetId="0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localSheetId="5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10" hidden="1">#REF!</definedName>
    <definedName name="ww" localSheetId="11" hidden="1">#REF!</definedName>
    <definedName name="ww" localSheetId="5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10" hidden="1">#REF!</definedName>
    <definedName name="wwww" localSheetId="11" hidden="1">#REF!</definedName>
    <definedName name="wwww" localSheetId="5" hidden="1">#REF!</definedName>
    <definedName name="wwww" hidden="1">#REF!</definedName>
    <definedName name="wwwww" localSheetId="10" hidden="1">#REF!</definedName>
    <definedName name="wwwww" localSheetId="11" hidden="1">#REF!</definedName>
    <definedName name="wwwww" localSheetId="5" hidden="1">#REF!</definedName>
    <definedName name="wwwww" hidden="1">#REF!</definedName>
    <definedName name="wwwwwq" localSheetId="10" hidden="1">#REF!</definedName>
    <definedName name="wwwwwq" localSheetId="11" hidden="1">#REF!</definedName>
    <definedName name="wwwwwq" localSheetId="5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10" hidden="1">#REF!</definedName>
    <definedName name="wwwwwwwwwwwww" localSheetId="11" hidden="1">#REF!</definedName>
    <definedName name="wwwwwwwwwwwww" localSheetId="5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10" hidden="1">#REF!</definedName>
    <definedName name="xa" localSheetId="11" hidden="1">#REF!</definedName>
    <definedName name="xa" localSheetId="5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10" hidden="1">#REF!</definedName>
    <definedName name="xref" localSheetId="11" hidden="1">#REF!</definedName>
    <definedName name="xref" localSheetId="5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10" hidden="1">#REF!</definedName>
    <definedName name="XREF_9" localSheetId="11" hidden="1">#REF!</definedName>
    <definedName name="XREF_9" localSheetId="5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10" hidden="1">#REF!</definedName>
    <definedName name="XREF_COLUMN_1" localSheetId="11" hidden="1">#REF!</definedName>
    <definedName name="XREF_COLUMN_1" localSheetId="5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10" hidden="1">#REF!</definedName>
    <definedName name="XREF_COLUMN_17" localSheetId="11" hidden="1">#REF!</definedName>
    <definedName name="XREF_COLUMN_17" localSheetId="5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10" hidden="1">#REF!</definedName>
    <definedName name="XREF_COLUMN_18" localSheetId="11" hidden="1">#REF!</definedName>
    <definedName name="XREF_COLUMN_18" localSheetId="5" hidden="1">#REF!</definedName>
    <definedName name="XREF_COLUMN_18" hidden="1">#REF!</definedName>
    <definedName name="XREF_COLUMN_19" localSheetId="10" hidden="1">#REF!</definedName>
    <definedName name="XREF_COLUMN_19" localSheetId="11" hidden="1">#REF!</definedName>
    <definedName name="XREF_COLUMN_19" localSheetId="5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10" hidden="1">#REF!</definedName>
    <definedName name="XREF_COLUMN_20" localSheetId="11" hidden="1">#REF!</definedName>
    <definedName name="XREF_COLUMN_20" localSheetId="5" hidden="1">#REF!</definedName>
    <definedName name="XREF_COLUMN_20" hidden="1">#REF!</definedName>
    <definedName name="XREF_COLUMN_21" localSheetId="10" hidden="1">#REF!</definedName>
    <definedName name="XREF_COLUMN_21" localSheetId="11" hidden="1">#REF!</definedName>
    <definedName name="XREF_COLUMN_21" localSheetId="5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10" hidden="1">#REF!</definedName>
    <definedName name="XREF_COLUMN_22" localSheetId="11" hidden="1">#REF!</definedName>
    <definedName name="XREF_COLUMN_22" localSheetId="5" hidden="1">#REF!</definedName>
    <definedName name="XREF_COLUMN_22" hidden="1">#REF!</definedName>
    <definedName name="XREF_COLUMN_23" localSheetId="10" hidden="1">#REF!</definedName>
    <definedName name="XREF_COLUMN_23" localSheetId="11" hidden="1">#REF!</definedName>
    <definedName name="XREF_COLUMN_23" localSheetId="5" hidden="1">#REF!</definedName>
    <definedName name="XREF_COLUMN_23" hidden="1">#REF!</definedName>
    <definedName name="XREF_COLUMN_24" localSheetId="10" hidden="1">#REF!</definedName>
    <definedName name="XREF_COLUMN_24" localSheetId="11" hidden="1">#REF!</definedName>
    <definedName name="XREF_COLUMN_24" localSheetId="5" hidden="1">#REF!</definedName>
    <definedName name="XREF_COLUMN_24" hidden="1">#REF!</definedName>
    <definedName name="XREF_COLUMN_25" localSheetId="10" hidden="1">#REF!</definedName>
    <definedName name="XREF_COLUMN_25" localSheetId="11" hidden="1">#REF!</definedName>
    <definedName name="XREF_COLUMN_25" localSheetId="5" hidden="1">#REF!</definedName>
    <definedName name="XREF_COLUMN_25" hidden="1">#REF!</definedName>
    <definedName name="XREF_COLUMN_26" localSheetId="10" hidden="1">#REF!</definedName>
    <definedName name="XREF_COLUMN_26" localSheetId="11" hidden="1">#REF!</definedName>
    <definedName name="XREF_COLUMN_26" localSheetId="5" hidden="1">#REF!</definedName>
    <definedName name="XREF_COLUMN_26" hidden="1">#REF!</definedName>
    <definedName name="XREF_COLUMN_27" localSheetId="10" hidden="1">#REF!</definedName>
    <definedName name="XREF_COLUMN_27" localSheetId="11" hidden="1">#REF!</definedName>
    <definedName name="XREF_COLUMN_27" localSheetId="5" hidden="1">#REF!</definedName>
    <definedName name="XREF_COLUMN_27" hidden="1">#REF!</definedName>
    <definedName name="XREF_COLUMN_28" localSheetId="10" hidden="1">#REF!</definedName>
    <definedName name="XREF_COLUMN_28" localSheetId="11" hidden="1">#REF!</definedName>
    <definedName name="XREF_COLUMN_28" localSheetId="5" hidden="1">#REF!</definedName>
    <definedName name="XREF_COLUMN_28" hidden="1">#REF!</definedName>
    <definedName name="XREF_COLUMN_29" localSheetId="10" hidden="1">#REF!</definedName>
    <definedName name="XREF_COLUMN_29" localSheetId="11" hidden="1">#REF!</definedName>
    <definedName name="XREF_COLUMN_29" localSheetId="5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10" hidden="1">#REF!</definedName>
    <definedName name="XREF_COLUMN_3" localSheetId="11" hidden="1">#REF!</definedName>
    <definedName name="XREF_COLUMN_3" localSheetId="5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10" hidden="1">#REF!</definedName>
    <definedName name="XREF_COLUMN_30" localSheetId="11" hidden="1">#REF!</definedName>
    <definedName name="XREF_COLUMN_30" localSheetId="5" hidden="1">#REF!</definedName>
    <definedName name="XREF_COLUMN_30" hidden="1">#REF!</definedName>
    <definedName name="XREF_COLUMN_31" localSheetId="10" hidden="1">#REF!</definedName>
    <definedName name="XREF_COLUMN_31" localSheetId="11" hidden="1">#REF!</definedName>
    <definedName name="XREF_COLUMN_31" localSheetId="5" hidden="1">#REF!</definedName>
    <definedName name="XREF_COLUMN_31" hidden="1">#REF!</definedName>
    <definedName name="XREF_COLUMN_32" localSheetId="10" hidden="1">#REF!</definedName>
    <definedName name="XREF_COLUMN_32" localSheetId="11" hidden="1">#REF!</definedName>
    <definedName name="XREF_COLUMN_32" localSheetId="5" hidden="1">#REF!</definedName>
    <definedName name="XREF_COLUMN_32" hidden="1">#REF!</definedName>
    <definedName name="XREF_COLUMN_33" localSheetId="10" hidden="1">#REF!</definedName>
    <definedName name="XREF_COLUMN_33" localSheetId="11" hidden="1">#REF!</definedName>
    <definedName name="XREF_COLUMN_33" localSheetId="5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10" hidden="1">#REF!</definedName>
    <definedName name="XREF_COLUMN_4" localSheetId="11" hidden="1">#REF!</definedName>
    <definedName name="XREF_COLUMN_4" localSheetId="5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10" hidden="1">#REF!</definedName>
    <definedName name="XRefActiveRow" localSheetId="11" hidden="1">#REF!</definedName>
    <definedName name="XRefActiveRow" localSheetId="5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10" hidden="1">#REF!</definedName>
    <definedName name="XRefCopy1" localSheetId="11" hidden="1">#REF!</definedName>
    <definedName name="XRefCopy1" localSheetId="5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10" hidden="1">#REF!</definedName>
    <definedName name="XRefCopy119" localSheetId="11" hidden="1">#REF!</definedName>
    <definedName name="XRefCopy119" localSheetId="5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10" hidden="1">#REF!</definedName>
    <definedName name="XRefCopy11Row" localSheetId="11" hidden="1">#REF!</definedName>
    <definedName name="XRefCopy11Row" localSheetId="5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10" hidden="1">#REF!</definedName>
    <definedName name="XRefCopy185" localSheetId="11" hidden="1">#REF!</definedName>
    <definedName name="XRefCopy185" localSheetId="5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10" hidden="1">#REF!</definedName>
    <definedName name="XRefCopy186Row" localSheetId="11" hidden="1">#REF!</definedName>
    <definedName name="XRefCopy186Row" localSheetId="5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10" hidden="1">#REF!</definedName>
    <definedName name="XRefCopy189" localSheetId="11" hidden="1">#REF!</definedName>
    <definedName name="XRefCopy189" localSheetId="5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10" hidden="1">#REF!</definedName>
    <definedName name="XRefCopy18Row" localSheetId="11" hidden="1">#REF!</definedName>
    <definedName name="XRefCopy18Row" localSheetId="5" hidden="1">#REF!</definedName>
    <definedName name="XRefCopy18Row" hidden="1">#REF!</definedName>
    <definedName name="XRefCopy19" hidden="1">#REF!</definedName>
    <definedName name="XRefCopy190" localSheetId="10" hidden="1">#REF!</definedName>
    <definedName name="XRefCopy190" localSheetId="11" hidden="1">#REF!</definedName>
    <definedName name="XRefCopy190" localSheetId="5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10" hidden="1">#REF!</definedName>
    <definedName name="XRefCopy190Row" localSheetId="11" hidden="1">#REF!</definedName>
    <definedName name="XRefCopy190Row" localSheetId="5" hidden="1">#REF!</definedName>
    <definedName name="XRefCopy190Row" hidden="1">#REF!</definedName>
    <definedName name="XRefCopy193Row" localSheetId="10" hidden="1">#REF!</definedName>
    <definedName name="XRefCopy193Row" localSheetId="11" hidden="1">#REF!</definedName>
    <definedName name="XRefCopy193Row" localSheetId="5" hidden="1">#REF!</definedName>
    <definedName name="XRefCopy193Row" hidden="1">#REF!</definedName>
    <definedName name="XRefCopy195Row" localSheetId="10" hidden="1">#REF!</definedName>
    <definedName name="XRefCopy195Row" localSheetId="11" hidden="1">#REF!</definedName>
    <definedName name="XRefCopy195Row" localSheetId="5" hidden="1">#REF!</definedName>
    <definedName name="XRefCopy195Row" hidden="1">#REF!</definedName>
    <definedName name="XRefCopy197" localSheetId="10" hidden="1">#REF!</definedName>
    <definedName name="XRefCopy197" localSheetId="11" hidden="1">#REF!</definedName>
    <definedName name="XRefCopy197" localSheetId="5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10" hidden="1">#REF!</definedName>
    <definedName name="XRefCopy197Row" localSheetId="11" hidden="1">#REF!</definedName>
    <definedName name="XRefCopy197Row" localSheetId="5" hidden="1">#REF!</definedName>
    <definedName name="XRefCopy197Row" hidden="1">#REF!</definedName>
    <definedName name="XRefCopy198Row" localSheetId="10" hidden="1">#REF!</definedName>
    <definedName name="XRefCopy198Row" localSheetId="11" hidden="1">#REF!</definedName>
    <definedName name="XRefCopy198Row" localSheetId="5" hidden="1">#REF!</definedName>
    <definedName name="XRefCopy198Row" hidden="1">#REF!</definedName>
    <definedName name="XRefCopy199Row" localSheetId="10" hidden="1">#REF!</definedName>
    <definedName name="XRefCopy199Row" localSheetId="11" hidden="1">#REF!</definedName>
    <definedName name="XRefCopy199Row" localSheetId="5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10" hidden="1">#REF!</definedName>
    <definedName name="XRefCopy202" localSheetId="11" hidden="1">#REF!</definedName>
    <definedName name="XRefCopy202" localSheetId="5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10" hidden="1">#REF!</definedName>
    <definedName name="XRefCopy202Row" localSheetId="11" hidden="1">#REF!</definedName>
    <definedName name="XRefCopy202Row" localSheetId="5" hidden="1">#REF!</definedName>
    <definedName name="XRefCopy202Row" hidden="1">#REF!</definedName>
    <definedName name="XRefCopy203Row" localSheetId="10" hidden="1">#REF!</definedName>
    <definedName name="XRefCopy203Row" localSheetId="11" hidden="1">#REF!</definedName>
    <definedName name="XRefCopy203Row" localSheetId="5" hidden="1">#REF!</definedName>
    <definedName name="XRefCopy203Row" hidden="1">#REF!</definedName>
    <definedName name="XRefCopy204" localSheetId="10" hidden="1">#REF!</definedName>
    <definedName name="XRefCopy204" localSheetId="11" hidden="1">#REF!</definedName>
    <definedName name="XRefCopy204" localSheetId="5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10" hidden="1">#REF!</definedName>
    <definedName name="XRefCopy204Row" localSheetId="11" hidden="1">#REF!</definedName>
    <definedName name="XRefCopy204Row" localSheetId="5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10" hidden="1">#REF!</definedName>
    <definedName name="XRefCopy205" localSheetId="11" hidden="1">#REF!</definedName>
    <definedName name="XRefCopy205" localSheetId="5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10" hidden="1">#REF!</definedName>
    <definedName name="XRefCopy205Row" localSheetId="11" hidden="1">#REF!</definedName>
    <definedName name="XRefCopy205Row" localSheetId="5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10" hidden="1">#REF!</definedName>
    <definedName name="XRefCopy206" localSheetId="11" hidden="1">#REF!</definedName>
    <definedName name="XRefCopy206" localSheetId="5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10" hidden="1">#REF!</definedName>
    <definedName name="XRefCopy206Row" localSheetId="11" hidden="1">#REF!</definedName>
    <definedName name="XRefCopy206Row" localSheetId="5" hidden="1">#REF!</definedName>
    <definedName name="XRefCopy206Row" hidden="1">#REF!</definedName>
    <definedName name="XRefCopy208Row" localSheetId="10" hidden="1">#REF!</definedName>
    <definedName name="XRefCopy208Row" localSheetId="11" hidden="1">#REF!</definedName>
    <definedName name="XRefCopy208Row" localSheetId="5" hidden="1">#REF!</definedName>
    <definedName name="XRefCopy208Row" hidden="1">#REF!</definedName>
    <definedName name="XRefCopy209" localSheetId="10" hidden="1">#REF!</definedName>
    <definedName name="XRefCopy209" localSheetId="11" hidden="1">#REF!</definedName>
    <definedName name="XRefCopy209" localSheetId="5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10" hidden="1">#REF!</definedName>
    <definedName name="XRefCopy209Row" localSheetId="11" hidden="1">#REF!</definedName>
    <definedName name="XRefCopy209Row" localSheetId="5" hidden="1">#REF!</definedName>
    <definedName name="XRefCopy209Row" hidden="1">#REF!</definedName>
    <definedName name="XRefCopy20Row" localSheetId="10" hidden="1">#REF!</definedName>
    <definedName name="XRefCopy20Row" localSheetId="11" hidden="1">#REF!</definedName>
    <definedName name="XRefCopy20Row" localSheetId="5" hidden="1">#REF!</definedName>
    <definedName name="XRefCopy20Row" hidden="1">#REF!</definedName>
    <definedName name="XRefCopy21" localSheetId="10" hidden="1">#REF!</definedName>
    <definedName name="XRefCopy21" localSheetId="11" hidden="1">#REF!</definedName>
    <definedName name="XRefCopy21" localSheetId="5" hidden="1">#REF!</definedName>
    <definedName name="XRefCopy21" hidden="1">#REF!</definedName>
    <definedName name="XRefCopy210" localSheetId="10" hidden="1">#REF!</definedName>
    <definedName name="XRefCopy210" localSheetId="11" hidden="1">#REF!</definedName>
    <definedName name="XRefCopy210" localSheetId="5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10" hidden="1">#REF!</definedName>
    <definedName name="XRefCopy210Row" localSheetId="11" hidden="1">#REF!</definedName>
    <definedName name="XRefCopy210Row" localSheetId="5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10" hidden="1">#REF!</definedName>
    <definedName name="XRefCopy211" localSheetId="11" hidden="1">#REF!</definedName>
    <definedName name="XRefCopy211" localSheetId="5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10" hidden="1">#REF!</definedName>
    <definedName name="XRefCopy211Row" localSheetId="11" hidden="1">#REF!</definedName>
    <definedName name="XRefCopy211Row" localSheetId="5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10" hidden="1">#REF!</definedName>
    <definedName name="XRefCopy212" localSheetId="11" hidden="1">#REF!</definedName>
    <definedName name="XRefCopy212" localSheetId="5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10" hidden="1">#REF!</definedName>
    <definedName name="XRefCopy213" localSheetId="11" hidden="1">#REF!</definedName>
    <definedName name="XRefCopy213" localSheetId="5" hidden="1">#REF!</definedName>
    <definedName name="XRefCopy213" hidden="1">#REF!</definedName>
    <definedName name="XRefCopy214" localSheetId="10" hidden="1">#REF!</definedName>
    <definedName name="XRefCopy214" localSheetId="11" hidden="1">#REF!</definedName>
    <definedName name="XRefCopy214" localSheetId="5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10" hidden="1">#REF!</definedName>
    <definedName name="XRefCopy214Row" localSheetId="11" hidden="1">#REF!</definedName>
    <definedName name="XRefCopy214Row" localSheetId="5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10" hidden="1">#REF!</definedName>
    <definedName name="XRefCopy215" localSheetId="11" hidden="1">#REF!</definedName>
    <definedName name="XRefCopy215" localSheetId="5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10" hidden="1">#REF!</definedName>
    <definedName name="XRefCopy215Row" localSheetId="11" hidden="1">#REF!</definedName>
    <definedName name="XRefCopy215Row" localSheetId="5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10" hidden="1">#REF!</definedName>
    <definedName name="XRefCopy216" localSheetId="11" hidden="1">#REF!</definedName>
    <definedName name="XRefCopy216" localSheetId="5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10" hidden="1">#REF!</definedName>
    <definedName name="XRefCopy216Row" localSheetId="11" hidden="1">#REF!</definedName>
    <definedName name="XRefCopy216Row" localSheetId="5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10" hidden="1">#REF!</definedName>
    <definedName name="XRefCopy217" localSheetId="11" hidden="1">#REF!</definedName>
    <definedName name="XRefCopy217" localSheetId="5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10" hidden="1">#REF!</definedName>
    <definedName name="XRefCopy217Row" localSheetId="11" hidden="1">#REF!</definedName>
    <definedName name="XRefCopy217Row" localSheetId="5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10" hidden="1">#REF!</definedName>
    <definedName name="XRefCopy218" localSheetId="11" hidden="1">#REF!</definedName>
    <definedName name="XRefCopy218" localSheetId="5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10" hidden="1">#REF!</definedName>
    <definedName name="XRefCopy218Row" localSheetId="11" hidden="1">#REF!</definedName>
    <definedName name="XRefCopy218Row" localSheetId="5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10" hidden="1">#REF!</definedName>
    <definedName name="XRefCopy219" localSheetId="11" hidden="1">#REF!</definedName>
    <definedName name="XRefCopy219" localSheetId="5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10" hidden="1">#REF!</definedName>
    <definedName name="XRefCopy21Row" localSheetId="11" hidden="1">#REF!</definedName>
    <definedName name="XRefCopy21Row" localSheetId="5" hidden="1">#REF!</definedName>
    <definedName name="XRefCopy21Row" hidden="1">#REF!</definedName>
    <definedName name="XRefCopy22" localSheetId="10" hidden="1">#REF!</definedName>
    <definedName name="XRefCopy22" localSheetId="11" hidden="1">#REF!</definedName>
    <definedName name="XRefCopy22" localSheetId="5" hidden="1">#REF!</definedName>
    <definedName name="XRefCopy22" hidden="1">#REF!</definedName>
    <definedName name="XRefCopy220" localSheetId="10" hidden="1">#REF!</definedName>
    <definedName name="XRefCopy220" localSheetId="11" hidden="1">#REF!</definedName>
    <definedName name="XRefCopy220" localSheetId="5" hidden="1">#REF!</definedName>
    <definedName name="XRefCopy220" hidden="1">#REF!</definedName>
    <definedName name="XRefCopy221" localSheetId="10" hidden="1">#REF!</definedName>
    <definedName name="XRefCopy221" localSheetId="11" hidden="1">#REF!</definedName>
    <definedName name="XRefCopy221" localSheetId="5" hidden="1">#REF!</definedName>
    <definedName name="XRefCopy221" hidden="1">#REF!</definedName>
    <definedName name="XRefCopy222" localSheetId="10" hidden="1">#REF!</definedName>
    <definedName name="XRefCopy222" localSheetId="11" hidden="1">#REF!</definedName>
    <definedName name="XRefCopy222" localSheetId="5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10" hidden="1">#REF!</definedName>
    <definedName name="XRefCopy222Row" localSheetId="11" hidden="1">#REF!</definedName>
    <definedName name="XRefCopy222Row" localSheetId="5" hidden="1">#REF!</definedName>
    <definedName name="XRefCopy222Row" hidden="1">#REF!</definedName>
    <definedName name="XRefCopy226Row" localSheetId="10" hidden="1">#REF!</definedName>
    <definedName name="XRefCopy226Row" localSheetId="11" hidden="1">#REF!</definedName>
    <definedName name="XRefCopy226Row" localSheetId="5" hidden="1">#REF!</definedName>
    <definedName name="XRefCopy226Row" hidden="1">#REF!</definedName>
    <definedName name="XRefCopy227Row" localSheetId="10" hidden="1">#REF!</definedName>
    <definedName name="XRefCopy227Row" localSheetId="11" hidden="1">#REF!</definedName>
    <definedName name="XRefCopy227Row" localSheetId="5" hidden="1">#REF!</definedName>
    <definedName name="XRefCopy227Row" hidden="1">#REF!</definedName>
    <definedName name="XRefCopy228" localSheetId="10" hidden="1">#REF!</definedName>
    <definedName name="XRefCopy228" localSheetId="11" hidden="1">#REF!</definedName>
    <definedName name="XRefCopy228" localSheetId="5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10" hidden="1">#REF!</definedName>
    <definedName name="XRefCopy228Row" localSheetId="11" hidden="1">#REF!</definedName>
    <definedName name="XRefCopy228Row" localSheetId="5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10" hidden="1">#REF!</definedName>
    <definedName name="XRefCopy229" localSheetId="11" hidden="1">#REF!</definedName>
    <definedName name="XRefCopy229" localSheetId="5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10" hidden="1">#REF!</definedName>
    <definedName name="XRefCopy229Row" localSheetId="11" hidden="1">#REF!</definedName>
    <definedName name="XRefCopy229Row" localSheetId="5" hidden="1">#REF!</definedName>
    <definedName name="XRefCopy229Row" hidden="1">#REF!</definedName>
    <definedName name="XRefCopy22Row" localSheetId="10" hidden="1">#REF!</definedName>
    <definedName name="XRefCopy22Row" localSheetId="11" hidden="1">#REF!</definedName>
    <definedName name="XRefCopy22Row" localSheetId="5" hidden="1">#REF!</definedName>
    <definedName name="XRefCopy22Row" hidden="1">#REF!</definedName>
    <definedName name="XRefCopy23" localSheetId="10" hidden="1">#REF!</definedName>
    <definedName name="XRefCopy23" localSheetId="11" hidden="1">#REF!</definedName>
    <definedName name="XRefCopy23" localSheetId="5" hidden="1">#REF!</definedName>
    <definedName name="XRefCopy23" hidden="1">#REF!</definedName>
    <definedName name="XRefCopy230" localSheetId="10" hidden="1">#REF!</definedName>
    <definedName name="XRefCopy230" localSheetId="11" hidden="1">#REF!</definedName>
    <definedName name="XRefCopy230" localSheetId="5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10" hidden="1">#REF!</definedName>
    <definedName name="XRefCopy230Row" localSheetId="11" hidden="1">#REF!</definedName>
    <definedName name="XRefCopy230Row" localSheetId="5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10" hidden="1">#REF!</definedName>
    <definedName name="XRefCopy231" localSheetId="11" hidden="1">#REF!</definedName>
    <definedName name="XRefCopy231" localSheetId="5" hidden="1">#REF!</definedName>
    <definedName name="XRefCopy231" hidden="1">#REF!</definedName>
    <definedName name="XRefCopy232" localSheetId="10" hidden="1">#REF!</definedName>
    <definedName name="XRefCopy232" localSheetId="11" hidden="1">#REF!</definedName>
    <definedName name="XRefCopy232" localSheetId="5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10" hidden="1">#REF!</definedName>
    <definedName name="XRefCopy232Row" localSheetId="11" hidden="1">#REF!</definedName>
    <definedName name="XRefCopy232Row" localSheetId="5" hidden="1">#REF!</definedName>
    <definedName name="XRefCopy232Row" hidden="1">#REF!</definedName>
    <definedName name="XRefCopy233Row" localSheetId="10" hidden="1">#REF!</definedName>
    <definedName name="XRefCopy233Row" localSheetId="11" hidden="1">#REF!</definedName>
    <definedName name="XRefCopy233Row" localSheetId="5" hidden="1">#REF!</definedName>
    <definedName name="XRefCopy233Row" hidden="1">#REF!</definedName>
    <definedName name="XRefCopy234Row" localSheetId="10" hidden="1">#REF!</definedName>
    <definedName name="XRefCopy234Row" localSheetId="11" hidden="1">#REF!</definedName>
    <definedName name="XRefCopy234Row" localSheetId="5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10" hidden="1">#REF!</definedName>
    <definedName name="XRefCopy280Row" localSheetId="11" hidden="1">#REF!</definedName>
    <definedName name="XRefCopy280Row" localSheetId="5" hidden="1">#REF!</definedName>
    <definedName name="XRefCopy280Row" hidden="1">#REF!</definedName>
    <definedName name="XRefCopy281Row" localSheetId="10" hidden="1">#REF!</definedName>
    <definedName name="XRefCopy281Row" localSheetId="11" hidden="1">#REF!</definedName>
    <definedName name="XRefCopy281Row" localSheetId="5" hidden="1">#REF!</definedName>
    <definedName name="XRefCopy281Row" hidden="1">#REF!</definedName>
    <definedName name="XRefCopy282Row" localSheetId="10" hidden="1">#REF!</definedName>
    <definedName name="XRefCopy282Row" localSheetId="11" hidden="1">#REF!</definedName>
    <definedName name="XRefCopy282Row" localSheetId="5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10" hidden="1">#REF!</definedName>
    <definedName name="XRefCopy290Row" localSheetId="11" hidden="1">#REF!</definedName>
    <definedName name="XRefCopy290Row" localSheetId="5" hidden="1">#REF!</definedName>
    <definedName name="XRefCopy290Row" hidden="1">#REF!</definedName>
    <definedName name="XRefCopy291Row" localSheetId="10" hidden="1">#REF!</definedName>
    <definedName name="XRefCopy291Row" localSheetId="11" hidden="1">#REF!</definedName>
    <definedName name="XRefCopy291Row" localSheetId="5" hidden="1">#REF!</definedName>
    <definedName name="XRefCopy291Row" hidden="1">#REF!</definedName>
    <definedName name="XRefCopy292Row" localSheetId="10" hidden="1">#REF!</definedName>
    <definedName name="XRefCopy292Row" localSheetId="11" hidden="1">#REF!</definedName>
    <definedName name="XRefCopy292Row" localSheetId="5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10" hidden="1">#REF!</definedName>
    <definedName name="XRefCopy300Row" localSheetId="11" hidden="1">#REF!</definedName>
    <definedName name="XRefCopy300Row" localSheetId="5" hidden="1">#REF!</definedName>
    <definedName name="XRefCopy300Row" hidden="1">#REF!</definedName>
    <definedName name="XRefCopy301Row" localSheetId="10" hidden="1">#REF!</definedName>
    <definedName name="XRefCopy301Row" localSheetId="11" hidden="1">#REF!</definedName>
    <definedName name="XRefCopy301Row" localSheetId="5" hidden="1">#REF!</definedName>
    <definedName name="XRefCopy301Row" hidden="1">#REF!</definedName>
    <definedName name="XRefCopy302Row" localSheetId="10" hidden="1">#REF!</definedName>
    <definedName name="XRefCopy302Row" localSheetId="11" hidden="1">#REF!</definedName>
    <definedName name="XRefCopy302Row" localSheetId="5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10" hidden="1">#REF!</definedName>
    <definedName name="XRefCopy310Row" localSheetId="11" hidden="1">#REF!</definedName>
    <definedName name="XRefCopy310Row" localSheetId="5" hidden="1">#REF!</definedName>
    <definedName name="XRefCopy310Row" hidden="1">#REF!</definedName>
    <definedName name="XRefCopy311Row" localSheetId="10" hidden="1">#REF!</definedName>
    <definedName name="XRefCopy311Row" localSheetId="11" hidden="1">#REF!</definedName>
    <definedName name="XRefCopy311Row" localSheetId="5" hidden="1">#REF!</definedName>
    <definedName name="XRefCopy311Row" hidden="1">#REF!</definedName>
    <definedName name="XRefCopy312Row" localSheetId="10" hidden="1">#REF!</definedName>
    <definedName name="XRefCopy312Row" localSheetId="11" hidden="1">#REF!</definedName>
    <definedName name="XRefCopy312Row" localSheetId="5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10" hidden="1">#REF!</definedName>
    <definedName name="XRefCopy320Row" localSheetId="11" hidden="1">#REF!</definedName>
    <definedName name="XRefCopy320Row" localSheetId="5" hidden="1">#REF!</definedName>
    <definedName name="XRefCopy320Row" hidden="1">#REF!</definedName>
    <definedName name="XRefCopy321Row" localSheetId="10" hidden="1">#REF!</definedName>
    <definedName name="XRefCopy321Row" localSheetId="11" hidden="1">#REF!</definedName>
    <definedName name="XRefCopy321Row" localSheetId="5" hidden="1">#REF!</definedName>
    <definedName name="XRefCopy321Row" hidden="1">#REF!</definedName>
    <definedName name="XRefCopy322Row" localSheetId="10" hidden="1">#REF!</definedName>
    <definedName name="XRefCopy322Row" localSheetId="11" hidden="1">#REF!</definedName>
    <definedName name="XRefCopy322Row" localSheetId="5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10" hidden="1">#REF!</definedName>
    <definedName name="XRefCopy330Row" localSheetId="11" hidden="1">#REF!</definedName>
    <definedName name="XRefCopy330Row" localSheetId="5" hidden="1">#REF!</definedName>
    <definedName name="XRefCopy330Row" hidden="1">#REF!</definedName>
    <definedName name="XRefCopy332Row" localSheetId="10" hidden="1">#REF!</definedName>
    <definedName name="XRefCopy332Row" localSheetId="11" hidden="1">#REF!</definedName>
    <definedName name="XRefCopy332Row" localSheetId="5" hidden="1">#REF!</definedName>
    <definedName name="XRefCopy332Row" hidden="1">#REF!</definedName>
    <definedName name="XRefCopy333Row" localSheetId="10" hidden="1">#REF!</definedName>
    <definedName name="XRefCopy333Row" localSheetId="11" hidden="1">#REF!</definedName>
    <definedName name="XRefCopy333Row" localSheetId="5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10" hidden="1">#REF!</definedName>
    <definedName name="XRefCopy34Row" localSheetId="11" hidden="1">#REF!</definedName>
    <definedName name="XRefCopy34Row" localSheetId="5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10" hidden="1">#REF!</definedName>
    <definedName name="XRefCopy35Row" localSheetId="11" hidden="1">#REF!</definedName>
    <definedName name="XRefCopy35Row" localSheetId="5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10" hidden="1">#REF!</definedName>
    <definedName name="XRefCopy36" localSheetId="11" hidden="1">#REF!</definedName>
    <definedName name="XRefCopy36" localSheetId="5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10" hidden="1">#REF!</definedName>
    <definedName name="XRefCopy36Row" localSheetId="11" hidden="1">#REF!</definedName>
    <definedName name="XRefCopy36Row" localSheetId="5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10" hidden="1">#REF!</definedName>
    <definedName name="XRefCopy37" localSheetId="11" hidden="1">#REF!</definedName>
    <definedName name="XRefCopy37" localSheetId="5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10" hidden="1">#REF!</definedName>
    <definedName name="XRefCopy37Row" localSheetId="11" hidden="1">#REF!</definedName>
    <definedName name="XRefCopy37Row" localSheetId="5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10" hidden="1">#REF!</definedName>
    <definedName name="XRefCopy38Row" localSheetId="11" hidden="1">#REF!</definedName>
    <definedName name="XRefCopy38Row" localSheetId="5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10" hidden="1">#REF!</definedName>
    <definedName name="XRefCopy39Row" localSheetId="11" hidden="1">#REF!</definedName>
    <definedName name="XRefCopy39Row" localSheetId="5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10" hidden="1">#REF!</definedName>
    <definedName name="XRefCopy40Row" localSheetId="11" hidden="1">#REF!</definedName>
    <definedName name="XRefCopy40Row" localSheetId="5" hidden="1">#REF!</definedName>
    <definedName name="XRefCopy40Row" hidden="1">#REF!</definedName>
    <definedName name="XRefCopy41" localSheetId="10" hidden="1">#REF!</definedName>
    <definedName name="XRefCopy41" localSheetId="11" hidden="1">#REF!</definedName>
    <definedName name="XRefCopy41" localSheetId="5" hidden="1">#REF!</definedName>
    <definedName name="XRefCopy41" hidden="1">#REF!</definedName>
    <definedName name="XRefCopy41Row" localSheetId="10" hidden="1">#REF!</definedName>
    <definedName name="XRefCopy41Row" localSheetId="11" hidden="1">#REF!</definedName>
    <definedName name="XRefCopy41Row" localSheetId="5" hidden="1">#REF!</definedName>
    <definedName name="XRefCopy41Row" hidden="1">#REF!</definedName>
    <definedName name="XRefCopy42" localSheetId="10" hidden="1">#REF!</definedName>
    <definedName name="XRefCopy42" localSheetId="11" hidden="1">#REF!</definedName>
    <definedName name="XRefCopy42" localSheetId="5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10" hidden="1">#REF!</definedName>
    <definedName name="XRefCopy42Row" localSheetId="11" hidden="1">#REF!</definedName>
    <definedName name="XRefCopy42Row" localSheetId="5" hidden="1">#REF!</definedName>
    <definedName name="XRefCopy42Row" hidden="1">#REF!</definedName>
    <definedName name="XRefCopy43" localSheetId="10" hidden="1">#REF!</definedName>
    <definedName name="XRefCopy43" localSheetId="11" hidden="1">#REF!</definedName>
    <definedName name="XRefCopy43" localSheetId="5" hidden="1">#REF!</definedName>
    <definedName name="XRefCopy43" hidden="1">#REF!</definedName>
    <definedName name="XRefCopy43Row" localSheetId="10" hidden="1">#REF!</definedName>
    <definedName name="XRefCopy43Row" localSheetId="11" hidden="1">#REF!</definedName>
    <definedName name="XRefCopy43Row" localSheetId="5" hidden="1">#REF!</definedName>
    <definedName name="XRefCopy43Row" hidden="1">#REF!</definedName>
    <definedName name="XRefCopy44" localSheetId="10" hidden="1">#REF!</definedName>
    <definedName name="XRefCopy44" localSheetId="11" hidden="1">#REF!</definedName>
    <definedName name="XRefCopy44" localSheetId="5" hidden="1">#REF!</definedName>
    <definedName name="XRefCopy44" hidden="1">#REF!</definedName>
    <definedName name="XRefCopy44Row" hidden="1">#REF!</definedName>
    <definedName name="XRefCopy45" localSheetId="10" hidden="1">#REF!</definedName>
    <definedName name="XRefCopy45" localSheetId="11" hidden="1">#REF!</definedName>
    <definedName name="XRefCopy45" localSheetId="5" hidden="1">#REF!</definedName>
    <definedName name="XRefCopy45" hidden="1">#REF!</definedName>
    <definedName name="XRefCopy45Row" hidden="1">#REF!</definedName>
    <definedName name="XRefCopy46" localSheetId="10" hidden="1">#REF!</definedName>
    <definedName name="XRefCopy46" localSheetId="11" hidden="1">#REF!</definedName>
    <definedName name="XRefCopy46" localSheetId="5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10" hidden="1">#REF!</definedName>
    <definedName name="XRefCopy46Row" localSheetId="11" hidden="1">#REF!</definedName>
    <definedName name="XRefCopy46Row" localSheetId="5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10" hidden="1">#REF!</definedName>
    <definedName name="XRefCopy47" localSheetId="11" hidden="1">#REF!</definedName>
    <definedName name="XRefCopy47" localSheetId="5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10" hidden="1">#REF!</definedName>
    <definedName name="XRefCopy47Row" localSheetId="11" hidden="1">#REF!</definedName>
    <definedName name="XRefCopy47Row" localSheetId="5" hidden="1">#REF!</definedName>
    <definedName name="XRefCopy47Row" hidden="1">#REF!</definedName>
    <definedName name="XRefCopy48" localSheetId="10" hidden="1">#REF!</definedName>
    <definedName name="XRefCopy48" localSheetId="11" hidden="1">#REF!</definedName>
    <definedName name="XRefCopy48" localSheetId="5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10" hidden="1">#REF!</definedName>
    <definedName name="XRefCopy48Row" localSheetId="11" hidden="1">#REF!</definedName>
    <definedName name="XRefCopy48Row" localSheetId="5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10" hidden="1">#REF!</definedName>
    <definedName name="XRefCopy49" localSheetId="11" hidden="1">#REF!</definedName>
    <definedName name="XRefCopy49" localSheetId="5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10" hidden="1">#REF!</definedName>
    <definedName name="XRefCopy49Row" localSheetId="11" hidden="1">#REF!</definedName>
    <definedName name="XRefCopy49Row" localSheetId="5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10" hidden="1">#REF!</definedName>
    <definedName name="XRefCopy4Row" localSheetId="11" hidden="1">#REF!</definedName>
    <definedName name="XRefCopy4Row" localSheetId="5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10" hidden="1">#REF!</definedName>
    <definedName name="XRefCopy50Row" localSheetId="11" hidden="1">#REF!</definedName>
    <definedName name="XRefCopy50Row" localSheetId="5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10" hidden="1">#REF!</definedName>
    <definedName name="XRefCopy51Row" localSheetId="11" hidden="1">#REF!</definedName>
    <definedName name="XRefCopy51Row" localSheetId="5" hidden="1">#REF!</definedName>
    <definedName name="XRefCopy51Row" hidden="1">#REF!</definedName>
    <definedName name="XRefCopy52" localSheetId="10" hidden="1">#REF!</definedName>
    <definedName name="XRefCopy52" localSheetId="11" hidden="1">#REF!</definedName>
    <definedName name="XRefCopy52" localSheetId="5" hidden="1">#REF!</definedName>
    <definedName name="XRefCopy52" hidden="1">#REF!</definedName>
    <definedName name="XRefCopy52Row" localSheetId="10" hidden="1">#REF!</definedName>
    <definedName name="XRefCopy52Row" localSheetId="11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10" hidden="1">#REF!</definedName>
    <definedName name="XRefCopy57" localSheetId="11" hidden="1">#REF!</definedName>
    <definedName name="XRefCopy57" localSheetId="5" hidden="1">#REF!</definedName>
    <definedName name="XRefCopy57" hidden="1">#REF!</definedName>
    <definedName name="XRefCopy57Row" localSheetId="10" hidden="1">#REF!</definedName>
    <definedName name="XRefCopy57Row" localSheetId="11" hidden="1">#REF!</definedName>
    <definedName name="XRefCopy57Row" localSheetId="5" hidden="1">#REF!</definedName>
    <definedName name="XRefCopy57Row" hidden="1">#REF!</definedName>
    <definedName name="XRefCopy58" localSheetId="10" hidden="1">#REF!</definedName>
    <definedName name="XRefCopy58" localSheetId="11" hidden="1">#REF!</definedName>
    <definedName name="XRefCopy58" localSheetId="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10" hidden="1">#REF!</definedName>
    <definedName name="XRefCopy61" localSheetId="11" hidden="1">#REF!</definedName>
    <definedName name="XRefCopy61" localSheetId="5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10" hidden="1">#REF!</definedName>
    <definedName name="XRefCopy63" localSheetId="11" hidden="1">#REF!</definedName>
    <definedName name="XRefCopy63" localSheetId="5" hidden="1">#REF!</definedName>
    <definedName name="XRefCopy63" hidden="1">#REF!</definedName>
    <definedName name="XRefCopy63Row" localSheetId="10" hidden="1">#REF!</definedName>
    <definedName name="XRefCopy63Row" localSheetId="11" hidden="1">#REF!</definedName>
    <definedName name="XRefCopy63Row" localSheetId="5" hidden="1">#REF!</definedName>
    <definedName name="XRefCopy63Row" hidden="1">#REF!</definedName>
    <definedName name="XRefCopy64" localSheetId="10" hidden="1">#REF!</definedName>
    <definedName name="XRefCopy64" localSheetId="11" hidden="1">#REF!</definedName>
    <definedName name="XRefCopy64" localSheetId="5" hidden="1">#REF!</definedName>
    <definedName name="XRefCopy64" hidden="1">#REF!</definedName>
    <definedName name="XRefCopy64Row" localSheetId="10" hidden="1">#REF!</definedName>
    <definedName name="XRefCopy64Row" localSheetId="11" hidden="1">#REF!</definedName>
    <definedName name="XRefCopy64Row" localSheetId="5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10" hidden="1">#REF!</definedName>
    <definedName name="XRefCopy65" localSheetId="11" hidden="1">#REF!</definedName>
    <definedName name="XRefCopy65" localSheetId="5" hidden="1">#REF!</definedName>
    <definedName name="XRefCopy65" hidden="1">#REF!</definedName>
    <definedName name="XRefCopy65Row" localSheetId="10" hidden="1">#REF!</definedName>
    <definedName name="XRefCopy65Row" localSheetId="11" hidden="1">#REF!</definedName>
    <definedName name="XRefCopy65Row" localSheetId="5" hidden="1">#REF!</definedName>
    <definedName name="XRefCopy65Row" hidden="1">#REF!</definedName>
    <definedName name="XRefCopy66" localSheetId="10" hidden="1">#REF!</definedName>
    <definedName name="XRefCopy66" localSheetId="11" hidden="1">#REF!</definedName>
    <definedName name="XRefCopy66" localSheetId="5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10" hidden="1">#REF!</definedName>
    <definedName name="XRefCopy70" localSheetId="11" hidden="1">#REF!</definedName>
    <definedName name="XRefCopy70" localSheetId="5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10" hidden="1">#REF!</definedName>
    <definedName name="XRefCopy70Row" localSheetId="11" hidden="1">#REF!</definedName>
    <definedName name="XRefCopy70Row" localSheetId="5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10" hidden="1">#REF!</definedName>
    <definedName name="XRefCopy71" localSheetId="11" hidden="1">#REF!</definedName>
    <definedName name="XRefCopy71" localSheetId="5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10" hidden="1">#REF!</definedName>
    <definedName name="XRefCopy71Row" localSheetId="11" hidden="1">#REF!</definedName>
    <definedName name="XRefCopy71Row" localSheetId="5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10" hidden="1">#REF!</definedName>
    <definedName name="XRefCopy72" localSheetId="11" hidden="1">#REF!</definedName>
    <definedName name="XRefCopy72" localSheetId="5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10" hidden="1">#REF!</definedName>
    <definedName name="XRefCopy72Row" localSheetId="11" hidden="1">#REF!</definedName>
    <definedName name="XRefCopy72Row" localSheetId="5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10" hidden="1">#REF!</definedName>
    <definedName name="XRefCopy73" localSheetId="11" hidden="1">#REF!</definedName>
    <definedName name="XRefCopy73" localSheetId="5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10" hidden="1">#REF!</definedName>
    <definedName name="XRefCopy73Row" localSheetId="11" hidden="1">#REF!</definedName>
    <definedName name="XRefCopy73Row" localSheetId="5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10" hidden="1">#REF!</definedName>
    <definedName name="XRefCopy74" localSheetId="11" hidden="1">#REF!</definedName>
    <definedName name="XRefCopy74" localSheetId="5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10" hidden="1">#REF!</definedName>
    <definedName name="XRefCopy74Row" localSheetId="11" hidden="1">#REF!</definedName>
    <definedName name="XRefCopy74Row" localSheetId="5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10" hidden="1">#REF!</definedName>
    <definedName name="XRefCopy75" localSheetId="11" hidden="1">#REF!</definedName>
    <definedName name="XRefCopy75" localSheetId="5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10" hidden="1">#REF!</definedName>
    <definedName name="XRefCopy75Row" localSheetId="11" hidden="1">#REF!</definedName>
    <definedName name="XRefCopy75Row" localSheetId="5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10" hidden="1">#REF!</definedName>
    <definedName name="XRefCopy76" localSheetId="11" hidden="1">#REF!</definedName>
    <definedName name="XRefCopy76" localSheetId="5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10" hidden="1">#REF!</definedName>
    <definedName name="XRefCopy76Row" localSheetId="11" hidden="1">#REF!</definedName>
    <definedName name="XRefCopy76Row" localSheetId="5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10" hidden="1">#REF!</definedName>
    <definedName name="XRefCopy77" localSheetId="11" hidden="1">#REF!</definedName>
    <definedName name="XRefCopy77" localSheetId="5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10" hidden="1">#REF!</definedName>
    <definedName name="XRefCopy77Row" localSheetId="11" hidden="1">#REF!</definedName>
    <definedName name="XRefCopy77Row" localSheetId="5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10" hidden="1">#REF!</definedName>
    <definedName name="XRefCopy78" localSheetId="11" hidden="1">#REF!</definedName>
    <definedName name="XRefCopy78" localSheetId="5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10" hidden="1">#REF!</definedName>
    <definedName name="XRefCopy78Row" localSheetId="11" hidden="1">#REF!</definedName>
    <definedName name="XRefCopy78Row" localSheetId="5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10" hidden="1">#REF!</definedName>
    <definedName name="XRefCopy79" localSheetId="11" hidden="1">#REF!</definedName>
    <definedName name="XRefCopy79" localSheetId="5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10" hidden="1">#REF!</definedName>
    <definedName name="XRefCopy79Row" localSheetId="11" hidden="1">#REF!</definedName>
    <definedName name="XRefCopy79Row" localSheetId="5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10" hidden="1">#REF!</definedName>
    <definedName name="XRefCopy80" localSheetId="11" hidden="1">#REF!</definedName>
    <definedName name="XRefCopy80" localSheetId="5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10" hidden="1">#REF!</definedName>
    <definedName name="XRefCopy80Row" localSheetId="11" hidden="1">#REF!</definedName>
    <definedName name="XRefCopy80Row" localSheetId="5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10" hidden="1">#REF!</definedName>
    <definedName name="XRefCopy81" localSheetId="11" hidden="1">#REF!</definedName>
    <definedName name="XRefCopy81" localSheetId="5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10" hidden="1">#REF!</definedName>
    <definedName name="XRefCopy81Row" localSheetId="11" hidden="1">#REF!</definedName>
    <definedName name="XRefCopy81Row" localSheetId="5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10" hidden="1">#REF!</definedName>
    <definedName name="XRefCopy82" localSheetId="11" hidden="1">#REF!</definedName>
    <definedName name="XRefCopy82" localSheetId="5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10" hidden="1">#REF!</definedName>
    <definedName name="XRefCopy82Row" localSheetId="11" hidden="1">#REF!</definedName>
    <definedName name="XRefCopy82Row" localSheetId="5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10" hidden="1">#REF!</definedName>
    <definedName name="XRefCopy84" localSheetId="11" hidden="1">#REF!</definedName>
    <definedName name="XRefCopy84" localSheetId="5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10" hidden="1">#REF!</definedName>
    <definedName name="XRefCopy84Row" localSheetId="11" hidden="1">#REF!</definedName>
    <definedName name="XRefCopy84Row" localSheetId="5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10" hidden="1">#REF!</definedName>
    <definedName name="XRefCopy86" localSheetId="11" hidden="1">#REF!</definedName>
    <definedName name="XRefCopy86" localSheetId="5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10" hidden="1">#REF!</definedName>
    <definedName name="XRefCopy86Row" localSheetId="11" hidden="1">#REF!</definedName>
    <definedName name="XRefCopy86Row" localSheetId="5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10" hidden="1">#REF!</definedName>
    <definedName name="XRefPaste1" localSheetId="11" hidden="1">#REF!</definedName>
    <definedName name="XRefPaste1" localSheetId="5" hidden="1">#REF!</definedName>
    <definedName name="XRefPaste1" hidden="1">#REF!</definedName>
    <definedName name="XRefPaste10" hidden="1">#REF!</definedName>
    <definedName name="XRefPaste100" localSheetId="10" hidden="1">#REF!</definedName>
    <definedName name="XRefPaste100" localSheetId="11" hidden="1">#REF!</definedName>
    <definedName name="XRefPaste100" localSheetId="5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10" hidden="1">#REF!</definedName>
    <definedName name="XRefPaste100Row" localSheetId="11" hidden="1">#REF!</definedName>
    <definedName name="XRefPaste100Row" localSheetId="5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10" hidden="1">#REF!</definedName>
    <definedName name="XRefPaste101" localSheetId="11" hidden="1">#REF!</definedName>
    <definedName name="XRefPaste101" localSheetId="5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10" hidden="1">#REF!</definedName>
    <definedName name="XRefPaste101Row" localSheetId="11" hidden="1">#REF!</definedName>
    <definedName name="XRefPaste101Row" localSheetId="5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10" hidden="1">#REF!</definedName>
    <definedName name="XRefPaste102" localSheetId="11" hidden="1">#REF!</definedName>
    <definedName name="XRefPaste102" localSheetId="5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10" hidden="1">#REF!</definedName>
    <definedName name="XRefPaste102Row" localSheetId="11" hidden="1">#REF!</definedName>
    <definedName name="XRefPaste102Row" localSheetId="5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10" hidden="1">#REF!</definedName>
    <definedName name="XRefPaste103" localSheetId="11" hidden="1">#REF!</definedName>
    <definedName name="XRefPaste103" localSheetId="5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10" hidden="1">#REF!</definedName>
    <definedName name="XRefPaste103Row" localSheetId="11" hidden="1">#REF!</definedName>
    <definedName name="XRefPaste103Row" localSheetId="5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10" hidden="1">#REF!</definedName>
    <definedName name="XRefPaste104" localSheetId="11" hidden="1">#REF!</definedName>
    <definedName name="XRefPaste104" localSheetId="5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10" hidden="1">#REF!</definedName>
    <definedName name="XRefPaste104Row" localSheetId="11" hidden="1">#REF!</definedName>
    <definedName name="XRefPaste104Row" localSheetId="5" hidden="1">#REF!</definedName>
    <definedName name="XRefPaste104Row" hidden="1">#REF!</definedName>
    <definedName name="XRefPaste105Row" localSheetId="10" hidden="1">#REF!</definedName>
    <definedName name="XRefPaste105Row" localSheetId="11" hidden="1">#REF!</definedName>
    <definedName name="XRefPaste105Row" localSheetId="5" hidden="1">#REF!</definedName>
    <definedName name="XRefPaste105Row" hidden="1">#REF!</definedName>
    <definedName name="XRefPaste106" localSheetId="10" hidden="1">#REF!</definedName>
    <definedName name="XRefPaste106" localSheetId="11" hidden="1">#REF!</definedName>
    <definedName name="XRefPaste106" localSheetId="5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10" hidden="1">#REF!</definedName>
    <definedName name="XRefPaste106Row" localSheetId="11" hidden="1">#REF!</definedName>
    <definedName name="XRefPaste106Row" localSheetId="5" hidden="1">#REF!</definedName>
    <definedName name="XRefPaste106Row" hidden="1">#REF!</definedName>
    <definedName name="XRefPaste107Row" localSheetId="10" hidden="1">#REF!</definedName>
    <definedName name="XRefPaste107Row" localSheetId="11" hidden="1">#REF!</definedName>
    <definedName name="XRefPaste107Row" localSheetId="5" hidden="1">#REF!</definedName>
    <definedName name="XRefPaste107Row" hidden="1">#REF!</definedName>
    <definedName name="XRefPaste108" localSheetId="10" hidden="1">#REF!</definedName>
    <definedName name="XRefPaste108" localSheetId="11" hidden="1">#REF!</definedName>
    <definedName name="XRefPaste108" localSheetId="5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10" hidden="1">#REF!</definedName>
    <definedName name="XRefPaste108Row" localSheetId="11" hidden="1">#REF!</definedName>
    <definedName name="XRefPaste108Row" localSheetId="5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10" hidden="1">#REF!</definedName>
    <definedName name="XRefPaste109" localSheetId="11" hidden="1">#REF!</definedName>
    <definedName name="XRefPaste109" localSheetId="5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10" hidden="1">#REF!</definedName>
    <definedName name="XRefPaste109Row" localSheetId="11" hidden="1">#REF!</definedName>
    <definedName name="XRefPaste109Row" localSheetId="5" hidden="1">#REF!</definedName>
    <definedName name="XRefPaste109Row" hidden="1">#REF!</definedName>
    <definedName name="XRefPaste10Row" localSheetId="10" hidden="1">#REF!</definedName>
    <definedName name="XRefPaste10Row" localSheetId="11" hidden="1">#REF!</definedName>
    <definedName name="XRefPaste10Row" localSheetId="5" hidden="1">#REF!</definedName>
    <definedName name="XRefPaste10Row" hidden="1">#REF!</definedName>
    <definedName name="XRefPaste11" localSheetId="10" hidden="1">#REF!</definedName>
    <definedName name="XRefPaste11" localSheetId="11" hidden="1">#REF!</definedName>
    <definedName name="XRefPaste11" localSheetId="5" hidden="1">#REF!</definedName>
    <definedName name="XRefPaste11" hidden="1">#REF!</definedName>
    <definedName name="XRefPaste110" localSheetId="10" hidden="1">#REF!</definedName>
    <definedName name="XRefPaste110" localSheetId="11" hidden="1">#REF!</definedName>
    <definedName name="XRefPaste110" localSheetId="5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10" hidden="1">#REF!</definedName>
    <definedName name="XRefPaste110Row" localSheetId="11" hidden="1">#REF!</definedName>
    <definedName name="XRefPaste110Row" localSheetId="5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10" hidden="1">#REF!</definedName>
    <definedName name="XRefPaste111" localSheetId="11" hidden="1">#REF!</definedName>
    <definedName name="XRefPaste111" localSheetId="5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10" hidden="1">#REF!</definedName>
    <definedName name="XRefPaste111Row" localSheetId="11" hidden="1">#REF!</definedName>
    <definedName name="XRefPaste111Row" localSheetId="5" hidden="1">#REF!</definedName>
    <definedName name="XRefPaste111Row" hidden="1">#REF!</definedName>
    <definedName name="XRefPaste112Row" localSheetId="10" hidden="1">#REF!</definedName>
    <definedName name="XRefPaste112Row" localSheetId="11" hidden="1">#REF!</definedName>
    <definedName name="XRefPaste112Row" localSheetId="5" hidden="1">#REF!</definedName>
    <definedName name="XRefPaste112Row" hidden="1">#REF!</definedName>
    <definedName name="XRefPaste113Row" localSheetId="10" hidden="1">#REF!</definedName>
    <definedName name="XRefPaste113Row" localSheetId="11" hidden="1">#REF!</definedName>
    <definedName name="XRefPaste113Row" localSheetId="5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10" hidden="1">#REF!</definedName>
    <definedName name="XRefPaste117Row" localSheetId="11" hidden="1">#REF!</definedName>
    <definedName name="XRefPaste117Row" localSheetId="5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10" hidden="1">#REF!</definedName>
    <definedName name="XRefPaste118Row" localSheetId="11" hidden="1">#REF!</definedName>
    <definedName name="XRefPaste118Row" localSheetId="5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10" hidden="1">#REF!</definedName>
    <definedName name="XRefPaste119Row" localSheetId="11" hidden="1">#REF!</definedName>
    <definedName name="XRefPaste119Row" localSheetId="5" hidden="1">#REF!</definedName>
    <definedName name="XRefPaste119Row" hidden="1">#REF!</definedName>
    <definedName name="XRefPaste11Row" localSheetId="10" hidden="1">#REF!</definedName>
    <definedName name="XRefPaste11Row" localSheetId="11" hidden="1">#REF!</definedName>
    <definedName name="XRefPaste11Row" localSheetId="5" hidden="1">#REF!</definedName>
    <definedName name="XRefPaste11Row" hidden="1">#REF!</definedName>
    <definedName name="XRefPaste12" localSheetId="10" hidden="1">#REF!</definedName>
    <definedName name="XRefPaste12" localSheetId="11" hidden="1">#REF!</definedName>
    <definedName name="XRefPaste12" localSheetId="5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10" hidden="1">#REF!</definedName>
    <definedName name="XRefPaste121" localSheetId="11" hidden="1">#REF!</definedName>
    <definedName name="XRefPaste121" localSheetId="5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10" hidden="1">#REF!</definedName>
    <definedName name="XRefPaste121Row" localSheetId="11" hidden="1">#REF!</definedName>
    <definedName name="XRefPaste121Row" localSheetId="5" hidden="1">#REF!</definedName>
    <definedName name="XRefPaste121Row" hidden="1">#REF!</definedName>
    <definedName name="XRefPaste122Row" localSheetId="10" hidden="1">#REF!</definedName>
    <definedName name="XRefPaste122Row" localSheetId="11" hidden="1">#REF!</definedName>
    <definedName name="XRefPaste122Row" localSheetId="5" hidden="1">#REF!</definedName>
    <definedName name="XRefPaste122Row" hidden="1">#REF!</definedName>
    <definedName name="XRefPaste123" localSheetId="10" hidden="1">#REF!</definedName>
    <definedName name="XRefPaste123" localSheetId="11" hidden="1">#REF!</definedName>
    <definedName name="XRefPaste123" localSheetId="5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10" hidden="1">#REF!</definedName>
    <definedName name="XRefPaste123Row" localSheetId="11" hidden="1">#REF!</definedName>
    <definedName name="XRefPaste123Row" localSheetId="5" hidden="1">#REF!</definedName>
    <definedName name="XRefPaste123Row" hidden="1">#REF!</definedName>
    <definedName name="XRefPaste124Row" localSheetId="10" hidden="1">#REF!</definedName>
    <definedName name="XRefPaste124Row" localSheetId="11" hidden="1">#REF!</definedName>
    <definedName name="XRefPaste124Row" localSheetId="5" hidden="1">#REF!</definedName>
    <definedName name="XRefPaste124Row" hidden="1">#REF!</definedName>
    <definedName name="XRefPaste125Row" localSheetId="10" hidden="1">#REF!</definedName>
    <definedName name="XRefPaste125Row" localSheetId="11" hidden="1">#REF!</definedName>
    <definedName name="XRefPaste125Row" localSheetId="5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10" hidden="1">#REF!</definedName>
    <definedName name="XRefPaste129" localSheetId="11" hidden="1">#REF!</definedName>
    <definedName name="XRefPaste129" localSheetId="5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10" hidden="1">#REF!</definedName>
    <definedName name="XRefPaste129Row" localSheetId="11" hidden="1">#REF!</definedName>
    <definedName name="XRefPaste129Row" localSheetId="5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10" hidden="1">#REF!</definedName>
    <definedName name="XRefPaste130" localSheetId="11" hidden="1">#REF!</definedName>
    <definedName name="XRefPaste130" localSheetId="5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10" hidden="1">#REF!</definedName>
    <definedName name="XRefPaste130Row" localSheetId="11" hidden="1">#REF!</definedName>
    <definedName name="XRefPaste130Row" localSheetId="5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10" hidden="1">#REF!</definedName>
    <definedName name="XRefPaste131" localSheetId="11" hidden="1">#REF!</definedName>
    <definedName name="XRefPaste131" localSheetId="5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10" hidden="1">#REF!</definedName>
    <definedName name="XRefPaste131Row" localSheetId="11" hidden="1">#REF!</definedName>
    <definedName name="XRefPaste131Row" localSheetId="5" hidden="1">#REF!</definedName>
    <definedName name="XRefPaste131Row" hidden="1">#REF!</definedName>
    <definedName name="XRefPaste132Row" localSheetId="10" hidden="1">#REF!</definedName>
    <definedName name="XRefPaste132Row" localSheetId="11" hidden="1">#REF!</definedName>
    <definedName name="XRefPaste132Row" localSheetId="5" hidden="1">#REF!</definedName>
    <definedName name="XRefPaste132Row" hidden="1">#REF!</definedName>
    <definedName name="XRefPaste133" localSheetId="10" hidden="1">#REF!</definedName>
    <definedName name="XRefPaste133" localSheetId="11" hidden="1">#REF!</definedName>
    <definedName name="XRefPaste133" localSheetId="5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10" hidden="1">#REF!</definedName>
    <definedName name="XRefPaste133Row" localSheetId="11" hidden="1">#REF!</definedName>
    <definedName name="XRefPaste133Row" localSheetId="5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10" hidden="1">#REF!</definedName>
    <definedName name="XRefPaste134" localSheetId="11" hidden="1">#REF!</definedName>
    <definedName name="XRefPaste134" localSheetId="5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10" hidden="1">#REF!</definedName>
    <definedName name="XRefPaste134Row" localSheetId="11" hidden="1">#REF!</definedName>
    <definedName name="XRefPaste134Row" localSheetId="5" hidden="1">#REF!</definedName>
    <definedName name="XRefPaste134Row" hidden="1">#REF!</definedName>
    <definedName name="XRefPaste135Row" localSheetId="10" hidden="1">#REF!</definedName>
    <definedName name="XRefPaste135Row" localSheetId="11" hidden="1">#REF!</definedName>
    <definedName name="XRefPaste135Row" localSheetId="5" hidden="1">#REF!</definedName>
    <definedName name="XRefPaste135Row" hidden="1">#REF!</definedName>
    <definedName name="XRefPaste136Row" localSheetId="10" hidden="1">#REF!</definedName>
    <definedName name="XRefPaste136Row" localSheetId="11" hidden="1">#REF!</definedName>
    <definedName name="XRefPaste136Row" localSheetId="5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10" hidden="1">#REF!</definedName>
    <definedName name="XRefPaste139Row" localSheetId="11" hidden="1">#REF!</definedName>
    <definedName name="XRefPaste139Row" localSheetId="5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10" hidden="1">#REF!</definedName>
    <definedName name="XRefPaste147" localSheetId="11" hidden="1">#REF!</definedName>
    <definedName name="XRefPaste147" localSheetId="5" hidden="1">#REF!</definedName>
    <definedName name="XRefPaste147" hidden="1">#REF!</definedName>
    <definedName name="XRefPaste147Row" localSheetId="10" hidden="1">#REF!</definedName>
    <definedName name="XRefPaste147Row" localSheetId="11" hidden="1">#REF!</definedName>
    <definedName name="XRefPaste147Row" localSheetId="5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10" hidden="1">#REF!</definedName>
    <definedName name="XRefPaste14Row" localSheetId="11" hidden="1">#REF!</definedName>
    <definedName name="XRefPaste14Row" localSheetId="5" hidden="1">#REF!</definedName>
    <definedName name="XRefPaste14Row" hidden="1">#REF!</definedName>
    <definedName name="XRefPaste15" localSheetId="10" hidden="1">#REF!</definedName>
    <definedName name="XRefPaste15" localSheetId="11" hidden="1">#REF!</definedName>
    <definedName name="XRefPaste15" localSheetId="5" hidden="1">#REF!</definedName>
    <definedName name="XRefPaste15" hidden="1">#REF!</definedName>
    <definedName name="XRefPaste15Row" localSheetId="10" hidden="1">#REF!</definedName>
    <definedName name="XRefPaste15Row" localSheetId="11" hidden="1">#REF!</definedName>
    <definedName name="XRefPaste15Row" localSheetId="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10" hidden="1">#REF!</definedName>
    <definedName name="XRefPaste174" localSheetId="11" hidden="1">#REF!</definedName>
    <definedName name="XRefPaste174" localSheetId="5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10" hidden="1">#REF!</definedName>
    <definedName name="XRefPaste174Row" localSheetId="11" hidden="1">#REF!</definedName>
    <definedName name="XRefPaste174Row" localSheetId="5" hidden="1">#REF!</definedName>
    <definedName name="XRefPaste174Row" hidden="1">#REF!</definedName>
    <definedName name="XRefPaste175Row" localSheetId="10" hidden="1">#REF!</definedName>
    <definedName name="XRefPaste175Row" localSheetId="11" hidden="1">#REF!</definedName>
    <definedName name="XRefPaste175Row" localSheetId="5" hidden="1">#REF!</definedName>
    <definedName name="XRefPaste175Row" hidden="1">#REF!</definedName>
    <definedName name="XRefPaste176Row" localSheetId="10" hidden="1">#REF!</definedName>
    <definedName name="XRefPaste176Row" localSheetId="11" hidden="1">#REF!</definedName>
    <definedName name="XRefPaste176Row" localSheetId="5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10" hidden="1">#REF!</definedName>
    <definedName name="XRefPaste179" localSheetId="11" hidden="1">#REF!</definedName>
    <definedName name="XRefPaste179" localSheetId="5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10" hidden="1">#REF!</definedName>
    <definedName name="XRefPaste179Row" localSheetId="11" hidden="1">#REF!</definedName>
    <definedName name="XRefPaste179Row" localSheetId="5" hidden="1">#REF!</definedName>
    <definedName name="XRefPaste179Row" hidden="1">#REF!</definedName>
    <definedName name="XRefPaste17Row" localSheetId="10" hidden="1">#REF!</definedName>
    <definedName name="XRefPaste17Row" localSheetId="11" hidden="1">#REF!</definedName>
    <definedName name="XRefPaste17Row" localSheetId="5" hidden="1">#REF!</definedName>
    <definedName name="XRefPaste17Row" hidden="1">#REF!</definedName>
    <definedName name="XRefPaste18" localSheetId="10" hidden="1">#REF!</definedName>
    <definedName name="XRefPaste18" localSheetId="11" hidden="1">#REF!</definedName>
    <definedName name="XRefPaste18" localSheetId="5" hidden="1">#REF!</definedName>
    <definedName name="XRefPaste18" hidden="1">#REF!</definedName>
    <definedName name="XRefPaste181" localSheetId="10" hidden="1">#REF!</definedName>
    <definedName name="XRefPaste181" localSheetId="11" hidden="1">#REF!</definedName>
    <definedName name="XRefPaste181" localSheetId="5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10" hidden="1">#REF!</definedName>
    <definedName name="XRefPaste181Row" localSheetId="11" hidden="1">#REF!</definedName>
    <definedName name="XRefPaste181Row" localSheetId="5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10" hidden="1">#REF!</definedName>
    <definedName name="XRefPaste182" localSheetId="11" hidden="1">#REF!</definedName>
    <definedName name="XRefPaste182" localSheetId="5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10" hidden="1">#REF!</definedName>
    <definedName name="XRefPaste182Row" localSheetId="11" hidden="1">#REF!</definedName>
    <definedName name="XRefPaste182Row" localSheetId="5" hidden="1">#REF!</definedName>
    <definedName name="XRefPaste182Row" hidden="1">#REF!</definedName>
    <definedName name="XRefPaste186Row" localSheetId="10" hidden="1">#REF!</definedName>
    <definedName name="XRefPaste186Row" localSheetId="11" hidden="1">#REF!</definedName>
    <definedName name="XRefPaste186Row" localSheetId="5" hidden="1">#REF!</definedName>
    <definedName name="XRefPaste186Row" hidden="1">#REF!</definedName>
    <definedName name="XRefPaste187Row" localSheetId="10" hidden="1">#REF!</definedName>
    <definedName name="XRefPaste187Row" localSheetId="11" hidden="1">#REF!</definedName>
    <definedName name="XRefPaste187Row" localSheetId="5" hidden="1">#REF!</definedName>
    <definedName name="XRefPaste187Row" hidden="1">#REF!</definedName>
    <definedName name="XRefPaste188" localSheetId="10" hidden="1">#REF!</definedName>
    <definedName name="XRefPaste188" localSheetId="11" hidden="1">#REF!</definedName>
    <definedName name="XRefPaste188" localSheetId="5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10" hidden="1">#REF!</definedName>
    <definedName name="XRefPaste188Row" localSheetId="11" hidden="1">#REF!</definedName>
    <definedName name="XRefPaste188Row" localSheetId="5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10" hidden="1">#REF!</definedName>
    <definedName name="XRefPaste189" localSheetId="11" hidden="1">#REF!</definedName>
    <definedName name="XRefPaste189" localSheetId="5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10" hidden="1">#REF!</definedName>
    <definedName name="XRefPaste189Row" localSheetId="11" hidden="1">#REF!</definedName>
    <definedName name="XRefPaste189Row" localSheetId="5" hidden="1">#REF!</definedName>
    <definedName name="XRefPaste189Row" hidden="1">#REF!</definedName>
    <definedName name="XRefPaste18Row" localSheetId="10" hidden="1">#REF!</definedName>
    <definedName name="XRefPaste18Row" localSheetId="11" hidden="1">#REF!</definedName>
    <definedName name="XRefPaste18Row" localSheetId="5" hidden="1">#REF!</definedName>
    <definedName name="XRefPaste18Row" hidden="1">#REF!</definedName>
    <definedName name="XRefPaste19" localSheetId="10" hidden="1">#REF!</definedName>
    <definedName name="XRefPaste19" localSheetId="11" hidden="1">#REF!</definedName>
    <definedName name="XRefPaste19" localSheetId="5" hidden="1">#REF!</definedName>
    <definedName name="XRefPaste19" hidden="1">#REF!</definedName>
    <definedName name="XRefPaste190Row" hidden="1">#REF!</definedName>
    <definedName name="XRefPaste191" localSheetId="10" hidden="1">#REF!</definedName>
    <definedName name="XRefPaste191" localSheetId="11" hidden="1">#REF!</definedName>
    <definedName name="XRefPaste191" localSheetId="5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10" hidden="1">#REF!</definedName>
    <definedName name="XRefPaste191Row" localSheetId="11" hidden="1">#REF!</definedName>
    <definedName name="XRefPaste191Row" localSheetId="5" hidden="1">#REF!</definedName>
    <definedName name="XRefPaste191Row" hidden="1">#REF!</definedName>
    <definedName name="XRefPaste192Row" localSheetId="10" hidden="1">#REF!</definedName>
    <definedName name="XRefPaste192Row" localSheetId="11" hidden="1">#REF!</definedName>
    <definedName name="XRefPaste192Row" localSheetId="5" hidden="1">#REF!</definedName>
    <definedName name="XRefPaste192Row" hidden="1">#REF!</definedName>
    <definedName name="XRefPaste193Row" localSheetId="10" hidden="1">#REF!</definedName>
    <definedName name="XRefPaste193Row" localSheetId="11" hidden="1">#REF!</definedName>
    <definedName name="XRefPaste193Row" localSheetId="5" hidden="1">#REF!</definedName>
    <definedName name="XRefPaste193Row" hidden="1">#REF!</definedName>
    <definedName name="XRefPaste194" localSheetId="10" hidden="1">#REF!</definedName>
    <definedName name="XRefPaste194" localSheetId="11" hidden="1">#REF!</definedName>
    <definedName name="XRefPaste194" localSheetId="5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10" hidden="1">#REF!</definedName>
    <definedName name="XRefPaste194Row" localSheetId="11" hidden="1">#REF!</definedName>
    <definedName name="XRefPaste194Row" localSheetId="5" hidden="1">#REF!</definedName>
    <definedName name="XRefPaste194Row" hidden="1">#REF!</definedName>
    <definedName name="XRefPaste195Row" localSheetId="10" hidden="1">#REF!</definedName>
    <definedName name="XRefPaste195Row" localSheetId="11" hidden="1">#REF!</definedName>
    <definedName name="XRefPaste195Row" localSheetId="5" hidden="1">#REF!</definedName>
    <definedName name="XRefPaste195Row" hidden="1">#REF!</definedName>
    <definedName name="XRefPaste196" localSheetId="10" hidden="1">#REF!</definedName>
    <definedName name="XRefPaste196" localSheetId="11" hidden="1">#REF!</definedName>
    <definedName name="XRefPaste196" localSheetId="5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10" hidden="1">#REF!</definedName>
    <definedName name="XRefPaste196Row" localSheetId="11" hidden="1">#REF!</definedName>
    <definedName name="XRefPaste196Row" localSheetId="5" hidden="1">#REF!</definedName>
    <definedName name="XRefPaste196Row" hidden="1">#REF!</definedName>
    <definedName name="XRefPaste197Row" localSheetId="10" hidden="1">#REF!</definedName>
    <definedName name="XRefPaste197Row" localSheetId="11" hidden="1">#REF!</definedName>
    <definedName name="XRefPaste197Row" localSheetId="5" hidden="1">#REF!</definedName>
    <definedName name="XRefPaste197Row" hidden="1">#REF!</definedName>
    <definedName name="XRefPaste198Row" localSheetId="10" hidden="1">#REF!</definedName>
    <definedName name="XRefPaste198Row" localSheetId="11" hidden="1">#REF!</definedName>
    <definedName name="XRefPaste198Row" localSheetId="5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10" hidden="1">#REF!</definedName>
    <definedName name="XRefPaste201" localSheetId="11" hidden="1">#REF!</definedName>
    <definedName name="XRefPaste201" localSheetId="5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10" hidden="1">#REF!</definedName>
    <definedName name="XRefPaste201Row" localSheetId="11" hidden="1">#REF!</definedName>
    <definedName name="XRefPaste201Row" localSheetId="5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10" hidden="1">#REF!</definedName>
    <definedName name="XRefPaste202" localSheetId="11" hidden="1">#REF!</definedName>
    <definedName name="XRefPaste202" localSheetId="5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10" hidden="1">#REF!</definedName>
    <definedName name="XRefPaste202Row" localSheetId="11" hidden="1">#REF!</definedName>
    <definedName name="XRefPaste202Row" localSheetId="5" hidden="1">#REF!</definedName>
    <definedName name="XRefPaste202Row" hidden="1">#REF!</definedName>
    <definedName name="XRefPaste203Row" localSheetId="10" hidden="1">#REF!</definedName>
    <definedName name="XRefPaste203Row" localSheetId="11" hidden="1">#REF!</definedName>
    <definedName name="XRefPaste203Row" localSheetId="5" hidden="1">#REF!</definedName>
    <definedName name="XRefPaste203Row" hidden="1">#REF!</definedName>
    <definedName name="XRefPaste204Row" localSheetId="10" hidden="1">#REF!</definedName>
    <definedName name="XRefPaste204Row" localSheetId="11" hidden="1">#REF!</definedName>
    <definedName name="XRefPaste204Row" localSheetId="5" hidden="1">#REF!</definedName>
    <definedName name="XRefPaste204Row" hidden="1">#REF!</definedName>
    <definedName name="XRefPaste206" localSheetId="10" hidden="1">#REF!</definedName>
    <definedName name="XRefPaste206" localSheetId="11" hidden="1">#REF!</definedName>
    <definedName name="XRefPaste206" localSheetId="5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10" hidden="1">#REF!</definedName>
    <definedName name="XRefPaste206Row" localSheetId="11" hidden="1">#REF!</definedName>
    <definedName name="XRefPaste206Row" localSheetId="5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10" hidden="1">#REF!</definedName>
    <definedName name="XRefPaste207" localSheetId="11" hidden="1">#REF!</definedName>
    <definedName name="XRefPaste207" localSheetId="5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10" hidden="1">#REF!</definedName>
    <definedName name="XRefPaste207Row" localSheetId="11" hidden="1">#REF!</definedName>
    <definedName name="XRefPaste207Row" localSheetId="5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10" hidden="1">#REF!</definedName>
    <definedName name="XRefPaste209" localSheetId="11" hidden="1">#REF!</definedName>
    <definedName name="XRefPaste209" localSheetId="5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10" hidden="1">#REF!</definedName>
    <definedName name="XRefPaste209Row" localSheetId="11" hidden="1">#REF!</definedName>
    <definedName name="XRefPaste209Row" localSheetId="5" hidden="1">#REF!</definedName>
    <definedName name="XRefPaste209Row" hidden="1">#REF!</definedName>
    <definedName name="XRefPaste20Row" localSheetId="10" hidden="1">#REF!</definedName>
    <definedName name="XRefPaste20Row" localSheetId="11" hidden="1">#REF!</definedName>
    <definedName name="XRefPaste20Row" localSheetId="5" hidden="1">#REF!</definedName>
    <definedName name="XRefPaste20Row" hidden="1">#REF!</definedName>
    <definedName name="XRefPaste21" localSheetId="10" hidden="1">#REF!</definedName>
    <definedName name="XRefPaste21" localSheetId="11" hidden="1">#REF!</definedName>
    <definedName name="XRefPaste21" localSheetId="5" hidden="1">#REF!</definedName>
    <definedName name="XRefPaste21" hidden="1">#REF!</definedName>
    <definedName name="XRefPaste210" localSheetId="10" hidden="1">#REF!</definedName>
    <definedName name="XRefPaste210" localSheetId="11" hidden="1">#REF!</definedName>
    <definedName name="XRefPaste210" localSheetId="5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10" hidden="1">#REF!</definedName>
    <definedName name="XRefPaste210Row" localSheetId="11" hidden="1">#REF!</definedName>
    <definedName name="XRefPaste210Row" localSheetId="5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10" hidden="1">#REF!</definedName>
    <definedName name="XRefPaste212" localSheetId="11" hidden="1">#REF!</definedName>
    <definedName name="XRefPaste212" localSheetId="5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10" hidden="1">#REF!</definedName>
    <definedName name="XRefPaste212Row" localSheetId="11" hidden="1">#REF!</definedName>
    <definedName name="XRefPaste212Row" localSheetId="5" hidden="1">#REF!</definedName>
    <definedName name="XRefPaste212Row" hidden="1">#REF!</definedName>
    <definedName name="XRefPaste215Row" localSheetId="10" hidden="1">#REF!</definedName>
    <definedName name="XRefPaste215Row" localSheetId="11" hidden="1">#REF!</definedName>
    <definedName name="XRefPaste215Row" localSheetId="5" hidden="1">#REF!</definedName>
    <definedName name="XRefPaste215Row" hidden="1">#REF!</definedName>
    <definedName name="XRefPaste216" localSheetId="10" hidden="1">#REF!</definedName>
    <definedName name="XRefPaste216" localSheetId="11" hidden="1">#REF!</definedName>
    <definedName name="XRefPaste216" localSheetId="5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10" hidden="1">#REF!</definedName>
    <definedName name="XRefPaste216Row" localSheetId="11" hidden="1">#REF!</definedName>
    <definedName name="XRefPaste216Row" localSheetId="5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10" hidden="1">#REF!</definedName>
    <definedName name="XRefPaste217" localSheetId="11" hidden="1">#REF!</definedName>
    <definedName name="XRefPaste217" localSheetId="5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10" hidden="1">#REF!</definedName>
    <definedName name="XRefPaste217Row" localSheetId="11" hidden="1">#REF!</definedName>
    <definedName name="XRefPaste217Row" localSheetId="5" hidden="1">#REF!</definedName>
    <definedName name="XRefPaste217Row" hidden="1">#REF!</definedName>
    <definedName name="XRefPaste21Row" localSheetId="10" hidden="1">#REF!</definedName>
    <definedName name="XRefPaste21Row" localSheetId="11" hidden="1">#REF!</definedName>
    <definedName name="XRefPaste21Row" localSheetId="5" hidden="1">#REF!</definedName>
    <definedName name="XRefPaste21Row" hidden="1">#REF!</definedName>
    <definedName name="XRefPaste22" localSheetId="10" hidden="1">#REF!</definedName>
    <definedName name="XRefPaste22" localSheetId="11" hidden="1">#REF!</definedName>
    <definedName name="XRefPaste22" localSheetId="5" hidden="1">#REF!</definedName>
    <definedName name="XRefPaste22" hidden="1">#REF!</definedName>
    <definedName name="XRefPaste220" localSheetId="10" hidden="1">#REF!</definedName>
    <definedName name="XRefPaste220" localSheetId="11" hidden="1">#REF!</definedName>
    <definedName name="XRefPaste220" localSheetId="5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10" hidden="1">#REF!</definedName>
    <definedName name="XRefPaste220Row" localSheetId="11" hidden="1">#REF!</definedName>
    <definedName name="XRefPaste220Row" localSheetId="5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10" hidden="1">#REF!</definedName>
    <definedName name="XRefPaste221" localSheetId="11" hidden="1">#REF!</definedName>
    <definedName name="XRefPaste221" localSheetId="5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10" hidden="1">#REF!</definedName>
    <definedName name="XRefPaste221Row" localSheetId="11" hidden="1">#REF!</definedName>
    <definedName name="XRefPaste221Row" localSheetId="5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10" hidden="1">#REF!</definedName>
    <definedName name="XRefPaste223" localSheetId="11" hidden="1">#REF!</definedName>
    <definedName name="XRefPaste223" localSheetId="5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10" hidden="1">#REF!</definedName>
    <definedName name="XRefPaste223Row" localSheetId="11" hidden="1">#REF!</definedName>
    <definedName name="XRefPaste223Row" localSheetId="5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10" hidden="1">#REF!</definedName>
    <definedName name="XRefPaste224" localSheetId="11" hidden="1">#REF!</definedName>
    <definedName name="XRefPaste224" localSheetId="5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10" hidden="1">#REF!</definedName>
    <definedName name="XRefPaste224Row" localSheetId="11" hidden="1">#REF!</definedName>
    <definedName name="XRefPaste224Row" localSheetId="5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10" hidden="1">#REF!</definedName>
    <definedName name="XRefPaste225" localSheetId="11" hidden="1">#REF!</definedName>
    <definedName name="XRefPaste225" localSheetId="5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10" hidden="1">#REF!</definedName>
    <definedName name="XRefPaste225Row" localSheetId="11" hidden="1">#REF!</definedName>
    <definedName name="XRefPaste225Row" localSheetId="5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10" hidden="1">#REF!</definedName>
    <definedName name="XRefPaste228" localSheetId="11" hidden="1">#REF!</definedName>
    <definedName name="XRefPaste228" localSheetId="5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10" hidden="1">#REF!</definedName>
    <definedName name="XRefPaste228Row" localSheetId="11" hidden="1">#REF!</definedName>
    <definedName name="XRefPaste228Row" localSheetId="5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10" hidden="1">#REF!</definedName>
    <definedName name="XRefPaste229" localSheetId="11" hidden="1">#REF!</definedName>
    <definedName name="XRefPaste229" localSheetId="5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10" hidden="1">#REF!</definedName>
    <definedName name="XRefPaste229Row" localSheetId="11" hidden="1">#REF!</definedName>
    <definedName name="XRefPaste229Row" localSheetId="5" hidden="1">#REF!</definedName>
    <definedName name="XRefPaste229Row" hidden="1">#REF!</definedName>
    <definedName name="XRefPaste22Row" localSheetId="10" hidden="1">#REF!</definedName>
    <definedName name="XRefPaste22Row" localSheetId="11" hidden="1">#REF!</definedName>
    <definedName name="XRefPaste22Row" localSheetId="5" hidden="1">#REF!</definedName>
    <definedName name="XRefPaste22Row" hidden="1">#REF!</definedName>
    <definedName name="XRefPaste23" localSheetId="10" hidden="1">#REF!</definedName>
    <definedName name="XRefPaste23" localSheetId="11" hidden="1">#REF!</definedName>
    <definedName name="XRefPaste23" localSheetId="5" hidden="1">#REF!</definedName>
    <definedName name="XRefPaste23" hidden="1">#REF!</definedName>
    <definedName name="XRefPaste231" localSheetId="10" hidden="1">#REF!</definedName>
    <definedName name="XRefPaste231" localSheetId="11" hidden="1">#REF!</definedName>
    <definedName name="XRefPaste231" localSheetId="5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10" hidden="1">#REF!</definedName>
    <definedName name="XRefPaste231Row" localSheetId="11" hidden="1">#REF!</definedName>
    <definedName name="XRefPaste231Row" localSheetId="5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10" hidden="1">#REF!</definedName>
    <definedName name="XRefPaste232" localSheetId="11" hidden="1">#REF!</definedName>
    <definedName name="XRefPaste232" localSheetId="5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10" hidden="1">#REF!</definedName>
    <definedName name="XRefPaste232Row" localSheetId="11" hidden="1">#REF!</definedName>
    <definedName name="XRefPaste232Row" localSheetId="5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10" hidden="1">#REF!</definedName>
    <definedName name="XRefPaste233" localSheetId="11" hidden="1">#REF!</definedName>
    <definedName name="XRefPaste233" localSheetId="5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10" hidden="1">#REF!</definedName>
    <definedName name="XRefPaste233Row" localSheetId="11" hidden="1">#REF!</definedName>
    <definedName name="XRefPaste233Row" localSheetId="5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10" hidden="1">#REF!</definedName>
    <definedName name="XRefPaste234" localSheetId="11" hidden="1">#REF!</definedName>
    <definedName name="XRefPaste234" localSheetId="5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10" hidden="1">#REF!</definedName>
    <definedName name="XRefPaste234Row" localSheetId="11" hidden="1">#REF!</definedName>
    <definedName name="XRefPaste234Row" localSheetId="5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10" hidden="1">#REF!</definedName>
    <definedName name="XRefPaste237" localSheetId="11" hidden="1">#REF!</definedName>
    <definedName name="XRefPaste237" localSheetId="5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10" hidden="1">#REF!</definedName>
    <definedName name="XRefPaste237Row" localSheetId="11" hidden="1">#REF!</definedName>
    <definedName name="XRefPaste237Row" localSheetId="5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10" hidden="1">#REF!</definedName>
    <definedName name="XRefPaste238" localSheetId="11" hidden="1">#REF!</definedName>
    <definedName name="XRefPaste238" localSheetId="5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10" hidden="1">#REF!</definedName>
    <definedName name="XRefPaste238Row" localSheetId="11" hidden="1">#REF!</definedName>
    <definedName name="XRefPaste238Row" localSheetId="5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10" hidden="1">#REF!</definedName>
    <definedName name="XRefPaste239" localSheetId="11" hidden="1">#REF!</definedName>
    <definedName name="XRefPaste239" localSheetId="5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10" hidden="1">#REF!</definedName>
    <definedName name="XRefPaste239Row" localSheetId="11" hidden="1">#REF!</definedName>
    <definedName name="XRefPaste239Row" localSheetId="5" hidden="1">#REF!</definedName>
    <definedName name="XRefPaste239Row" hidden="1">#REF!</definedName>
    <definedName name="XRefPaste23Row" localSheetId="10" hidden="1">#REF!</definedName>
    <definedName name="XRefPaste23Row" localSheetId="11" hidden="1">#REF!</definedName>
    <definedName name="XRefPaste23Row" localSheetId="5" hidden="1">#REF!</definedName>
    <definedName name="XRefPaste23Row" hidden="1">#REF!</definedName>
    <definedName name="XRefPaste24" localSheetId="10" hidden="1">#REF!</definedName>
    <definedName name="XRefPaste24" localSheetId="11" hidden="1">#REF!</definedName>
    <definedName name="XRefPaste24" localSheetId="5" hidden="1">#REF!</definedName>
    <definedName name="XRefPaste24" hidden="1">#REF!</definedName>
    <definedName name="XRefPaste240Row" hidden="1">#REF!</definedName>
    <definedName name="XRefPaste241" localSheetId="10" hidden="1">#REF!</definedName>
    <definedName name="XRefPaste241" localSheetId="11" hidden="1">#REF!</definedName>
    <definedName name="XRefPaste241" localSheetId="5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10" hidden="1">#REF!</definedName>
    <definedName name="XRefPaste241Row" localSheetId="11" hidden="1">#REF!</definedName>
    <definedName name="XRefPaste241Row" localSheetId="5" hidden="1">#REF!</definedName>
    <definedName name="XRefPaste241Row" hidden="1">#REF!</definedName>
    <definedName name="XRefPaste242Row" localSheetId="10" hidden="1">#REF!</definedName>
    <definedName name="XRefPaste242Row" localSheetId="11" hidden="1">#REF!</definedName>
    <definedName name="XRefPaste242Row" localSheetId="5" hidden="1">#REF!</definedName>
    <definedName name="XRefPaste242Row" hidden="1">#REF!</definedName>
    <definedName name="XRefPaste243Row" localSheetId="10" hidden="1">#REF!</definedName>
    <definedName name="XRefPaste243Row" localSheetId="11" hidden="1">#REF!</definedName>
    <definedName name="XRefPaste243Row" localSheetId="5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10" hidden="1">#REF!</definedName>
    <definedName name="XRefPaste40" localSheetId="11" hidden="1">#REF!</definedName>
    <definedName name="XRefPaste40" localSheetId="5" hidden="1">#REF!</definedName>
    <definedName name="XRefPaste40" hidden="1">#REF!</definedName>
    <definedName name="XRefPaste40Row" localSheetId="10" hidden="1">#REF!</definedName>
    <definedName name="XRefPaste40Row" localSheetId="11" hidden="1">#REF!</definedName>
    <definedName name="XRefPaste40Row" localSheetId="5" hidden="1">#REF!</definedName>
    <definedName name="XRefPaste40Row" hidden="1">#REF!</definedName>
    <definedName name="XRefPaste41" localSheetId="10" hidden="1">#REF!</definedName>
    <definedName name="XRefPaste41" localSheetId="11" hidden="1">#REF!</definedName>
    <definedName name="XRefPaste41" localSheetId="5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10" hidden="1">#REF!</definedName>
    <definedName name="XRefPaste43" localSheetId="11" hidden="1">#REF!</definedName>
    <definedName name="XRefPaste43" localSheetId="5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10" hidden="1">#REF!</definedName>
    <definedName name="XRefPaste43Row" localSheetId="11" hidden="1">#REF!</definedName>
    <definedName name="XRefPaste43Row" localSheetId="5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10" hidden="1">#REF!</definedName>
    <definedName name="XRefPaste47" localSheetId="11" hidden="1">#REF!</definedName>
    <definedName name="XRefPaste47" localSheetId="5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10" hidden="1">#REF!</definedName>
    <definedName name="XRefPaste47Row" localSheetId="11" hidden="1">#REF!</definedName>
    <definedName name="XRefPaste47Row" localSheetId="5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10" hidden="1">#REF!</definedName>
    <definedName name="XRefPaste49" localSheetId="11" hidden="1">#REF!</definedName>
    <definedName name="XRefPaste49" localSheetId="5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10" hidden="1">#REF!</definedName>
    <definedName name="XRefPaste4Row" localSheetId="11" hidden="1">#REF!</definedName>
    <definedName name="XRefPaste4Row" localSheetId="5" hidden="1">#REF!</definedName>
    <definedName name="XRefPaste4Row" hidden="1">#REF!</definedName>
    <definedName name="XRefPaste5" localSheetId="10" hidden="1">#REF!</definedName>
    <definedName name="XRefPaste5" localSheetId="11" hidden="1">#REF!</definedName>
    <definedName name="XRefPaste5" localSheetId="5" hidden="1">#REF!</definedName>
    <definedName name="XRefPaste5" hidden="1">#REF!</definedName>
    <definedName name="XRefPaste50" localSheetId="10" hidden="1">#REF!</definedName>
    <definedName name="XRefPaste50" localSheetId="11" hidden="1">#REF!</definedName>
    <definedName name="XRefPaste50" localSheetId="5" hidden="1">#REF!</definedName>
    <definedName name="XRefPaste50" hidden="1">#REF!</definedName>
    <definedName name="XRefPaste50Row" localSheetId="10" hidden="1">#REF!</definedName>
    <definedName name="XRefPaste50Row" localSheetId="11" hidden="1">#REF!</definedName>
    <definedName name="XRefPaste50Row" localSheetId="5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10" hidden="1">#REF!</definedName>
    <definedName name="XRefPaste51" localSheetId="11" hidden="1">#REF!</definedName>
    <definedName name="XRefPaste51" localSheetId="5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10" hidden="1">#REF!</definedName>
    <definedName name="XRefPaste51Row" localSheetId="11" hidden="1">#REF!</definedName>
    <definedName name="XRefPaste51Row" localSheetId="5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10" hidden="1">#REF!</definedName>
    <definedName name="XRefPaste52" localSheetId="11" hidden="1">#REF!</definedName>
    <definedName name="XRefPaste52" localSheetId="5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10" hidden="1">#REF!</definedName>
    <definedName name="XRefPaste53" localSheetId="11" hidden="1">#REF!</definedName>
    <definedName name="XRefPaste53" localSheetId="5" hidden="1">#REF!</definedName>
    <definedName name="XRefPaste53" hidden="1">#REF!</definedName>
    <definedName name="XRefPaste53Row" localSheetId="10" hidden="1">#REF!</definedName>
    <definedName name="XRefPaste53Row" localSheetId="11" hidden="1">#REF!</definedName>
    <definedName name="XRefPaste53Row" localSheetId="5" hidden="1">#REF!</definedName>
    <definedName name="XRefPaste53Row" hidden="1">#REF!</definedName>
    <definedName name="XRefPaste54" localSheetId="10" hidden="1">#REF!</definedName>
    <definedName name="XRefPaste54" localSheetId="11" hidden="1">#REF!</definedName>
    <definedName name="XRefPaste54" localSheetId="5" hidden="1">#REF!</definedName>
    <definedName name="XRefPaste54" hidden="1">#REF!</definedName>
    <definedName name="XRefPaste54Row" localSheetId="10" hidden="1">#REF!</definedName>
    <definedName name="XRefPaste54Row" localSheetId="11" hidden="1">#REF!</definedName>
    <definedName name="XRefPaste54Row" localSheetId="5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10" hidden="1">#REF!</definedName>
    <definedName name="XRefPaste55" localSheetId="11" hidden="1">#REF!</definedName>
    <definedName name="XRefPaste55" localSheetId="5" hidden="1">#REF!</definedName>
    <definedName name="XRefPaste55" hidden="1">#REF!</definedName>
    <definedName name="XRefPaste55Row" localSheetId="10" hidden="1">#REF!</definedName>
    <definedName name="XRefPaste55Row" localSheetId="11" hidden="1">#REF!</definedName>
    <definedName name="XRefPaste55Row" localSheetId="5" hidden="1">#REF!</definedName>
    <definedName name="XRefPaste55Row" hidden="1">#REF!</definedName>
    <definedName name="XRefPaste56" localSheetId="10" hidden="1">#REF!</definedName>
    <definedName name="XRefPaste56" localSheetId="11" hidden="1">#REF!</definedName>
    <definedName name="XRefPaste56" localSheetId="5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10" hidden="1">#REF!</definedName>
    <definedName name="XRefPaste56Row" localSheetId="11" hidden="1">#REF!</definedName>
    <definedName name="XRefPaste56Row" localSheetId="5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10" hidden="1">#REF!</definedName>
    <definedName name="XRefPaste57" localSheetId="11" hidden="1">#REF!</definedName>
    <definedName name="XRefPaste57" localSheetId="5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10" hidden="1">#REF!</definedName>
    <definedName name="XRefPaste57Row" localSheetId="11" hidden="1">#REF!</definedName>
    <definedName name="XRefPaste57Row" localSheetId="5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10" hidden="1">#REF!</definedName>
    <definedName name="XRefPaste58" localSheetId="11" hidden="1">#REF!</definedName>
    <definedName name="XRefPaste58" localSheetId="5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10" hidden="1">#REF!</definedName>
    <definedName name="XRefPaste58Row" localSheetId="11" hidden="1">#REF!</definedName>
    <definedName name="XRefPaste58Row" localSheetId="5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10" hidden="1">#REF!</definedName>
    <definedName name="XRefPaste59" localSheetId="11" hidden="1">#REF!</definedName>
    <definedName name="XRefPaste59" localSheetId="5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10" hidden="1">#REF!</definedName>
    <definedName name="XRefPaste59Row" localSheetId="11" hidden="1">#REF!</definedName>
    <definedName name="XRefPaste59Row" localSheetId="5" hidden="1">#REF!</definedName>
    <definedName name="XRefPaste59Row" hidden="1">#REF!</definedName>
    <definedName name="XRefPaste5Row" localSheetId="10" hidden="1">#REF!</definedName>
    <definedName name="XRefPaste5Row" localSheetId="11" hidden="1">#REF!</definedName>
    <definedName name="XRefPaste5Row" localSheetId="5" hidden="1">#REF!</definedName>
    <definedName name="XRefPaste5Row" hidden="1">#REF!</definedName>
    <definedName name="XRefPaste6" localSheetId="10" hidden="1">#REF!</definedName>
    <definedName name="XRefPaste6" localSheetId="11" hidden="1">#REF!</definedName>
    <definedName name="XRefPaste6" localSheetId="5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10" hidden="1">#REF!</definedName>
    <definedName name="XRefPaste61" localSheetId="11" hidden="1">#REF!</definedName>
    <definedName name="XRefPaste61" localSheetId="5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10" hidden="1">#REF!</definedName>
    <definedName name="XRefPaste61Row" localSheetId="11" hidden="1">#REF!</definedName>
    <definedName name="XRefPaste61Row" localSheetId="5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10" hidden="1">#REF!</definedName>
    <definedName name="XRefPaste62" localSheetId="11" hidden="1">#REF!</definedName>
    <definedName name="XRefPaste62" localSheetId="5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10" hidden="1">#REF!</definedName>
    <definedName name="XRefPaste62Row" localSheetId="11" hidden="1">#REF!</definedName>
    <definedName name="XRefPaste62Row" localSheetId="5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10" hidden="1">#REF!</definedName>
    <definedName name="XRefPaste63" localSheetId="11" hidden="1">#REF!</definedName>
    <definedName name="XRefPaste63" localSheetId="5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10" hidden="1">#REF!</definedName>
    <definedName name="XRefPaste63Row" localSheetId="11" hidden="1">#REF!</definedName>
    <definedName name="XRefPaste63Row" localSheetId="5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10" hidden="1">#REF!</definedName>
    <definedName name="XRefPaste64" localSheetId="11" hidden="1">#REF!</definedName>
    <definedName name="XRefPaste64" localSheetId="5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10" hidden="1">#REF!</definedName>
    <definedName name="XRefPaste64Row" localSheetId="11" hidden="1">#REF!</definedName>
    <definedName name="XRefPaste64Row" localSheetId="5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10" hidden="1">#REF!</definedName>
    <definedName name="XRefPaste65" localSheetId="11" hidden="1">#REF!</definedName>
    <definedName name="XRefPaste65" localSheetId="5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10" hidden="1">#REF!</definedName>
    <definedName name="XRefPaste65Row" localSheetId="11" hidden="1">#REF!</definedName>
    <definedName name="XRefPaste65Row" localSheetId="5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10" hidden="1">#REF!</definedName>
    <definedName name="XRefPaste66" localSheetId="11" hidden="1">#REF!</definedName>
    <definedName name="XRefPaste66" localSheetId="5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10" hidden="1">#REF!</definedName>
    <definedName name="XRefPaste66Row" localSheetId="11" hidden="1">#REF!</definedName>
    <definedName name="XRefPaste66Row" localSheetId="5" hidden="1">#REF!</definedName>
    <definedName name="XRefPaste66Row" hidden="1">#REF!</definedName>
    <definedName name="XRefPaste67" localSheetId="10" hidden="1">#REF!</definedName>
    <definedName name="XRefPaste67" localSheetId="11" hidden="1">#REF!</definedName>
    <definedName name="XRefPaste67" localSheetId="5" hidden="1">#REF!</definedName>
    <definedName name="XRefPaste67" hidden="1">#REF!</definedName>
    <definedName name="XRefPaste67Row" localSheetId="10" hidden="1">#REF!</definedName>
    <definedName name="XRefPaste67Row" localSheetId="11" hidden="1">#REF!</definedName>
    <definedName name="XRefPaste67Row" localSheetId="5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10" hidden="1">#REF!</definedName>
    <definedName name="XRefPaste73" localSheetId="11" hidden="1">#REF!</definedName>
    <definedName name="XRefPaste73" localSheetId="5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10" hidden="1">#REF!</definedName>
    <definedName name="XRefPaste73Row" localSheetId="11" hidden="1">#REF!</definedName>
    <definedName name="XRefPaste73Row" localSheetId="5" hidden="1">#REF!</definedName>
    <definedName name="XRefPaste73Row" hidden="1">#REF!</definedName>
    <definedName name="XRefPaste74Row" localSheetId="10" hidden="1">#REF!</definedName>
    <definedName name="XRefPaste74Row" localSheetId="11" hidden="1">#REF!</definedName>
    <definedName name="XRefPaste74Row" localSheetId="5" hidden="1">#REF!</definedName>
    <definedName name="XRefPaste74Row" hidden="1">#REF!</definedName>
    <definedName name="XRefPaste75Row" localSheetId="10" hidden="1">#REF!</definedName>
    <definedName name="XRefPaste75Row" localSheetId="11" hidden="1">#REF!</definedName>
    <definedName name="XRefPaste75Row" localSheetId="5" hidden="1">#REF!</definedName>
    <definedName name="XRefPaste75Row" hidden="1">#REF!</definedName>
    <definedName name="XRefPaste76" localSheetId="10" hidden="1">#REF!</definedName>
    <definedName name="XRefPaste76" localSheetId="11" hidden="1">#REF!</definedName>
    <definedName name="XRefPaste76" localSheetId="5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10" hidden="1">#REF!</definedName>
    <definedName name="XRefPaste76Row" localSheetId="11" hidden="1">#REF!</definedName>
    <definedName name="XRefPaste76Row" localSheetId="5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10" hidden="1">#REF!</definedName>
    <definedName name="XRefPaste77" localSheetId="11" hidden="1">#REF!</definedName>
    <definedName name="XRefPaste77" localSheetId="5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10" hidden="1">#REF!</definedName>
    <definedName name="XRefPaste77Row" localSheetId="11" hidden="1">#REF!</definedName>
    <definedName name="XRefPaste77Row" localSheetId="5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10" hidden="1">#REF!</definedName>
    <definedName name="XRefPaste78" localSheetId="11" hidden="1">#REF!</definedName>
    <definedName name="XRefPaste78" localSheetId="5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10" hidden="1">#REF!</definedName>
    <definedName name="XRefPaste78Row" localSheetId="11" hidden="1">#REF!</definedName>
    <definedName name="XRefPaste78Row" localSheetId="5" hidden="1">#REF!</definedName>
    <definedName name="XRefPaste78Row" hidden="1">#REF!</definedName>
    <definedName name="XRefPaste7Row" localSheetId="10" hidden="1">#REF!</definedName>
    <definedName name="XRefPaste7Row" localSheetId="11" hidden="1">#REF!</definedName>
    <definedName name="XRefPaste7Row" localSheetId="5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10" hidden="1">#REF!</definedName>
    <definedName name="XRefPaste80" localSheetId="11" hidden="1">#REF!</definedName>
    <definedName name="XRefPaste80" localSheetId="5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10" hidden="1">#REF!</definedName>
    <definedName name="XRefPaste80Row" localSheetId="11" hidden="1">#REF!</definedName>
    <definedName name="XRefPaste80Row" localSheetId="5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10" hidden="1">#REF!</definedName>
    <definedName name="XRefPaste81" localSheetId="11" hidden="1">#REF!</definedName>
    <definedName name="XRefPaste81" localSheetId="5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10" hidden="1">#REF!</definedName>
    <definedName name="XRefPaste81Row" localSheetId="11" hidden="1">#REF!</definedName>
    <definedName name="XRefPaste81Row" localSheetId="5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10" hidden="1">#REF!</definedName>
    <definedName name="XRefPaste82" localSheetId="11" hidden="1">#REF!</definedName>
    <definedName name="XRefPaste82" localSheetId="5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10" hidden="1">#REF!</definedName>
    <definedName name="XRefPaste82Row" localSheetId="11" hidden="1">#REF!</definedName>
    <definedName name="XRefPaste82Row" localSheetId="5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10" hidden="1">#REF!</definedName>
    <definedName name="XRefPaste83" localSheetId="11" hidden="1">#REF!</definedName>
    <definedName name="XRefPaste83" localSheetId="5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10" hidden="1">#REF!</definedName>
    <definedName name="XRefPaste83Row" localSheetId="11" hidden="1">#REF!</definedName>
    <definedName name="XRefPaste83Row" localSheetId="5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10" hidden="1">#REF!</definedName>
    <definedName name="XRefPaste84" localSheetId="11" hidden="1">#REF!</definedName>
    <definedName name="XRefPaste84" localSheetId="5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10" hidden="1">#REF!</definedName>
    <definedName name="XRefPaste84Row" localSheetId="11" hidden="1">#REF!</definedName>
    <definedName name="XRefPaste84Row" localSheetId="5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10" hidden="1">#REF!</definedName>
    <definedName name="XRefPaste85" localSheetId="11" hidden="1">#REF!</definedName>
    <definedName name="XRefPaste85" localSheetId="5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10" hidden="1">#REF!</definedName>
    <definedName name="XRefPaste85Row" localSheetId="11" hidden="1">#REF!</definedName>
    <definedName name="XRefPaste85Row" localSheetId="5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10" hidden="1">#REF!</definedName>
    <definedName name="XRefPaste86" localSheetId="11" hidden="1">#REF!</definedName>
    <definedName name="XRefPaste86" localSheetId="5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10" hidden="1">#REF!</definedName>
    <definedName name="XRefPaste86Row" localSheetId="11" hidden="1">#REF!</definedName>
    <definedName name="XRefPaste86Row" localSheetId="5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10" hidden="1">#REF!</definedName>
    <definedName name="XRefPaste87" localSheetId="11" hidden="1">#REF!</definedName>
    <definedName name="XRefPaste87" localSheetId="5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10" hidden="1">#REF!</definedName>
    <definedName name="XRefPaste87Row" localSheetId="11" hidden="1">#REF!</definedName>
    <definedName name="XRefPaste87Row" localSheetId="5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10" hidden="1">#REF!</definedName>
    <definedName name="XRefPaste88" localSheetId="11" hidden="1">#REF!</definedName>
    <definedName name="XRefPaste88" localSheetId="5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10" hidden="1">#REF!</definedName>
    <definedName name="XRefPaste88Row" localSheetId="11" hidden="1">#REF!</definedName>
    <definedName name="XRefPaste88Row" localSheetId="5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10" hidden="1">#REF!</definedName>
    <definedName name="XRefPaste89" localSheetId="11" hidden="1">#REF!</definedName>
    <definedName name="XRefPaste89" localSheetId="5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10" hidden="1">#REF!</definedName>
    <definedName name="XRefPaste89Row" localSheetId="11" hidden="1">#REF!</definedName>
    <definedName name="XRefPaste89Row" localSheetId="5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10" hidden="1">#REF!</definedName>
    <definedName name="XRefPaste91" localSheetId="11" hidden="1">#REF!</definedName>
    <definedName name="XRefPaste91" localSheetId="5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10" hidden="1">#REF!</definedName>
    <definedName name="XRefPaste91Row" localSheetId="11" hidden="1">#REF!</definedName>
    <definedName name="XRefPaste91Row" localSheetId="5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10" hidden="1">#REF!</definedName>
    <definedName name="XRefPaste92" localSheetId="11" hidden="1">#REF!</definedName>
    <definedName name="XRefPaste92" localSheetId="5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10" hidden="1">#REF!</definedName>
    <definedName name="XRefPaste92Row" localSheetId="11" hidden="1">#REF!</definedName>
    <definedName name="XRefPaste92Row" localSheetId="5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10" hidden="1">#REF!</definedName>
    <definedName name="XRefPaste93" localSheetId="11" hidden="1">#REF!</definedName>
    <definedName name="XRefPaste93" localSheetId="5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10" hidden="1">#REF!</definedName>
    <definedName name="XRefPaste93Row" localSheetId="11" hidden="1">#REF!</definedName>
    <definedName name="XRefPaste93Row" localSheetId="5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10" hidden="1">#REF!</definedName>
    <definedName name="XRefPaste94" localSheetId="11" hidden="1">#REF!</definedName>
    <definedName name="XRefPaste94" localSheetId="5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10" hidden="1">#REF!</definedName>
    <definedName name="XRefPaste94Row" localSheetId="11" hidden="1">#REF!</definedName>
    <definedName name="XRefPaste94Row" localSheetId="5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10" hidden="1">#REF!</definedName>
    <definedName name="XRefPaste96" localSheetId="11" hidden="1">#REF!</definedName>
    <definedName name="XRefPaste96" localSheetId="5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10" hidden="1">#REF!</definedName>
    <definedName name="XRefPaste96Row" localSheetId="11" hidden="1">#REF!</definedName>
    <definedName name="XRefPaste96Row" localSheetId="5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10" hidden="1">#REF!</definedName>
    <definedName name="XRefPaste97" localSheetId="11" hidden="1">#REF!</definedName>
    <definedName name="XRefPaste97" localSheetId="5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10" hidden="1">#REF!</definedName>
    <definedName name="XRefPaste97Row" localSheetId="11" hidden="1">#REF!</definedName>
    <definedName name="XRefPaste97Row" localSheetId="5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10" hidden="1">#REF!</definedName>
    <definedName name="XRefPaste98" localSheetId="11" hidden="1">#REF!</definedName>
    <definedName name="XRefPaste98" localSheetId="5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10" hidden="1">#REF!</definedName>
    <definedName name="XRefPaste98Row" localSheetId="11" hidden="1">#REF!</definedName>
    <definedName name="XRefPaste98Row" localSheetId="5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10" hidden="1">#REF!</definedName>
    <definedName name="XRefPaste99" localSheetId="11" hidden="1">#REF!</definedName>
    <definedName name="XRefPaste99" localSheetId="5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10" hidden="1">#REF!</definedName>
    <definedName name="XRefPaste99Row" localSheetId="11" hidden="1">#REF!</definedName>
    <definedName name="XRefPaste99Row" localSheetId="5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4" hidden="1">{"'REL CUSTODIF'!$B$1:$H$72"}</definedName>
    <definedName name="XSSS" localSheetId="3" hidden="1">{"'REL CUSTODIF'!$B$1:$H$72"}</definedName>
    <definedName name="XSSS" localSheetId="0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localSheetId="5" hidden="1">{"'REL CUSTODIF'!$B$1:$H$72"}</definedName>
    <definedName name="XSSS" hidden="1">{"'REL CUSTODIF'!$B$1:$H$72"}</definedName>
    <definedName name="xx" localSheetId="10" hidden="1">#REF!</definedName>
    <definedName name="xx" localSheetId="11" hidden="1">#REF!</definedName>
    <definedName name="xx" localSheetId="5" hidden="1">#REF!</definedName>
    <definedName name="xx" hidden="1">#REF!</definedName>
    <definedName name="XXW" localSheetId="2" hidden="1">{#N/A,#N/A,FALSE,"SIM95"}</definedName>
    <definedName name="XXW" localSheetId="4" hidden="1">{#N/A,#N/A,FALSE,"SIM95"}</definedName>
    <definedName name="XXW" localSheetId="3" hidden="1">{#N/A,#N/A,FALSE,"SIM95"}</definedName>
    <definedName name="XXW" localSheetId="0" hidden="1">{#N/A,#N/A,FALSE,"SIM95"}</definedName>
    <definedName name="XXW" localSheetId="10" hidden="1">{#N/A,#N/A,FALSE,"SIM95"}</definedName>
    <definedName name="XXW" localSheetId="11" hidden="1">{#N/A,#N/A,FALSE,"SIM95"}</definedName>
    <definedName name="XXW" localSheetId="5" hidden="1">{#N/A,#N/A,FALSE,"SIM95"}</definedName>
    <definedName name="XXW" hidden="1">{#N/A,#N/A,FALSE,"SIM95"}</definedName>
    <definedName name="xxx" localSheetId="2" hidden="1">#REF!</definedName>
    <definedName name="xxx" localSheetId="4" hidden="1">#REF!</definedName>
    <definedName name="xxx" localSheetId="3" hidden="1">#REF!</definedName>
    <definedName name="xxx" localSheetId="10" hidden="1">#REF!</definedName>
    <definedName name="xxx" localSheetId="11" hidden="1">#REF!</definedName>
    <definedName name="xxx" localSheetId="5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4" hidden="1">Main.SAPF4Help()</definedName>
    <definedName name="xxxxxxx" localSheetId="3" hidden="1">Main.SAPF4Help()</definedName>
    <definedName name="xxxxxxx" localSheetId="0" hidden="1">Main.SAPF4Help()</definedName>
    <definedName name="xxxxxxx" localSheetId="10" hidden="1">Main.SAPF4Help()</definedName>
    <definedName name="xxxxxxx" localSheetId="11" hidden="1">Main.SAPF4Help()</definedName>
    <definedName name="xxxxxxx" localSheetId="5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localSheetId="5" hidden="1">#REF!</definedName>
    <definedName name="xxxxxxxxxxxxxxxxxxxxxxxxxxxxxxxxxxxxxxxxxxxxxxx" hidden="1">#REF!</definedName>
    <definedName name="xxy" localSheetId="2" hidden="1">{#N/A,#N/A,FALSE,"SIM95"}</definedName>
    <definedName name="xxy" localSheetId="4" hidden="1">{#N/A,#N/A,FALSE,"SIM95"}</definedName>
    <definedName name="xxy" localSheetId="3" hidden="1">{#N/A,#N/A,FALSE,"SIM95"}</definedName>
    <definedName name="xxy" localSheetId="0" hidden="1">{#N/A,#N/A,FALSE,"SIM95"}</definedName>
    <definedName name="xxy" localSheetId="10" hidden="1">{#N/A,#N/A,FALSE,"SIM95"}</definedName>
    <definedName name="xxy" localSheetId="11" hidden="1">{#N/A,#N/A,FALSE,"SIM95"}</definedName>
    <definedName name="xxy" localSheetId="5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10" hidden="1">#REF!</definedName>
    <definedName name="y" localSheetId="11" hidden="1">#REF!</definedName>
    <definedName name="y" localSheetId="5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10" hidden="1">#REF!</definedName>
    <definedName name="YRTYEY" localSheetId="11" hidden="1">#REF!</definedName>
    <definedName name="YRTYEY" localSheetId="5" hidden="1">#REF!</definedName>
    <definedName name="YRTYEY" hidden="1">#REF!</definedName>
    <definedName name="YRYFHFG" localSheetId="10" hidden="1">#REF!</definedName>
    <definedName name="YRYFHFG" localSheetId="11" hidden="1">#REF!</definedName>
    <definedName name="YRYFHFG" localSheetId="5" hidden="1">#REF!</definedName>
    <definedName name="YRYFHFG" hidden="1">#REF!</definedName>
    <definedName name="YTRR" localSheetId="10" hidden="1">#REF!</definedName>
    <definedName name="YTRR" localSheetId="11" hidden="1">#REF!</definedName>
    <definedName name="YTRR" localSheetId="5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4" hidden="1">{#N/A,#N/A,FALSE,"HONORÁRIOS"}</definedName>
    <definedName name="yyyyyyy" localSheetId="3" hidden="1">{#N/A,#N/A,FALSE,"HONORÁRIOS"}</definedName>
    <definedName name="yyyyyyy" localSheetId="0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localSheetId="5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4" hidden="1">{#N/A,#N/A,FALSE,"SIM95"}</definedName>
    <definedName name="YYZ" localSheetId="3" hidden="1">{#N/A,#N/A,FALSE,"SIM95"}</definedName>
    <definedName name="YYZ" localSheetId="0" hidden="1">{#N/A,#N/A,FALSE,"SIM95"}</definedName>
    <definedName name="YYZ" localSheetId="10" hidden="1">{#N/A,#N/A,FALSE,"SIM95"}</definedName>
    <definedName name="YYZ" localSheetId="11" hidden="1">{#N/A,#N/A,FALSE,"SIM95"}</definedName>
    <definedName name="YYZ" localSheetId="5" hidden="1">{#N/A,#N/A,FALSE,"SIM95"}</definedName>
    <definedName name="YYZ" hidden="1">{#N/A,#N/A,FALSE,"SIM95"}</definedName>
    <definedName name="z" localSheetId="2" hidden="1">#REF!</definedName>
    <definedName name="z" localSheetId="4" hidden="1">#REF!</definedName>
    <definedName name="z" localSheetId="3" hidden="1">#REF!</definedName>
    <definedName name="z" localSheetId="10" hidden="1">#REF!</definedName>
    <definedName name="z" localSheetId="11" hidden="1">#REF!</definedName>
    <definedName name="z" localSheetId="5" hidden="1">#REF!</definedName>
    <definedName name="z" hidden="1">#REF!</definedName>
    <definedName name="z\sxc" localSheetId="10" hidden="1">#REF!</definedName>
    <definedName name="z\sxc" localSheetId="11" hidden="1">#REF!</definedName>
    <definedName name="z\sxc" localSheetId="5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localSheetId="5" hidden="1">#REF!</definedName>
    <definedName name="Z_1985B260_DC01_11D8_A672_000102451E3B_.wvu.PrintArea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localSheetId="5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localSheetId="5" hidden="1">#REF!</definedName>
    <definedName name="Z_1FA1B411_C91E_11D8_9DB6_005004ACA56B_.wvu.PrintArea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localSheetId="5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localSheetId="5" hidden="1">#REF!</definedName>
    <definedName name="Z_28310E63_1BED_43E8_9C48_B639BCAB51F1_.wvu.PrintArea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localSheetId="5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localSheetId="5" hidden="1">#REF!</definedName>
    <definedName name="Z_4E52133B_5336_4E81_9A32_F84CDAF488E5_.wvu.PrintArea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localSheetId="5" hidden="1">#REF!</definedName>
    <definedName name="Z_4E52133B_5336_4E81_9A32_F84CDAF488E5_.wvu.PrintTitles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localSheetId="5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localSheetId="5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localSheetId="5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localSheetId="5" hidden="1">#REF!</definedName>
    <definedName name="Z_E229A99D_0A58_4BF5_8138_3F9FA4C445E6_.wvu.PrintTitles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localSheetId="5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10" hidden="1">#REF!</definedName>
    <definedName name="zxc" localSheetId="11" hidden="1">#REF!</definedName>
    <definedName name="zxc" localSheetId="5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5" l="1"/>
  <c r="G53" i="25"/>
  <c r="F53" i="25"/>
  <c r="E53" i="25"/>
  <c r="D53" i="25"/>
  <c r="C53" i="25"/>
  <c r="B53" i="25"/>
  <c r="I53" i="25"/>
  <c r="N40" i="24"/>
  <c r="O40" i="24"/>
  <c r="P40" i="24"/>
  <c r="J6" i="24"/>
  <c r="K6" i="24"/>
  <c r="L6" i="24"/>
  <c r="M6" i="24"/>
  <c r="N6" i="24"/>
  <c r="O6" i="24"/>
  <c r="J27" i="26"/>
  <c r="I27" i="26"/>
  <c r="H27" i="26"/>
  <c r="F27" i="26"/>
  <c r="E27" i="26"/>
  <c r="D27" i="26"/>
  <c r="C27" i="26"/>
  <c r="L44" i="24" l="1"/>
  <c r="P48" i="24" l="1"/>
  <c r="P53" i="24" s="1"/>
  <c r="P41" i="24"/>
  <c r="P31" i="24"/>
  <c r="I60" i="25"/>
  <c r="I43" i="25"/>
  <c r="I27" i="25"/>
  <c r="I33" i="25" s="1"/>
  <c r="J106" i="26"/>
  <c r="J104" i="26"/>
  <c r="J102" i="26"/>
  <c r="J59" i="26"/>
  <c r="J60" i="26" s="1"/>
  <c r="J52" i="26"/>
  <c r="J56" i="26" s="1"/>
  <c r="J57" i="26" s="1"/>
  <c r="J44" i="26"/>
  <c r="J49" i="26" s="1"/>
  <c r="J50" i="26" s="1"/>
  <c r="J37" i="26"/>
  <c r="J41" i="26" s="1"/>
  <c r="J42" i="26" s="1"/>
  <c r="J21" i="26"/>
  <c r="J14" i="26"/>
  <c r="J7" i="26"/>
  <c r="J16" i="26" s="1"/>
  <c r="I77" i="27"/>
  <c r="I65" i="27"/>
  <c r="I50" i="27"/>
  <c r="I31" i="27"/>
  <c r="I16" i="27"/>
  <c r="I67" i="27" l="1"/>
  <c r="I33" i="27"/>
  <c r="J23" i="26"/>
  <c r="J29" i="26" s="1"/>
  <c r="J33" i="26" s="1"/>
  <c r="I79" i="27"/>
  <c r="I37" i="26"/>
  <c r="J64" i="26" l="1"/>
  <c r="J75" i="26" s="1"/>
  <c r="J80" i="26"/>
  <c r="J87" i="26" s="1"/>
  <c r="J88" i="26" s="1"/>
  <c r="J76" i="26" l="1"/>
  <c r="I104" i="26"/>
  <c r="H104" i="26"/>
  <c r="G104" i="26"/>
  <c r="F104" i="26"/>
  <c r="E104" i="26"/>
  <c r="D104" i="26"/>
  <c r="C104" i="26"/>
  <c r="I102" i="26"/>
  <c r="H102" i="26"/>
  <c r="G102" i="26"/>
  <c r="F102" i="26"/>
  <c r="E102" i="26"/>
  <c r="D102" i="26"/>
  <c r="I106" i="26"/>
  <c r="G106" i="26"/>
  <c r="F106" i="26"/>
  <c r="E106" i="26"/>
  <c r="D106" i="26"/>
  <c r="C106" i="26"/>
  <c r="C102" i="26"/>
  <c r="H27" i="25" l="1"/>
  <c r="G27" i="25"/>
  <c r="F27" i="25"/>
  <c r="E27" i="25"/>
  <c r="D27" i="25"/>
  <c r="C27" i="25"/>
  <c r="B27" i="25"/>
  <c r="G60" i="25"/>
  <c r="F60" i="25"/>
  <c r="E60" i="25"/>
  <c r="D60" i="25"/>
  <c r="C60" i="25"/>
  <c r="B60" i="25"/>
  <c r="G43" i="25"/>
  <c r="F43" i="25"/>
  <c r="E43" i="25"/>
  <c r="D43" i="25"/>
  <c r="C43" i="25"/>
  <c r="B43" i="25"/>
  <c r="G33" i="25"/>
  <c r="F33" i="25"/>
  <c r="E33" i="25"/>
  <c r="D33" i="25" l="1"/>
  <c r="B33" i="25"/>
  <c r="C33" i="25"/>
  <c r="C59" i="26"/>
  <c r="C60" i="26" s="1"/>
  <c r="D59" i="26"/>
  <c r="D60" i="26" s="1"/>
  <c r="E59" i="26"/>
  <c r="E60" i="26" s="1"/>
  <c r="F59" i="26"/>
  <c r="F60" i="26" s="1"/>
  <c r="H59" i="26"/>
  <c r="H60" i="26" s="1"/>
  <c r="I59" i="26"/>
  <c r="I60" i="26" s="1"/>
  <c r="C52" i="26"/>
  <c r="C56" i="26" s="1"/>
  <c r="C57" i="26" s="1"/>
  <c r="D52" i="26"/>
  <c r="D56" i="26" s="1"/>
  <c r="D57" i="26" s="1"/>
  <c r="E52" i="26"/>
  <c r="E56" i="26" s="1"/>
  <c r="E57" i="26" s="1"/>
  <c r="F52" i="26"/>
  <c r="F56" i="26" s="1"/>
  <c r="F57" i="26" s="1"/>
  <c r="H52" i="26"/>
  <c r="H56" i="26" s="1"/>
  <c r="H57" i="26" s="1"/>
  <c r="I52" i="26"/>
  <c r="C44" i="26"/>
  <c r="C49" i="26" s="1"/>
  <c r="C50" i="26" s="1"/>
  <c r="D44" i="26"/>
  <c r="D49" i="26" s="1"/>
  <c r="D50" i="26" s="1"/>
  <c r="E44" i="26"/>
  <c r="E49" i="26" s="1"/>
  <c r="E50" i="26" s="1"/>
  <c r="F44" i="26"/>
  <c r="F49" i="26" s="1"/>
  <c r="F50" i="26" s="1"/>
  <c r="H44" i="26"/>
  <c r="H49" i="26" s="1"/>
  <c r="H50" i="26" s="1"/>
  <c r="I44" i="26"/>
  <c r="C37" i="26" l="1"/>
  <c r="C41" i="26" s="1"/>
  <c r="C42" i="26" s="1"/>
  <c r="D37" i="26"/>
  <c r="D41" i="26" s="1"/>
  <c r="D42" i="26" s="1"/>
  <c r="E37" i="26"/>
  <c r="E41" i="26" s="1"/>
  <c r="E42" i="26" s="1"/>
  <c r="F37" i="26"/>
  <c r="F41" i="26" s="1"/>
  <c r="F42" i="26" s="1"/>
  <c r="H37" i="26"/>
  <c r="H41" i="26" s="1"/>
  <c r="H42" i="26" s="1"/>
  <c r="H21" i="26"/>
  <c r="F21" i="26"/>
  <c r="F23" i="26" s="1"/>
  <c r="F29" i="26" s="1"/>
  <c r="F33" i="26" s="1"/>
  <c r="E21" i="26"/>
  <c r="D21" i="26"/>
  <c r="C21" i="26"/>
  <c r="F16" i="26"/>
  <c r="H14" i="26"/>
  <c r="F14" i="26"/>
  <c r="E14" i="26"/>
  <c r="D14" i="26"/>
  <c r="C14" i="26"/>
  <c r="F7" i="26"/>
  <c r="E7" i="26"/>
  <c r="E16" i="26" s="1"/>
  <c r="D7" i="26"/>
  <c r="D16" i="26" s="1"/>
  <c r="C7" i="26"/>
  <c r="C16" i="26" s="1"/>
  <c r="C23" i="26" s="1"/>
  <c r="C29" i="26" s="1"/>
  <c r="C33" i="26" s="1"/>
  <c r="O41" i="24"/>
  <c r="F80" i="26" l="1"/>
  <c r="F87" i="26" s="1"/>
  <c r="F88" i="26" s="1"/>
  <c r="F64" i="26"/>
  <c r="F75" i="26" s="1"/>
  <c r="C80" i="26"/>
  <c r="C87" i="26" s="1"/>
  <c r="C88" i="26" s="1"/>
  <c r="C64" i="26"/>
  <c r="C75" i="26" s="1"/>
  <c r="D23" i="26"/>
  <c r="D29" i="26" s="1"/>
  <c r="D33" i="26" s="1"/>
  <c r="E23" i="26"/>
  <c r="E29" i="26" s="1"/>
  <c r="E33" i="26" s="1"/>
  <c r="E64" i="26" s="1"/>
  <c r="E75" i="26" s="1"/>
  <c r="D64" i="26"/>
  <c r="D75" i="26" s="1"/>
  <c r="D80" i="26"/>
  <c r="D87" i="26" s="1"/>
  <c r="D88" i="26" s="1"/>
  <c r="G47" i="26"/>
  <c r="G46" i="26"/>
  <c r="G45" i="26"/>
  <c r="G39" i="26"/>
  <c r="G38" i="26"/>
  <c r="G31" i="26"/>
  <c r="G26" i="26"/>
  <c r="G25" i="26"/>
  <c r="G27" i="26" s="1"/>
  <c r="G20" i="26"/>
  <c r="G19" i="26"/>
  <c r="G21" i="26" s="1"/>
  <c r="G13" i="26"/>
  <c r="G12" i="26"/>
  <c r="G59" i="26" s="1"/>
  <c r="G11" i="26"/>
  <c r="G52" i="26" s="1"/>
  <c r="G56" i="26" s="1"/>
  <c r="G10" i="26"/>
  <c r="G6" i="26"/>
  <c r="G5" i="26"/>
  <c r="H77" i="27"/>
  <c r="G77" i="27"/>
  <c r="F77" i="27"/>
  <c r="E77" i="27"/>
  <c r="D77" i="27"/>
  <c r="C77" i="27"/>
  <c r="C65" i="27"/>
  <c r="D65" i="27"/>
  <c r="E65" i="27"/>
  <c r="F65" i="27"/>
  <c r="E80" i="26" l="1"/>
  <c r="E87" i="26" s="1"/>
  <c r="E88" i="26" s="1"/>
  <c r="F76" i="26"/>
  <c r="C76" i="26"/>
  <c r="D76" i="26"/>
  <c r="G57" i="26"/>
  <c r="G60" i="26"/>
  <c r="E76" i="26"/>
  <c r="G7" i="26"/>
  <c r="G16" i="26" s="1"/>
  <c r="G23" i="26" s="1"/>
  <c r="G29" i="26" s="1"/>
  <c r="G33" i="26" s="1"/>
  <c r="G37" i="26"/>
  <c r="G41" i="26" s="1"/>
  <c r="G42" i="26" s="1"/>
  <c r="G44" i="26"/>
  <c r="G49" i="26" s="1"/>
  <c r="G50" i="26" s="1"/>
  <c r="G14" i="26"/>
  <c r="H65" i="27"/>
  <c r="H50" i="27"/>
  <c r="F50" i="27"/>
  <c r="F67" i="27" s="1"/>
  <c r="E50" i="27"/>
  <c r="D50" i="27"/>
  <c r="C50" i="27"/>
  <c r="G50" i="27"/>
  <c r="F31" i="27"/>
  <c r="E31" i="27"/>
  <c r="D31" i="27"/>
  <c r="C31" i="27"/>
  <c r="H16" i="27"/>
  <c r="F16" i="27"/>
  <c r="E16" i="27"/>
  <c r="D16" i="27"/>
  <c r="C16" i="27"/>
  <c r="G16" i="27"/>
  <c r="G64" i="26" l="1"/>
  <c r="G75" i="26" s="1"/>
  <c r="G80" i="26"/>
  <c r="G87" i="26" s="1"/>
  <c r="G88" i="26" s="1"/>
  <c r="G76" i="26"/>
  <c r="E67" i="27"/>
  <c r="E79" i="27" s="1"/>
  <c r="C67" i="27"/>
  <c r="C79" i="27" s="1"/>
  <c r="D67" i="27"/>
  <c r="D79" i="27" s="1"/>
  <c r="F79" i="27"/>
  <c r="F33" i="27"/>
  <c r="C33" i="27"/>
  <c r="D33" i="27"/>
  <c r="E33" i="27"/>
  <c r="G31" i="27"/>
  <c r="G65" i="27"/>
  <c r="G67" i="27" l="1"/>
  <c r="G79" i="27" s="1"/>
  <c r="G33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O13" i="24"/>
  <c r="O11" i="24"/>
  <c r="O14" i="24" s="1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60" i="25" l="1"/>
  <c r="H43" i="25"/>
  <c r="H33" i="25"/>
  <c r="I56" i="26"/>
  <c r="I57" i="26" s="1"/>
  <c r="I49" i="26"/>
  <c r="I50" i="26" s="1"/>
  <c r="I41" i="26"/>
  <c r="I42" i="26" s="1"/>
  <c r="I21" i="26"/>
  <c r="I14" i="26"/>
  <c r="I7" i="26"/>
  <c r="I16" i="26" s="1"/>
  <c r="H31" i="27"/>
  <c r="H33" i="27" s="1"/>
  <c r="H67" i="27" l="1"/>
  <c r="H79" i="27" s="1"/>
  <c r="I23" i="26"/>
  <c r="I29" i="26" s="1"/>
  <c r="I33" i="26" s="1"/>
  <c r="S121" i="27"/>
  <c r="S120" i="27"/>
  <c r="H106" i="26"/>
  <c r="I75" i="26" l="1"/>
  <c r="I87" i="26"/>
  <c r="I88" i="26" s="1"/>
  <c r="H7" i="26"/>
  <c r="H16" i="26" s="1"/>
  <c r="H23" i="26" s="1"/>
  <c r="H29" i="26" s="1"/>
  <c r="H33" i="26" s="1"/>
  <c r="I76" i="26" l="1"/>
  <c r="H80" i="26"/>
  <c r="H87" i="26" s="1"/>
  <c r="H88" i="26" s="1"/>
  <c r="H64" i="26"/>
  <c r="H75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J13" i="24"/>
  <c r="F13" i="24"/>
  <c r="J11" i="24"/>
  <c r="G11" i="24"/>
  <c r="K13" i="24"/>
  <c r="H13" i="24"/>
  <c r="G13" i="24"/>
  <c r="C13" i="24"/>
  <c r="H11" i="24"/>
  <c r="H14" i="24" s="1"/>
  <c r="L13" i="24"/>
  <c r="I11" i="24"/>
  <c r="E13" i="24"/>
  <c r="B13" i="24"/>
  <c r="H76" i="26" l="1"/>
  <c r="M11" i="24"/>
  <c r="M14" i="24"/>
  <c r="F11" i="24"/>
  <c r="F14" i="24" s="1"/>
  <c r="M13" i="24"/>
  <c r="D11" i="24"/>
  <c r="D14" i="24" s="1"/>
  <c r="I13" i="24"/>
  <c r="I14" i="24"/>
  <c r="L11" i="24"/>
  <c r="L14" i="24" s="1"/>
  <c r="B22" i="24"/>
  <c r="B25" i="24" s="1"/>
  <c r="C18" i="24" s="1"/>
  <c r="C20" i="24" s="1"/>
  <c r="C22" i="24" s="1"/>
  <c r="C25" i="24" s="1"/>
  <c r="J14" i="24"/>
  <c r="D13" i="24"/>
  <c r="C11" i="24"/>
  <c r="C14" i="24" s="1"/>
  <c r="K11" i="24"/>
  <c r="K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K18" i="24" s="1"/>
  <c r="K20" i="24" s="1"/>
  <c r="J35" i="24"/>
  <c r="K22" i="24" l="1"/>
  <c r="K25" i="24" s="1"/>
  <c r="K35" i="24"/>
  <c r="J42" i="24"/>
  <c r="J43" i="24" s="1"/>
  <c r="J44" i="24" s="1"/>
  <c r="L18" i="24" l="1"/>
  <c r="L20" i="24" s="1"/>
  <c r="K42" i="24"/>
  <c r="K43" i="24" s="1"/>
  <c r="K44" i="24" s="1"/>
  <c r="L22" i="24" l="1"/>
  <c r="L25" i="24" s="1"/>
  <c r="M18" i="24" s="1"/>
  <c r="M20" i="24" s="1"/>
  <c r="L42" i="24"/>
  <c r="L43" i="24" s="1"/>
  <c r="L35" i="24"/>
  <c r="M22" i="24" l="1"/>
  <c r="M25" i="24" s="1"/>
  <c r="M35" i="24"/>
  <c r="N18" i="24" l="1"/>
  <c r="N20" i="24" s="1"/>
  <c r="M42" i="24"/>
  <c r="M43" i="24" s="1"/>
  <c r="M44" i="24" s="1"/>
  <c r="N22" i="24" l="1"/>
  <c r="N25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42" i="24" l="1"/>
  <c r="O43" i="24" s="1"/>
  <c r="O44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P22" i="24" l="1"/>
  <c r="P25" i="24" s="1"/>
  <c r="P6" i="24" s="1"/>
  <c r="P42" i="24"/>
  <c r="P43" i="24" s="1"/>
  <c r="P44" i="24" s="1"/>
  <c r="P35" i="24"/>
  <c r="Z21" i="1"/>
  <c r="Y5" i="15" s="1"/>
  <c r="Y27" i="15" s="1"/>
  <c r="AA15" i="1"/>
  <c r="U73" i="14"/>
  <c r="U85" i="14" s="1"/>
  <c r="U36" i="14"/>
  <c r="AA114" i="1"/>
  <c r="Z27" i="1"/>
  <c r="M37" i="16"/>
  <c r="Y70" i="1"/>
  <c r="P13" i="24" l="1"/>
  <c r="P11" i="24"/>
  <c r="P14" i="24" s="1"/>
  <c r="Y33" i="15"/>
  <c r="Z92" i="1"/>
  <c r="Z62" i="1"/>
  <c r="Z73" i="1" s="1"/>
  <c r="Z31" i="1"/>
  <c r="Z78" i="1" s="1"/>
  <c r="Z85" i="1" s="1"/>
  <c r="Z86" i="1" s="1"/>
  <c r="Y35" i="1"/>
  <c r="AA35" i="1" s="1"/>
  <c r="Z74" i="1" l="1"/>
  <c r="Z94" i="1"/>
  <c r="Z96" i="1" s="1"/>
  <c r="Z98" i="1" s="1"/>
  <c r="L35" i="16"/>
  <c r="T34" i="13"/>
  <c r="Y50" i="1" l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Y40" i="1" l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<sst xmlns="http://schemas.openxmlformats.org/spreadsheetml/2006/main" count="698" uniqueCount="289">
  <si>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</si>
  <si>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</si>
  <si>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</si>
  <si>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</si>
  <si>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</si>
  <si>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</si>
  <si>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</si>
  <si>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</si>
  <si>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</si>
  <si>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</si>
  <si>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</si>
  <si>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</si>
  <si>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</si>
  <si>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</si>
  <si>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</si>
  <si>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</si>
  <si>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</si>
  <si>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</si>
  <si>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</si>
  <si>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</si>
  <si>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</si>
  <si>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</si>
  <si>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</si>
  <si>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</si>
  <si>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</si>
  <si>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</si>
  <si>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</si>
  <si>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</si>
  <si>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</si>
  <si>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</si>
  <si>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</si>
  <si>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</si>
  <si>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</si>
  <si>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</si>
  <si>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</si>
  <si>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</si>
  <si>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</si>
  <si>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</si>
  <si>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</si>
  <si>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</si>
  <si>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</si>
  <si>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</si>
  <si>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</si>
  <si>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</si>
  <si>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</si>
  <si>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</si>
  <si>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</si>
  <si>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</si>
  <si>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</si>
  <si>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</si>
  <si>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</si>
  <si>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</si>
  <si>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</si>
  <si>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</si>
  <si>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</si>
  <si>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</si>
  <si>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</si>
  <si>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</si>
  <si>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</si>
  <si>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</si>
  <si>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</si>
  <si>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</si>
  <si>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</si>
  <si>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</si>
  <si>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</si>
  <si>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</si>
  <si>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</si>
  <si>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</si>
  <si>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</si>
  <si>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</si>
  <si>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</si>
  <si>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</si>
  <si>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</si>
  <si>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</si>
  <si>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</si>
  <si>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</si>
  <si>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</si>
  <si>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</si>
  <si>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</si>
  <si>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</si>
  <si>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</si>
  <si>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</si>
  <si>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</si>
  <si>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</si>
  <si>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</si>
  <si>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</si>
  <si>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</si>
  <si>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</si>
  <si>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</si>
  <si>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</si>
  <si>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</si>
  <si>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</si>
  <si>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</si>
  <si>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</si>
  <si>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</si>
  <si>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</si>
  <si>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</si>
  <si>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</si>
  <si>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</si>
  <si>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</si>
  <si>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</si>
  <si>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</si>
  <si>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</si>
  <si>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</si>
  <si>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</si>
  <si>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</si>
  <si>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</si>
  <si>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</si>
  <si>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</si>
  <si>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</si>
  <si>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</si>
  <si>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</si>
  <si>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</si>
  <si>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</si>
  <si>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</si>
  <si>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</si>
  <si>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</si>
  <si>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</si>
  <si>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</si>
  <si>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</si>
  <si>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</si>
  <si>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</si>
  <si>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</si>
  <si>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</si>
  <si>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</si>
  <si>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</si>
  <si>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</si>
  <si>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</si>
  <si>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</si>
  <si>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</si>
  <si>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</si>
  <si>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</si>
  <si>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</si>
  <si>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</si>
  <si>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</si>
  <si>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</si>
  <si>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</si>
  <si>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</si>
  <si>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</si>
  <si>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</si>
  <si>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</si>
  <si>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</si>
  <si>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</si>
  <si>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</si>
  <si>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</si>
  <si>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</si>
  <si>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</si>
  <si>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</si>
  <si>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</si>
  <si>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</si>
  <si>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</si>
  <si>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</si>
  <si>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</si>
  <si>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</si>
  <si>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</si>
  <si>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</si>
  <si>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</si>
  <si>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</si>
  <si>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</si>
  <si>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</si>
  <si>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</si>
  <si>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</si>
  <si>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</si>
  <si>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</si>
  <si>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</si>
  <si>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</si>
  <si>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</si>
  <si>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</si>
  <si>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</si>
  <si>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</si>
  <si>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</si>
  <si>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</si>
  <si>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</si>
  <si>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</si>
  <si>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</si>
  <si>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</si>
  <si>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</si>
  <si>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</si>
  <si>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</si>
  <si>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</si>
  <si>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</si>
  <si>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</si>
  <si>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</si>
  <si>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</si>
  <si>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</si>
  <si>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</si>
  <si>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</si>
  <si>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</si>
  <si>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</si>
  <si>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</si>
  <si>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</si>
  <si>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</si>
  <si>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</si>
  <si>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</si>
  <si>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</si>
  <si>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</si>
  <si>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</si>
  <si>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</si>
  <si>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</si>
  <si>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</si>
  <si>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</si>
  <si>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</si>
  <si>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</si>
  <si>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</si>
  <si>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</si>
  <si>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</si>
  <si>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</si>
  <si>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</si>
  <si>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</si>
  <si>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</si>
  <si>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</si>
  <si>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</si>
  <si>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</si>
  <si>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</si>
  <si>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</si>
  <si>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</si>
  <si>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</si>
  <si>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</si>
  <si>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</si>
  <si>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</si>
  <si>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</si>
  <si>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</si>
  <si>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</si>
  <si>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</si>
  <si>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</si>
  <si>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</si>
  <si>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</si>
  <si>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</si>
  <si>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</si>
  <si>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</si>
  <si>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</si>
  <si>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</si>
  <si>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</si>
  <si>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</si>
  <si>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</si>
  <si>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</si>
  <si>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</si>
  <si>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</si>
  <si>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</si>
  <si>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</si>
  <si>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</si>
  <si>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Retained earnings (accumulated losses)</t>
  </si>
  <si>
    <t>Vitru Brasil | 3Q24</t>
  </si>
  <si>
    <t>Balance Sheet Ltd</t>
  </si>
  <si>
    <t>Income Statement &amp; Non-Gaap Financial Measures Ltd</t>
  </si>
  <si>
    <t>Cash Flow Ltd</t>
  </si>
  <si>
    <t>Vitru Limited (until Dec./23)</t>
  </si>
  <si>
    <t>Operational_Vitru</t>
  </si>
  <si>
    <t>Operational Data</t>
  </si>
  <si>
    <t>1Q24</t>
  </si>
  <si>
    <t>2Q24</t>
  </si>
  <si>
    <t>3Q24</t>
  </si>
  <si>
    <t>Student Base ('000)</t>
  </si>
  <si>
    <t>Engaged</t>
  </si>
  <si>
    <t>Total Intake</t>
  </si>
  <si>
    <t>Intake Breakdown ('000)</t>
  </si>
  <si>
    <t>Unengaged</t>
  </si>
  <si>
    <t>Annual Variation (%)</t>
  </si>
  <si>
    <t>Cash Flow
Vitru Brasil</t>
  </si>
  <si>
    <t>Income Statement &amp; Non-Gaap Financial Measures
Vitru Brasil</t>
  </si>
  <si>
    <t>Balance Sheet
Vitru Brasil</t>
  </si>
  <si>
    <t>March 31, 2024</t>
  </si>
  <si>
    <t>June 30, 2024</t>
  </si>
  <si>
    <t>Cost of services</t>
  </si>
  <si>
    <t>General and administrative expenses (G&amp;A)</t>
  </si>
  <si>
    <t>Net impairment losses on financial assets (PDA)</t>
  </si>
  <si>
    <t>* The sum of the subtotals by segment is not the same as the total consolidated, as there are corporate expenses that are not allocated to any segment</t>
  </si>
  <si>
    <t>Provision for interest, net of income from financial investments</t>
  </si>
  <si>
    <t xml:space="preserve">Prepaid expenses </t>
  </si>
  <si>
    <t>Financial Assets</t>
  </si>
  <si>
    <t>Proceeds from the sale of fixed assets</t>
  </si>
  <si>
    <t>Net cash received from reverse merger</t>
  </si>
  <si>
    <t>Loans and financing, net of transaction costs</t>
  </si>
  <si>
    <t>Debentures payment</t>
  </si>
  <si>
    <t>Dividends payment</t>
  </si>
  <si>
    <t>Premium paid for early settlement of debentures</t>
  </si>
  <si>
    <t>Financial investments</t>
  </si>
  <si>
    <t>Income tax recoverable</t>
  </si>
  <si>
    <t>Investment in subsidiaries</t>
  </si>
  <si>
    <t>Taxes payable on profit</t>
  </si>
  <si>
    <t>Dividends payable</t>
  </si>
  <si>
    <t>Other liabilities</t>
  </si>
  <si>
    <t>NON-CURRENT LIABILITIES</t>
  </si>
  <si>
    <t>Related parties</t>
  </si>
  <si>
    <t>Profit reserves</t>
  </si>
  <si>
    <t>Accounts payable for the acquisition of subsidiaries</t>
  </si>
  <si>
    <t>Profit for the period</t>
  </si>
  <si>
    <t>September 30, 2024*</t>
  </si>
  <si>
    <t>*Does not reflect the debt reclassifications made in 2Q24. For further details, please refer to our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</si>
</sst>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rgb="FF1D1934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4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165" fontId="35" fillId="2" borderId="0" xfId="258" applyNumberFormat="1" applyFont="1" applyFill="1" applyAlignment="1">
      <alignment horizontal="righ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167" fontId="99" fillId="2" borderId="0" xfId="266" applyNumberFormat="1" applyFont="1" applyFill="1" applyAlignment="1">
      <alignment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27" fillId="0" borderId="0" xfId="258" applyFont="1" applyAlignment="1">
      <alignment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0" fontId="35" fillId="0" borderId="0" xfId="13" applyFont="1" applyAlignment="1">
      <alignment horizontal="left" vertical="center" wrapText="1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0" fontId="0" fillId="0" borderId="0" xfId="0" applyAlignment="1">
      <alignment horizontal="center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7" fontId="99" fillId="2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164" fontId="103" fillId="0" borderId="0" xfId="1" applyFont="1" applyFill="1" applyAlignment="1">
      <alignment horizontal="left" indent="1"/>
    </xf>
    <xf numFmtId="0" fontId="104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3" fontId="105" fillId="0" borderId="0" xfId="0" applyNumberFormat="1" applyFont="1" applyAlignment="1">
      <alignment horizontal="center" vertical="center" wrapText="1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96" fillId="0" borderId="0" xfId="165" applyFont="1"/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276225</xdr:rowOff>
    </xdr:from>
    <xdr:to>
      <xdr:col>1</xdr:col>
      <xdr:colOff>403883</xdr:colOff>
      <xdr:row>0</xdr:row>
      <xdr:rowOff>661058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622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242</v>
      </c>
    </row>
    <row r="2" spans="2:10" ht="15" customHeight="1"/>
    <row r="3" spans="2:10" ht="15" customHeight="1"/>
    <row r="4" spans="2:10" s="377" customFormat="1" ht="15" customHeight="1">
      <c r="B4" s="376" t="s">
        <v>240</v>
      </c>
      <c r="I4" s="376" t="s">
        <v>246</v>
      </c>
      <c r="J4" s="378"/>
    </row>
    <row r="5" spans="2:10" ht="15" customHeight="1">
      <c r="B5" s="379" t="s">
        <v>210</v>
      </c>
      <c r="I5" s="381" t="s">
        <v>243</v>
      </c>
      <c r="J5" s="259"/>
    </row>
    <row r="6" spans="2:10" ht="15" customHeight="1">
      <c r="B6" s="379" t="s">
        <v>212</v>
      </c>
      <c r="I6" s="381" t="s">
        <v>244</v>
      </c>
    </row>
    <row r="7" spans="2:10" ht="15" customHeight="1">
      <c r="B7" s="380" t="s">
        <v>214</v>
      </c>
      <c r="I7" s="381" t="s">
        <v>245</v>
      </c>
    </row>
    <row r="8" spans="2:10" ht="15" customHeight="1">
      <c r="B8" s="380" t="s">
        <v>247</v>
      </c>
      <c r="I8" s="381" t="s">
        <v>211</v>
      </c>
    </row>
    <row r="9" spans="2:10" ht="15" customHeight="1">
      <c r="I9" s="381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S121"/>
  <sheetViews>
    <sheetView showGridLines="0" topLeftCell="B1" zoomScaleNormal="100" workbookViewId="0">
      <pane ySplit="2" topLeftCell="A3" activePane="bottomLeft" state="frozen"/>
      <selection activeCell="B1" sqref="B1"/>
      <selection pane="bottomLeft" activeCell="I2" sqref="I2"/>
    </sheetView>
  </sheetViews>
  <sheetFormatPr defaultColWidth="9.140625" defaultRowHeight="12.75" outlineLevelCol="1"/>
  <cols>
    <col min="1" max="1" width="55.85546875" hidden="1" customWidth="1" outlineLevel="1"/>
    <col min="2" max="2" width="55.85546875" customWidth="1" collapsed="1"/>
    <col min="3" max="4" width="9.42578125" customWidth="1"/>
    <col min="5" max="5" width="9.7109375" customWidth="1" collapsed="1"/>
    <col min="6" max="6" width="9.42578125" customWidth="1"/>
    <col min="7" max="8" width="9.42578125" customWidth="1" collapsed="1"/>
    <col min="9" max="9" width="10.42578125" bestFit="1" customWidth="1" collapsed="1"/>
    <col min="10" max="11" width="9.140625" customWidth="1"/>
  </cols>
  <sheetData>
    <row r="1" spans="1:9" s="292" customFormat="1" ht="42">
      <c r="A1" s="291"/>
      <c r="B1" s="291" t="s">
        <v>260</v>
      </c>
      <c r="C1" s="291"/>
      <c r="D1" s="291"/>
      <c r="E1" s="293"/>
      <c r="F1" s="291"/>
      <c r="G1" s="293"/>
      <c r="H1" s="293"/>
      <c r="I1" s="293"/>
    </row>
    <row r="2" spans="1:9" s="295" customFormat="1" ht="30.75" customHeight="1" thickBot="1">
      <c r="A2" s="294"/>
      <c r="B2" s="294" t="s">
        <v>0</v>
      </c>
      <c r="C2" s="267" t="s">
        <v>229</v>
      </c>
      <c r="D2" s="267" t="s">
        <v>231</v>
      </c>
      <c r="E2" s="269" t="s">
        <v>235</v>
      </c>
      <c r="F2" s="267" t="s">
        <v>238</v>
      </c>
      <c r="G2" s="267" t="s">
        <v>261</v>
      </c>
      <c r="H2" s="267" t="s">
        <v>262</v>
      </c>
      <c r="I2" s="269" t="s">
        <v>287</v>
      </c>
    </row>
    <row r="3" spans="1:9">
      <c r="A3" s="415"/>
      <c r="B3" s="415"/>
    </row>
    <row r="4" spans="1:9" s="270" customFormat="1" ht="25.5" customHeight="1" thickBot="1">
      <c r="A4" s="305" t="s">
        <v>83</v>
      </c>
      <c r="B4" s="305" t="s">
        <v>83</v>
      </c>
      <c r="C4" s="305"/>
      <c r="D4" s="305"/>
      <c r="E4" s="307"/>
      <c r="F4" s="305"/>
      <c r="G4" s="307"/>
      <c r="H4" s="307"/>
      <c r="I4" s="307"/>
    </row>
    <row r="5" spans="1:9" s="369" customFormat="1" ht="15.75" thickTop="1">
      <c r="A5" s="367"/>
      <c r="B5" s="367"/>
      <c r="C5" s="367"/>
      <c r="D5" s="367"/>
      <c r="E5" s="368"/>
      <c r="F5" s="367"/>
      <c r="G5" s="382"/>
      <c r="H5" s="382"/>
      <c r="I5" s="368"/>
    </row>
    <row r="6" spans="1:9" ht="15" customHeight="1">
      <c r="A6" s="370" t="s">
        <v>91</v>
      </c>
      <c r="B6" s="370" t="s">
        <v>91</v>
      </c>
      <c r="C6" s="370"/>
      <c r="D6" s="370"/>
      <c r="E6" s="110"/>
      <c r="F6" s="370"/>
      <c r="G6" s="109"/>
      <c r="H6" s="109"/>
      <c r="I6" s="110"/>
    </row>
    <row r="7" spans="1:9" ht="15" customHeight="1">
      <c r="A7" s="109"/>
      <c r="B7" s="109"/>
      <c r="C7" s="109"/>
      <c r="D7" s="109"/>
      <c r="E7" s="110"/>
      <c r="F7" s="109"/>
      <c r="G7" s="109"/>
      <c r="H7" s="109"/>
      <c r="I7" s="110"/>
    </row>
    <row r="8" spans="1:9" ht="15" customHeight="1">
      <c r="A8" s="109" t="s">
        <v>92</v>
      </c>
      <c r="B8" s="371" t="s">
        <v>92</v>
      </c>
      <c r="C8" s="413">
        <v>5.6580000000000004</v>
      </c>
      <c r="D8" s="413">
        <v>68.45</v>
      </c>
      <c r="E8" s="112">
        <v>9.1890000000000001</v>
      </c>
      <c r="F8" s="413">
        <v>12.971</v>
      </c>
      <c r="G8" s="111">
        <v>9.1489999999999991</v>
      </c>
      <c r="H8" s="111">
        <v>11.196</v>
      </c>
      <c r="I8" s="112">
        <v>14.305999999999999</v>
      </c>
    </row>
    <row r="9" spans="1:9" ht="15" customHeight="1">
      <c r="A9" s="109" t="s">
        <v>93</v>
      </c>
      <c r="B9" s="371" t="s">
        <v>276</v>
      </c>
      <c r="C9" s="413">
        <v>147.43100000000001</v>
      </c>
      <c r="D9" s="413">
        <v>254.43100000000001</v>
      </c>
      <c r="E9" s="112">
        <v>483.75299999999999</v>
      </c>
      <c r="F9" s="413">
        <v>220.30099999999999</v>
      </c>
      <c r="G9" s="111">
        <v>362.23599999999999</v>
      </c>
      <c r="H9" s="111">
        <v>1063.6389999999999</v>
      </c>
      <c r="I9" s="112">
        <v>511.00299999999999</v>
      </c>
    </row>
    <row r="10" spans="1:9" ht="15" customHeight="1">
      <c r="A10" s="109" t="s">
        <v>94</v>
      </c>
      <c r="B10" s="371" t="s">
        <v>94</v>
      </c>
      <c r="C10" s="413">
        <v>238.91900000000001</v>
      </c>
      <c r="D10" s="413">
        <v>280.411</v>
      </c>
      <c r="E10" s="112">
        <v>264.21100000000001</v>
      </c>
      <c r="F10" s="413">
        <v>235.56</v>
      </c>
      <c r="G10" s="111">
        <v>217.71299999999999</v>
      </c>
      <c r="H10" s="111">
        <v>248.35</v>
      </c>
      <c r="I10" s="112">
        <v>263.06599999999997</v>
      </c>
    </row>
    <row r="11" spans="1:9" ht="15" customHeight="1">
      <c r="A11" s="109" t="s">
        <v>95</v>
      </c>
      <c r="B11" s="371" t="s">
        <v>277</v>
      </c>
      <c r="C11" s="413">
        <v>6.0529999999999999</v>
      </c>
      <c r="D11" s="413">
        <v>9.6910000000000007</v>
      </c>
      <c r="E11" s="112">
        <v>5.1120000000000001</v>
      </c>
      <c r="F11" s="413">
        <v>2.2999999999999998</v>
      </c>
      <c r="G11" s="111">
        <v>7.899</v>
      </c>
      <c r="H11" s="111">
        <v>9.4149999999999991</v>
      </c>
      <c r="I11" s="112">
        <v>10.210000000000001</v>
      </c>
    </row>
    <row r="12" spans="1:9" ht="15" customHeight="1">
      <c r="A12" s="109" t="s">
        <v>96</v>
      </c>
      <c r="B12" s="371" t="s">
        <v>96</v>
      </c>
      <c r="C12" s="413">
        <v>18.850000000000001</v>
      </c>
      <c r="D12" s="413">
        <v>25.623000000000001</v>
      </c>
      <c r="E12" s="112">
        <v>26.428000000000001</v>
      </c>
      <c r="F12" s="413">
        <v>19.71</v>
      </c>
      <c r="G12" s="111">
        <v>27.582000000000001</v>
      </c>
      <c r="H12" s="111">
        <v>33.305999999999997</v>
      </c>
      <c r="I12" s="112">
        <v>60.542000000000002</v>
      </c>
    </row>
    <row r="13" spans="1:9" ht="15" customHeight="1">
      <c r="A13" s="109" t="s">
        <v>232</v>
      </c>
      <c r="B13" s="371" t="s">
        <v>232</v>
      </c>
      <c r="C13" s="413">
        <v>42.402000000000001</v>
      </c>
      <c r="D13" s="413">
        <v>40.823999999999998</v>
      </c>
      <c r="E13" s="112">
        <v>25.324000000000002</v>
      </c>
      <c r="F13" s="413">
        <v>39.350999999999999</v>
      </c>
      <c r="G13" s="111">
        <v>16.081</v>
      </c>
      <c r="H13" s="111">
        <v>44.648000000000003</v>
      </c>
      <c r="I13" s="112">
        <v>32.003999999999998</v>
      </c>
    </row>
    <row r="14" spans="1:9" ht="15" customHeight="1">
      <c r="A14" s="109" t="s">
        <v>97</v>
      </c>
      <c r="B14" s="371" t="s">
        <v>145</v>
      </c>
      <c r="C14" s="413">
        <v>10.689</v>
      </c>
      <c r="D14" s="413">
        <v>29.675000000000001</v>
      </c>
      <c r="E14" s="112">
        <v>23.594999999999999</v>
      </c>
      <c r="F14" s="413">
        <v>40.447000000000003</v>
      </c>
      <c r="G14" s="111">
        <v>36.216999999999999</v>
      </c>
      <c r="H14" s="111">
        <v>13.811999999999999</v>
      </c>
      <c r="I14" s="112">
        <v>6.806</v>
      </c>
    </row>
    <row r="15" spans="1:9" ht="15" customHeight="1">
      <c r="A15" s="109"/>
      <c r="B15" s="109"/>
      <c r="C15" s="109"/>
      <c r="D15" s="109"/>
      <c r="E15" s="406"/>
      <c r="F15" s="109"/>
      <c r="G15" s="405"/>
      <c r="H15" s="405"/>
      <c r="I15" s="406"/>
    </row>
    <row r="16" spans="1:9" ht="15" customHeight="1">
      <c r="A16" s="299" t="s">
        <v>99</v>
      </c>
      <c r="B16" s="299" t="s">
        <v>99</v>
      </c>
      <c r="C16" s="407">
        <f t="shared" ref="C16:F16" si="0">SUM(C8:C14)</f>
        <v>470.00200000000007</v>
      </c>
      <c r="D16" s="407">
        <f t="shared" si="0"/>
        <v>709.10500000000002</v>
      </c>
      <c r="E16" s="116">
        <f t="shared" si="0"/>
        <v>837.61199999999997</v>
      </c>
      <c r="F16" s="407">
        <f t="shared" si="0"/>
        <v>570.64</v>
      </c>
      <c r="G16" s="115">
        <f>SUM(G8:G14)</f>
        <v>676.87699999999995</v>
      </c>
      <c r="H16" s="115">
        <f t="shared" ref="H16:I16" si="1">SUM(H8:H14)</f>
        <v>1424.3659999999995</v>
      </c>
      <c r="I16" s="116">
        <f t="shared" si="1"/>
        <v>897.93700000000013</v>
      </c>
    </row>
    <row r="17" spans="1:9" ht="15" customHeight="1">
      <c r="A17" s="109"/>
      <c r="B17" s="109"/>
      <c r="C17" s="109"/>
      <c r="D17" s="109"/>
      <c r="E17" s="110"/>
      <c r="F17" s="109"/>
      <c r="G17" s="109"/>
      <c r="H17" s="109"/>
      <c r="I17" s="110"/>
    </row>
    <row r="18" spans="1:9" ht="15" customHeight="1">
      <c r="A18" s="370" t="s">
        <v>100</v>
      </c>
      <c r="B18" s="370" t="s">
        <v>100</v>
      </c>
      <c r="C18" s="370"/>
      <c r="D18" s="370"/>
      <c r="E18" s="110"/>
      <c r="F18" s="370"/>
      <c r="G18" s="109"/>
      <c r="H18" s="109"/>
      <c r="I18" s="110"/>
    </row>
    <row r="19" spans="1:9" ht="15" customHeight="1">
      <c r="A19" s="109"/>
      <c r="B19" s="109"/>
      <c r="C19" s="109"/>
      <c r="D19" s="109"/>
      <c r="E19" s="110"/>
      <c r="F19" s="109"/>
      <c r="G19" s="109"/>
      <c r="H19" s="109"/>
      <c r="I19" s="110"/>
    </row>
    <row r="20" spans="1:9" ht="15" customHeight="1">
      <c r="A20" s="109" t="s">
        <v>94</v>
      </c>
      <c r="B20" s="371" t="s">
        <v>94</v>
      </c>
      <c r="C20" s="413">
        <v>44.103000000000002</v>
      </c>
      <c r="D20" s="413">
        <v>46.831000000000003</v>
      </c>
      <c r="E20" s="112">
        <v>48.853999999999999</v>
      </c>
      <c r="F20" s="413">
        <v>69.126999999999995</v>
      </c>
      <c r="G20" s="111">
        <v>74.900000000000006</v>
      </c>
      <c r="H20" s="111">
        <v>68.406999999999996</v>
      </c>
      <c r="I20" s="112">
        <v>52.512999999999998</v>
      </c>
    </row>
    <row r="21" spans="1:9" ht="15" customHeight="1">
      <c r="A21" s="109"/>
      <c r="B21" s="371" t="s">
        <v>96</v>
      </c>
      <c r="C21" s="413">
        <v>0</v>
      </c>
      <c r="D21" s="413">
        <v>0</v>
      </c>
      <c r="E21" s="112">
        <v>0</v>
      </c>
      <c r="F21" s="413">
        <v>0</v>
      </c>
      <c r="G21" s="111">
        <v>0</v>
      </c>
      <c r="H21" s="111">
        <v>0</v>
      </c>
      <c r="I21" s="112">
        <v>3.3340000000000001</v>
      </c>
    </row>
    <row r="22" spans="1:9" ht="15" customHeight="1">
      <c r="A22" s="109" t="s">
        <v>101</v>
      </c>
      <c r="B22" s="371" t="s">
        <v>101</v>
      </c>
      <c r="C22" s="413">
        <v>10.557</v>
      </c>
      <c r="D22" s="413">
        <v>11.478</v>
      </c>
      <c r="E22" s="112">
        <v>18.291</v>
      </c>
      <c r="F22" s="413">
        <v>28.425999999999998</v>
      </c>
      <c r="G22" s="111">
        <v>26.087</v>
      </c>
      <c r="H22" s="111">
        <v>32.195</v>
      </c>
      <c r="I22" s="112">
        <v>23.866</v>
      </c>
    </row>
    <row r="23" spans="1:9" ht="15" customHeight="1">
      <c r="A23" s="109" t="s">
        <v>102</v>
      </c>
      <c r="B23" s="371" t="s">
        <v>102</v>
      </c>
      <c r="C23" s="413">
        <v>226.131</v>
      </c>
      <c r="D23" s="413">
        <v>254.13800000000001</v>
      </c>
      <c r="E23" s="112">
        <v>226.00299999999999</v>
      </c>
      <c r="F23" s="413">
        <v>226.959</v>
      </c>
      <c r="G23" s="111">
        <v>115.639</v>
      </c>
      <c r="H23" s="111">
        <v>105.651</v>
      </c>
      <c r="I23" s="112">
        <v>101.994</v>
      </c>
    </row>
    <row r="24" spans="1:9" ht="15" customHeight="1">
      <c r="A24" s="109" t="s">
        <v>96</v>
      </c>
      <c r="B24" s="371" t="s">
        <v>278</v>
      </c>
      <c r="C24" s="413">
        <v>53.002000000000002</v>
      </c>
      <c r="D24" s="413">
        <v>47.603000000000002</v>
      </c>
      <c r="E24" s="112">
        <v>56.829000000000001</v>
      </c>
      <c r="F24" s="413">
        <v>57.277000000000001</v>
      </c>
      <c r="G24" s="111">
        <v>0</v>
      </c>
      <c r="H24" s="111">
        <v>55.868000000000002</v>
      </c>
      <c r="I24" s="112">
        <v>62.676000000000002</v>
      </c>
    </row>
    <row r="25" spans="1:9" ht="15" customHeight="1">
      <c r="A25" s="109" t="s">
        <v>232</v>
      </c>
      <c r="B25" s="371" t="s">
        <v>232</v>
      </c>
      <c r="C25" s="413">
        <v>1.8240000000000001</v>
      </c>
      <c r="D25" s="413">
        <v>23.754999999999999</v>
      </c>
      <c r="E25" s="112">
        <v>25.1</v>
      </c>
      <c r="F25" s="413">
        <v>11.1</v>
      </c>
      <c r="G25" s="111">
        <v>79.382999999999996</v>
      </c>
      <c r="H25" s="111">
        <v>12.205</v>
      </c>
      <c r="I25" s="112">
        <v>22.856999999999999</v>
      </c>
    </row>
    <row r="26" spans="1:9" ht="15" customHeight="1">
      <c r="A26" s="109" t="s">
        <v>103</v>
      </c>
      <c r="B26" s="371" t="s">
        <v>145</v>
      </c>
      <c r="C26" s="413">
        <v>0</v>
      </c>
      <c r="D26" s="413">
        <v>0</v>
      </c>
      <c r="E26" s="112">
        <v>0</v>
      </c>
      <c r="F26" s="413">
        <v>0</v>
      </c>
      <c r="G26" s="111">
        <v>9.6129999999999995</v>
      </c>
      <c r="H26" s="111">
        <v>0</v>
      </c>
      <c r="I26" s="112">
        <v>0</v>
      </c>
    </row>
    <row r="27" spans="1:9" ht="15" customHeight="1">
      <c r="A27" s="109" t="s">
        <v>104</v>
      </c>
      <c r="B27" s="371" t="s">
        <v>104</v>
      </c>
      <c r="C27" s="413">
        <v>346.57499999999999</v>
      </c>
      <c r="D27" s="413">
        <v>341.04500000000002</v>
      </c>
      <c r="E27" s="112">
        <v>354.33300000000003</v>
      </c>
      <c r="F27" s="413">
        <v>349.68299999999999</v>
      </c>
      <c r="G27" s="111">
        <v>347.51299999999998</v>
      </c>
      <c r="H27" s="111">
        <v>340.40800000000002</v>
      </c>
      <c r="I27" s="112">
        <v>344.721</v>
      </c>
    </row>
    <row r="28" spans="1:9" ht="15" customHeight="1">
      <c r="A28" s="109" t="s">
        <v>105</v>
      </c>
      <c r="B28" s="371" t="s">
        <v>105</v>
      </c>
      <c r="C28" s="413">
        <v>191.79499999999999</v>
      </c>
      <c r="D28" s="413">
        <v>194.453</v>
      </c>
      <c r="E28" s="112">
        <v>195.05699999999999</v>
      </c>
      <c r="F28" s="413">
        <v>205.852</v>
      </c>
      <c r="G28" s="111">
        <v>203.95699999999999</v>
      </c>
      <c r="H28" s="111">
        <v>209.994</v>
      </c>
      <c r="I28" s="112">
        <v>219.52799999999999</v>
      </c>
    </row>
    <row r="29" spans="1:9" ht="15" customHeight="1">
      <c r="A29" s="109" t="s">
        <v>106</v>
      </c>
      <c r="B29" s="371" t="s">
        <v>106</v>
      </c>
      <c r="C29" s="413">
        <v>4405.723</v>
      </c>
      <c r="D29" s="413">
        <v>4391.7759999999998</v>
      </c>
      <c r="E29" s="112">
        <v>4372.0889999999999</v>
      </c>
      <c r="F29" s="413">
        <v>4342.16</v>
      </c>
      <c r="G29" s="111">
        <v>4318.634</v>
      </c>
      <c r="H29" s="111">
        <v>4296.241</v>
      </c>
      <c r="I29" s="112">
        <v>4278.3370000000004</v>
      </c>
    </row>
    <row r="30" spans="1:9" ht="15" customHeight="1">
      <c r="A30" s="109"/>
      <c r="B30" s="109"/>
      <c r="C30" s="109"/>
      <c r="D30" s="109"/>
      <c r="E30" s="122"/>
      <c r="F30" s="109"/>
      <c r="G30" s="118"/>
      <c r="H30" s="118"/>
      <c r="I30" s="122"/>
    </row>
    <row r="31" spans="1:9" ht="15" customHeight="1">
      <c r="A31" s="299" t="s">
        <v>107</v>
      </c>
      <c r="B31" s="299" t="s">
        <v>107</v>
      </c>
      <c r="C31" s="407">
        <f t="shared" ref="C31:D31" si="2">SUM(C20:C29)</f>
        <v>5279.71</v>
      </c>
      <c r="D31" s="407">
        <f t="shared" si="2"/>
        <v>5311.0789999999997</v>
      </c>
      <c r="E31" s="116">
        <f t="shared" ref="E31:F31" si="3">SUM(E20:E29)</f>
        <v>5296.5560000000005</v>
      </c>
      <c r="F31" s="407">
        <f t="shared" si="3"/>
        <v>5290.5839999999998</v>
      </c>
      <c r="G31" s="115">
        <f t="shared" ref="G31:H31" si="4">SUM(G20:G29)</f>
        <v>5175.7259999999997</v>
      </c>
      <c r="H31" s="115">
        <f t="shared" si="4"/>
        <v>5120.9690000000001</v>
      </c>
      <c r="I31" s="116">
        <f t="shared" ref="I31" si="5">SUM(I20:I29)</f>
        <v>5109.8260000000009</v>
      </c>
    </row>
    <row r="32" spans="1:9" ht="15" customHeight="1">
      <c r="A32" s="109"/>
      <c r="B32" s="109"/>
      <c r="C32" s="119"/>
      <c r="D32" s="119"/>
      <c r="E32" s="409"/>
      <c r="F32" s="119"/>
      <c r="G32" s="408"/>
      <c r="H32" s="408"/>
      <c r="I32" s="409"/>
    </row>
    <row r="33" spans="1:9" ht="15" customHeight="1">
      <c r="A33" s="299" t="s">
        <v>108</v>
      </c>
      <c r="B33" s="299" t="s">
        <v>108</v>
      </c>
      <c r="C33" s="407">
        <f t="shared" ref="C33:H33" si="6">C16+C31</f>
        <v>5749.7120000000004</v>
      </c>
      <c r="D33" s="407">
        <f t="shared" si="6"/>
        <v>6020.1839999999993</v>
      </c>
      <c r="E33" s="116">
        <f t="shared" si="6"/>
        <v>6134.1680000000006</v>
      </c>
      <c r="F33" s="407">
        <f t="shared" si="6"/>
        <v>5861.2240000000002</v>
      </c>
      <c r="G33" s="115">
        <f t="shared" si="6"/>
        <v>5852.6029999999992</v>
      </c>
      <c r="H33" s="115">
        <f t="shared" si="6"/>
        <v>6545.3349999999991</v>
      </c>
      <c r="I33" s="116">
        <f t="shared" ref="I33" si="7">I16+I31</f>
        <v>6007.7630000000008</v>
      </c>
    </row>
    <row r="34" spans="1:9">
      <c r="A34" s="86"/>
      <c r="B34" s="86"/>
      <c r="C34" s="86"/>
      <c r="D34" s="86"/>
      <c r="E34" s="88"/>
      <c r="F34" s="86"/>
      <c r="G34" s="86"/>
      <c r="H34" s="86"/>
      <c r="I34" s="88"/>
    </row>
    <row r="35" spans="1:9" s="270" customFormat="1" ht="25.5" customHeight="1" thickBot="1">
      <c r="A35" s="305" t="s">
        <v>109</v>
      </c>
      <c r="B35" s="305" t="s">
        <v>109</v>
      </c>
      <c r="C35" s="305"/>
      <c r="D35" s="305"/>
      <c r="E35" s="306"/>
      <c r="F35" s="305"/>
      <c r="G35" s="306"/>
      <c r="H35" s="306"/>
      <c r="I35" s="306"/>
    </row>
    <row r="36" spans="1:9" s="369" customFormat="1" ht="15.75" thickTop="1">
      <c r="A36" s="367"/>
      <c r="B36" s="367"/>
      <c r="C36" s="367"/>
      <c r="D36" s="367"/>
      <c r="E36" s="368"/>
      <c r="F36" s="367"/>
      <c r="G36" s="382"/>
      <c r="H36" s="382"/>
      <c r="I36" s="368"/>
    </row>
    <row r="37" spans="1:9" ht="15" customHeight="1">
      <c r="A37" s="124" t="s">
        <v>110</v>
      </c>
      <c r="B37" s="124" t="s">
        <v>110</v>
      </c>
      <c r="C37" s="124"/>
      <c r="D37" s="124"/>
      <c r="E37" s="126"/>
      <c r="F37" s="124"/>
      <c r="G37" s="125"/>
      <c r="H37" s="125"/>
      <c r="I37" s="126"/>
    </row>
    <row r="38" spans="1:9" ht="15" customHeight="1">
      <c r="A38" s="127"/>
      <c r="B38" s="127"/>
      <c r="C38" s="127"/>
      <c r="D38" s="127"/>
      <c r="E38" s="126"/>
      <c r="F38" s="127"/>
      <c r="G38" s="125"/>
      <c r="H38" s="125"/>
      <c r="I38" s="126"/>
    </row>
    <row r="39" spans="1:9" ht="15" customHeight="1">
      <c r="A39" s="128" t="s">
        <v>111</v>
      </c>
      <c r="B39" s="372" t="s">
        <v>111</v>
      </c>
      <c r="C39" s="413">
        <v>71.67</v>
      </c>
      <c r="D39" s="413">
        <v>92.155000000000001</v>
      </c>
      <c r="E39" s="130">
        <v>87.861000000000004</v>
      </c>
      <c r="F39" s="413">
        <v>111.726</v>
      </c>
      <c r="G39" s="129">
        <v>117.321</v>
      </c>
      <c r="H39" s="129">
        <v>120.869</v>
      </c>
      <c r="I39" s="130">
        <v>101.28400000000001</v>
      </c>
    </row>
    <row r="40" spans="1:9" ht="15" customHeight="1">
      <c r="A40" s="128" t="s">
        <v>112</v>
      </c>
      <c r="B40" s="372" t="s">
        <v>112</v>
      </c>
      <c r="C40" s="413">
        <v>186.96100000000001</v>
      </c>
      <c r="D40" s="413">
        <v>229.18700000000001</v>
      </c>
      <c r="E40" s="130">
        <v>289.17700000000002</v>
      </c>
      <c r="F40" s="413">
        <v>151.12</v>
      </c>
      <c r="G40" s="129">
        <v>176.96899999999999</v>
      </c>
      <c r="H40" s="129">
        <v>342.37599999999998</v>
      </c>
      <c r="I40" s="130">
        <v>269.64299999999997</v>
      </c>
    </row>
    <row r="41" spans="1:9" ht="15" customHeight="1">
      <c r="A41" s="128" t="s">
        <v>113</v>
      </c>
      <c r="B41" s="372" t="s">
        <v>113</v>
      </c>
      <c r="C41" s="413">
        <v>50.469000000000001</v>
      </c>
      <c r="D41" s="413">
        <v>51.052999999999997</v>
      </c>
      <c r="E41" s="130">
        <v>51.594999999999999</v>
      </c>
      <c r="F41" s="413">
        <v>51.621000000000002</v>
      </c>
      <c r="G41" s="129">
        <v>51.904000000000003</v>
      </c>
      <c r="H41" s="129">
        <v>53.850999999999999</v>
      </c>
      <c r="I41" s="130">
        <v>55.781999999999996</v>
      </c>
    </row>
    <row r="42" spans="1:9" ht="15" customHeight="1">
      <c r="A42" s="131" t="s">
        <v>227</v>
      </c>
      <c r="B42" s="373" t="s">
        <v>285</v>
      </c>
      <c r="C42" s="414">
        <v>0</v>
      </c>
      <c r="D42" s="414">
        <v>526.82600000000002</v>
      </c>
      <c r="E42" s="130">
        <v>532.20899999999995</v>
      </c>
      <c r="F42" s="414">
        <v>0</v>
      </c>
      <c r="G42" s="129">
        <v>0</v>
      </c>
      <c r="H42" s="129">
        <v>0</v>
      </c>
      <c r="I42" s="130">
        <v>0</v>
      </c>
    </row>
    <row r="43" spans="1:9" ht="15" customHeight="1">
      <c r="A43" s="131" t="s">
        <v>114</v>
      </c>
      <c r="B43" s="373" t="s">
        <v>114</v>
      </c>
      <c r="C43" s="414">
        <v>55.018999999999998</v>
      </c>
      <c r="D43" s="414">
        <v>77.436999999999998</v>
      </c>
      <c r="E43" s="130">
        <v>131.012</v>
      </c>
      <c r="F43" s="414">
        <v>90.426000000000002</v>
      </c>
      <c r="G43" s="129">
        <v>93.730999999999995</v>
      </c>
      <c r="H43" s="129">
        <v>108.84099999999999</v>
      </c>
      <c r="I43" s="130">
        <v>129.21299999999999</v>
      </c>
    </row>
    <row r="44" spans="1:9" ht="15" customHeight="1">
      <c r="A44" s="131" t="s">
        <v>115</v>
      </c>
      <c r="B44" s="373" t="s">
        <v>279</v>
      </c>
      <c r="C44" s="414">
        <v>0</v>
      </c>
      <c r="D44" s="414">
        <v>0</v>
      </c>
      <c r="E44" s="130">
        <v>0</v>
      </c>
      <c r="F44" s="414">
        <v>0</v>
      </c>
      <c r="G44" s="129">
        <v>3.1880000000000002</v>
      </c>
      <c r="H44" s="129">
        <v>7.1440000000000001</v>
      </c>
      <c r="I44" s="130">
        <v>14.792</v>
      </c>
    </row>
    <row r="45" spans="1:9" ht="15" customHeight="1">
      <c r="A45" s="127" t="s">
        <v>116</v>
      </c>
      <c r="B45" s="372" t="s">
        <v>116</v>
      </c>
      <c r="C45" s="413">
        <v>13.403</v>
      </c>
      <c r="D45" s="413">
        <v>16.966000000000001</v>
      </c>
      <c r="E45" s="130">
        <v>15.257999999999999</v>
      </c>
      <c r="F45" s="413">
        <v>17.37</v>
      </c>
      <c r="G45" s="129">
        <v>20.041</v>
      </c>
      <c r="H45" s="129">
        <v>15.656000000000001</v>
      </c>
      <c r="I45" s="130">
        <v>16.202000000000002</v>
      </c>
    </row>
    <row r="46" spans="1:9" ht="15" customHeight="1">
      <c r="A46" s="131" t="s">
        <v>117</v>
      </c>
      <c r="B46" s="373" t="s">
        <v>117</v>
      </c>
      <c r="C46" s="414">
        <v>52.930999999999997</v>
      </c>
      <c r="D46" s="414">
        <v>59.616</v>
      </c>
      <c r="E46" s="130">
        <v>53.749000000000002</v>
      </c>
      <c r="F46" s="414">
        <v>45.331000000000003</v>
      </c>
      <c r="G46" s="129">
        <v>48.356000000000002</v>
      </c>
      <c r="H46" s="129">
        <v>31.873000000000001</v>
      </c>
      <c r="I46" s="130">
        <v>31.594999999999999</v>
      </c>
    </row>
    <row r="47" spans="1:9" ht="15" customHeight="1">
      <c r="A47" s="131"/>
      <c r="B47" s="373" t="s">
        <v>280</v>
      </c>
      <c r="C47" s="414">
        <v>0</v>
      </c>
      <c r="D47" s="414">
        <v>0</v>
      </c>
      <c r="E47" s="130">
        <v>0</v>
      </c>
      <c r="F47" s="414">
        <v>19.484999999999999</v>
      </c>
      <c r="G47" s="129">
        <v>17.021000000000001</v>
      </c>
      <c r="H47" s="129">
        <v>0</v>
      </c>
      <c r="I47" s="130">
        <v>0</v>
      </c>
    </row>
    <row r="48" spans="1:9" ht="15" customHeight="1">
      <c r="A48" s="127" t="s">
        <v>118</v>
      </c>
      <c r="B48" s="372" t="s">
        <v>281</v>
      </c>
      <c r="C48" s="413">
        <v>4.2549999999999999</v>
      </c>
      <c r="D48" s="413">
        <v>1.9390000000000001</v>
      </c>
      <c r="E48" s="130">
        <v>1.6419999999999999</v>
      </c>
      <c r="F48" s="413">
        <v>24.64</v>
      </c>
      <c r="G48" s="129">
        <v>25.452999999999999</v>
      </c>
      <c r="H48" s="129">
        <v>9.4540000000000006</v>
      </c>
      <c r="I48" s="130">
        <v>2.6379999999999999</v>
      </c>
    </row>
    <row r="49" spans="1:9" ht="15" customHeight="1">
      <c r="A49" s="127"/>
      <c r="B49" s="127"/>
      <c r="C49" s="127"/>
      <c r="D49" s="127"/>
      <c r="E49" s="411"/>
      <c r="F49" s="127"/>
      <c r="G49" s="410"/>
      <c r="H49" s="410"/>
      <c r="I49" s="411"/>
    </row>
    <row r="50" spans="1:9" ht="15" customHeight="1">
      <c r="A50" s="299" t="s">
        <v>120</v>
      </c>
      <c r="B50" s="299" t="s">
        <v>120</v>
      </c>
      <c r="C50" s="407">
        <f t="shared" ref="C50:H50" si="8">SUM(C39:C48)</f>
        <v>434.70800000000003</v>
      </c>
      <c r="D50" s="407">
        <f t="shared" si="8"/>
        <v>1055.1790000000001</v>
      </c>
      <c r="E50" s="116">
        <f t="shared" si="8"/>
        <v>1162.5030000000002</v>
      </c>
      <c r="F50" s="407">
        <f t="shared" si="8"/>
        <v>511.71899999999999</v>
      </c>
      <c r="G50" s="115">
        <f t="shared" si="8"/>
        <v>553.98399999999992</v>
      </c>
      <c r="H50" s="115">
        <f t="shared" si="8"/>
        <v>690.06399999999996</v>
      </c>
      <c r="I50" s="116">
        <f t="shared" ref="I50" si="9">SUM(I39:I48)</f>
        <v>621.149</v>
      </c>
    </row>
    <row r="51" spans="1:9" ht="15" customHeight="1">
      <c r="A51" s="124"/>
      <c r="B51" s="124"/>
      <c r="C51" s="124"/>
      <c r="D51" s="124"/>
      <c r="E51" s="139"/>
      <c r="F51" s="124"/>
      <c r="G51" s="138"/>
      <c r="H51" s="138"/>
      <c r="I51" s="139"/>
    </row>
    <row r="52" spans="1:9" ht="15" customHeight="1">
      <c r="A52" s="124" t="s">
        <v>121</v>
      </c>
      <c r="B52" s="124" t="s">
        <v>282</v>
      </c>
      <c r="C52" s="124"/>
      <c r="D52" s="124"/>
      <c r="E52" s="139"/>
      <c r="F52" s="124"/>
      <c r="G52" s="138"/>
      <c r="H52" s="138"/>
      <c r="I52" s="139"/>
    </row>
    <row r="53" spans="1:9" ht="15" customHeight="1">
      <c r="A53" s="127"/>
      <c r="B53" s="127"/>
      <c r="C53" s="127"/>
      <c r="D53" s="127"/>
      <c r="E53" s="139"/>
      <c r="F53" s="127"/>
      <c r="G53" s="138"/>
      <c r="H53" s="138"/>
      <c r="I53" s="139"/>
    </row>
    <row r="54" spans="1:9" ht="15" customHeight="1">
      <c r="A54" s="127" t="s">
        <v>111</v>
      </c>
      <c r="B54" s="372" t="s">
        <v>111</v>
      </c>
      <c r="C54" s="413">
        <v>0</v>
      </c>
      <c r="D54" s="413">
        <v>2.3050000000000002</v>
      </c>
      <c r="E54" s="142">
        <v>2.355</v>
      </c>
      <c r="F54" s="413">
        <v>0</v>
      </c>
      <c r="G54" s="213">
        <v>0</v>
      </c>
      <c r="H54" s="213">
        <v>0</v>
      </c>
      <c r="I54" s="142">
        <v>0</v>
      </c>
    </row>
    <row r="55" spans="1:9" ht="15" customHeight="1">
      <c r="A55" s="128" t="s">
        <v>112</v>
      </c>
      <c r="B55" s="372" t="s">
        <v>112</v>
      </c>
      <c r="C55" s="413">
        <v>1491.991</v>
      </c>
      <c r="D55" s="413">
        <v>1563.376</v>
      </c>
      <c r="E55" s="142">
        <v>1558.7249999999999</v>
      </c>
      <c r="F55" s="413">
        <v>2030.6990000000001</v>
      </c>
      <c r="G55" s="213">
        <v>2102.6990000000001</v>
      </c>
      <c r="H55" s="213">
        <v>2600.1779999999999</v>
      </c>
      <c r="I55" s="142">
        <v>2119.0059999999999</v>
      </c>
    </row>
    <row r="56" spans="1:9" ht="15" customHeight="1">
      <c r="A56" s="127" t="s">
        <v>113</v>
      </c>
      <c r="B56" s="372" t="s">
        <v>113</v>
      </c>
      <c r="C56" s="413">
        <v>270.99799999999999</v>
      </c>
      <c r="D56" s="413">
        <v>266.09199999999998</v>
      </c>
      <c r="E56" s="130">
        <v>277.89</v>
      </c>
      <c r="F56" s="413">
        <v>276.21300000000002</v>
      </c>
      <c r="G56" s="129">
        <v>277.23399999999998</v>
      </c>
      <c r="H56" s="129">
        <v>269.12799999999999</v>
      </c>
      <c r="I56" s="130">
        <v>274.452</v>
      </c>
    </row>
    <row r="57" spans="1:9" ht="15" customHeight="1">
      <c r="A57" s="127"/>
      <c r="B57" s="372" t="s">
        <v>285</v>
      </c>
      <c r="C57" s="413">
        <v>519.56600000000003</v>
      </c>
      <c r="D57" s="413">
        <v>0</v>
      </c>
      <c r="E57" s="130">
        <v>0</v>
      </c>
      <c r="F57" s="413">
        <v>0</v>
      </c>
      <c r="G57" s="129">
        <v>0</v>
      </c>
      <c r="H57" s="129">
        <v>0</v>
      </c>
      <c r="I57" s="130">
        <v>0</v>
      </c>
    </row>
    <row r="58" spans="1:9" ht="15" customHeight="1">
      <c r="A58" s="127"/>
      <c r="B58" s="372" t="s">
        <v>116</v>
      </c>
      <c r="C58" s="413">
        <v>0</v>
      </c>
      <c r="D58" s="413">
        <v>11.712999999999999</v>
      </c>
      <c r="E58" s="130">
        <v>10.965</v>
      </c>
      <c r="F58" s="413">
        <v>6.0750000000000002</v>
      </c>
      <c r="G58" s="129">
        <v>0.54100000000000004</v>
      </c>
      <c r="H58" s="129">
        <v>0</v>
      </c>
      <c r="I58" s="130">
        <v>0</v>
      </c>
    </row>
    <row r="59" spans="1:9" ht="15" customHeight="1">
      <c r="A59" s="131" t="s">
        <v>227</v>
      </c>
      <c r="B59" s="373" t="s">
        <v>124</v>
      </c>
      <c r="C59" s="414">
        <v>762.76800000000003</v>
      </c>
      <c r="D59" s="414">
        <v>752.14400000000001</v>
      </c>
      <c r="E59" s="130">
        <v>741.52</v>
      </c>
      <c r="F59" s="414">
        <v>730.89599999999996</v>
      </c>
      <c r="G59" s="129">
        <v>603.322</v>
      </c>
      <c r="H59" s="129">
        <v>592.69799999999998</v>
      </c>
      <c r="I59" s="130">
        <v>582.07399999999996</v>
      </c>
    </row>
    <row r="60" spans="1:9" ht="15" customHeight="1">
      <c r="A60" s="131" t="s">
        <v>116</v>
      </c>
      <c r="B60" s="373" t="s">
        <v>123</v>
      </c>
      <c r="C60" s="414">
        <v>32.347999999999999</v>
      </c>
      <c r="D60" s="414">
        <v>31.957000000000001</v>
      </c>
      <c r="E60" s="130">
        <v>38.869999999999997</v>
      </c>
      <c r="F60" s="414">
        <v>41.878</v>
      </c>
      <c r="G60" s="129">
        <v>39.975999999999999</v>
      </c>
      <c r="H60" s="129">
        <v>44.231000000000002</v>
      </c>
      <c r="I60" s="130">
        <v>37.911000000000001</v>
      </c>
    </row>
    <row r="61" spans="1:9" ht="15" customHeight="1">
      <c r="A61" s="127" t="s">
        <v>123</v>
      </c>
      <c r="B61" s="372" t="s">
        <v>283</v>
      </c>
      <c r="C61" s="413">
        <v>0</v>
      </c>
      <c r="D61" s="413">
        <v>0.04</v>
      </c>
      <c r="E61" s="130">
        <v>7.5789999999999997</v>
      </c>
      <c r="F61" s="413">
        <v>8.2010000000000005</v>
      </c>
      <c r="G61" s="129">
        <v>8.2010000000000005</v>
      </c>
      <c r="H61" s="129">
        <v>0</v>
      </c>
      <c r="I61" s="130">
        <v>0</v>
      </c>
    </row>
    <row r="62" spans="1:9" ht="15" customHeight="1">
      <c r="A62" s="143" t="s">
        <v>124</v>
      </c>
      <c r="B62" s="373" t="s">
        <v>280</v>
      </c>
      <c r="C62" s="414">
        <v>0</v>
      </c>
      <c r="D62" s="414">
        <v>0</v>
      </c>
      <c r="E62" s="130">
        <v>30.337</v>
      </c>
      <c r="F62" s="414">
        <v>0</v>
      </c>
      <c r="G62" s="129">
        <v>0</v>
      </c>
      <c r="H62" s="129">
        <v>0</v>
      </c>
      <c r="I62" s="130">
        <v>0</v>
      </c>
    </row>
    <row r="63" spans="1:9" ht="15" customHeight="1">
      <c r="A63" s="127" t="s">
        <v>125</v>
      </c>
      <c r="B63" s="372" t="s">
        <v>281</v>
      </c>
      <c r="C63" s="413">
        <v>3.7320000000000002</v>
      </c>
      <c r="D63" s="413">
        <v>23.04</v>
      </c>
      <c r="E63" s="130">
        <v>23.619</v>
      </c>
      <c r="F63" s="413">
        <v>5.31</v>
      </c>
      <c r="G63" s="129">
        <v>4.2549999999999999</v>
      </c>
      <c r="H63" s="129">
        <v>3.343</v>
      </c>
      <c r="I63" s="130">
        <v>3.1070000000000002</v>
      </c>
    </row>
    <row r="64" spans="1:9" ht="15" customHeight="1">
      <c r="A64" s="127"/>
      <c r="B64" s="127"/>
      <c r="C64" s="127"/>
      <c r="D64" s="127"/>
      <c r="E64" s="139"/>
      <c r="F64" s="127"/>
      <c r="G64" s="138"/>
      <c r="H64" s="138"/>
      <c r="I64" s="139"/>
    </row>
    <row r="65" spans="1:9" ht="15" customHeight="1">
      <c r="A65" s="299" t="s">
        <v>126</v>
      </c>
      <c r="B65" s="299" t="s">
        <v>126</v>
      </c>
      <c r="C65" s="407">
        <f t="shared" ref="C65:F65" si="10">SUM(C54:C63)</f>
        <v>3081.4030000000002</v>
      </c>
      <c r="D65" s="407">
        <f t="shared" si="10"/>
        <v>2650.6669999999999</v>
      </c>
      <c r="E65" s="116">
        <f t="shared" si="10"/>
        <v>2691.86</v>
      </c>
      <c r="F65" s="407">
        <f t="shared" si="10"/>
        <v>3099.2719999999999</v>
      </c>
      <c r="G65" s="115">
        <f>SUM(G54:G63)</f>
        <v>3036.2280000000005</v>
      </c>
      <c r="H65" s="115">
        <f t="shared" ref="H65:I65" si="11">SUM(H54:H63)</f>
        <v>3509.578</v>
      </c>
      <c r="I65" s="116">
        <f t="shared" si="11"/>
        <v>3016.5499999999997</v>
      </c>
    </row>
    <row r="66" spans="1:9" ht="15" customHeight="1">
      <c r="A66" s="127"/>
      <c r="B66" s="127"/>
      <c r="C66" s="127"/>
      <c r="D66" s="127"/>
      <c r="E66" s="145"/>
      <c r="F66" s="127"/>
      <c r="G66" s="144"/>
      <c r="H66" s="144"/>
      <c r="I66" s="145"/>
    </row>
    <row r="67" spans="1:9" ht="15" customHeight="1">
      <c r="A67" s="299" t="s">
        <v>127</v>
      </c>
      <c r="B67" s="299" t="s">
        <v>127</v>
      </c>
      <c r="C67" s="407">
        <f t="shared" ref="C67:H67" si="12">C50+C65</f>
        <v>3516.1110000000003</v>
      </c>
      <c r="D67" s="407">
        <f t="shared" si="12"/>
        <v>3705.846</v>
      </c>
      <c r="E67" s="116">
        <f t="shared" si="12"/>
        <v>3854.3630000000003</v>
      </c>
      <c r="F67" s="407">
        <f t="shared" si="12"/>
        <v>3610.991</v>
      </c>
      <c r="G67" s="115">
        <f t="shared" si="12"/>
        <v>3590.2120000000004</v>
      </c>
      <c r="H67" s="115">
        <f t="shared" si="12"/>
        <v>4199.6419999999998</v>
      </c>
      <c r="I67" s="116">
        <f t="shared" ref="I67" si="13">I50+I65</f>
        <v>3637.6989999999996</v>
      </c>
    </row>
    <row r="68" spans="1:9" ht="15" customHeight="1">
      <c r="A68" s="127"/>
      <c r="B68" s="127"/>
      <c r="C68" s="127"/>
      <c r="D68" s="127"/>
      <c r="E68" s="145"/>
      <c r="F68" s="127"/>
      <c r="G68" s="144"/>
      <c r="H68" s="144"/>
      <c r="I68" s="145"/>
    </row>
    <row r="69" spans="1:9" ht="15" customHeight="1">
      <c r="A69" s="127"/>
      <c r="B69" s="127"/>
      <c r="C69" s="127"/>
      <c r="D69" s="127"/>
      <c r="E69" s="145"/>
      <c r="F69" s="127"/>
      <c r="G69" s="144"/>
      <c r="H69" s="144"/>
      <c r="I69" s="145"/>
    </row>
    <row r="70" spans="1:9" s="270" customFormat="1" ht="25.5" customHeight="1" thickBot="1">
      <c r="A70" s="305" t="s">
        <v>128</v>
      </c>
      <c r="B70" s="305" t="s">
        <v>128</v>
      </c>
      <c r="C70" s="305"/>
      <c r="D70" s="305"/>
      <c r="E70" s="306"/>
      <c r="F70" s="305"/>
      <c r="G70" s="306"/>
      <c r="H70" s="306"/>
      <c r="I70" s="306"/>
    </row>
    <row r="71" spans="1:9" ht="15" customHeight="1" thickTop="1">
      <c r="A71" s="146"/>
      <c r="B71" s="146"/>
      <c r="C71" s="146"/>
      <c r="D71" s="146"/>
      <c r="E71" s="148"/>
      <c r="F71" s="146"/>
      <c r="G71" s="147"/>
      <c r="H71" s="147"/>
      <c r="I71" s="148"/>
    </row>
    <row r="72" spans="1:9" ht="15" customHeight="1">
      <c r="A72" s="127" t="s">
        <v>129</v>
      </c>
      <c r="B72" s="372" t="s">
        <v>129</v>
      </c>
      <c r="C72" s="413">
        <v>2031.4079999999999</v>
      </c>
      <c r="D72" s="413">
        <v>2031.4079999999999</v>
      </c>
      <c r="E72" s="130">
        <v>2031.4079999999999</v>
      </c>
      <c r="F72" s="413">
        <v>2031.4079999999999</v>
      </c>
      <c r="G72" s="129">
        <v>2031.4079999999999</v>
      </c>
      <c r="H72" s="129">
        <v>2196.46</v>
      </c>
      <c r="I72" s="130">
        <v>2196.46</v>
      </c>
    </row>
    <row r="73" spans="1:9" ht="15" customHeight="1">
      <c r="A73" s="127" t="s">
        <v>130</v>
      </c>
      <c r="B73" s="372" t="s">
        <v>130</v>
      </c>
      <c r="C73" s="413">
        <v>51.01</v>
      </c>
      <c r="D73" s="413">
        <v>49.243000000000002</v>
      </c>
      <c r="E73" s="130">
        <v>46.319000000000003</v>
      </c>
      <c r="F73" s="413">
        <v>43.604999999999997</v>
      </c>
      <c r="G73" s="129">
        <v>47.779000000000003</v>
      </c>
      <c r="H73" s="129">
        <v>68.837999999999994</v>
      </c>
      <c r="I73" s="130">
        <v>69.168000000000006</v>
      </c>
    </row>
    <row r="74" spans="1:9" ht="15" customHeight="1">
      <c r="A74" s="127" t="s">
        <v>241</v>
      </c>
      <c r="B74" s="372" t="s">
        <v>284</v>
      </c>
      <c r="C74" s="413">
        <v>94.39</v>
      </c>
      <c r="D74" s="413">
        <v>84.111999999999995</v>
      </c>
      <c r="E74" s="130">
        <v>54.39</v>
      </c>
      <c r="F74" s="413">
        <v>175.22</v>
      </c>
      <c r="G74" s="129">
        <v>183.20400000000001</v>
      </c>
      <c r="H74" s="129">
        <v>80.394999999999996</v>
      </c>
      <c r="I74" s="130">
        <v>104.43600000000001</v>
      </c>
    </row>
    <row r="75" spans="1:9" ht="15" customHeight="1">
      <c r="A75" s="127"/>
      <c r="B75" s="372" t="s">
        <v>286</v>
      </c>
      <c r="C75" s="413">
        <v>56.792999999999999</v>
      </c>
      <c r="D75" s="413">
        <v>149.57499999999999</v>
      </c>
      <c r="E75" s="130">
        <v>147.68799999999999</v>
      </c>
      <c r="F75" s="413">
        <v>0</v>
      </c>
      <c r="G75" s="129">
        <v>0</v>
      </c>
      <c r="H75" s="129">
        <v>0</v>
      </c>
      <c r="I75" s="130">
        <v>0</v>
      </c>
    </row>
    <row r="76" spans="1:9" ht="15" customHeight="1">
      <c r="A76" s="124"/>
      <c r="B76" s="124"/>
      <c r="C76" s="124"/>
      <c r="D76" s="124"/>
      <c r="E76" s="145"/>
      <c r="F76" s="124"/>
      <c r="G76" s="144"/>
      <c r="H76" s="144"/>
      <c r="I76" s="145"/>
    </row>
    <row r="77" spans="1:9" ht="15" customHeight="1">
      <c r="A77" s="299" t="s">
        <v>133</v>
      </c>
      <c r="B77" s="299" t="s">
        <v>133</v>
      </c>
      <c r="C77" s="407">
        <f>SUM(C72:C75)</f>
        <v>2233.6010000000001</v>
      </c>
      <c r="D77" s="407">
        <f t="shared" ref="D77:H77" si="14">SUM(D72:D75)</f>
        <v>2314.3379999999997</v>
      </c>
      <c r="E77" s="116">
        <f t="shared" si="14"/>
        <v>2279.8049999999998</v>
      </c>
      <c r="F77" s="407">
        <f t="shared" si="14"/>
        <v>2250.2329999999997</v>
      </c>
      <c r="G77" s="115">
        <f t="shared" si="14"/>
        <v>2262.3910000000001</v>
      </c>
      <c r="H77" s="115">
        <f t="shared" si="14"/>
        <v>2345.6930000000002</v>
      </c>
      <c r="I77" s="116">
        <f t="shared" ref="I77" si="15">SUM(I72:I75)</f>
        <v>2370.0640000000003</v>
      </c>
    </row>
    <row r="78" spans="1:9" ht="15" customHeight="1">
      <c r="A78" s="124"/>
      <c r="B78" s="124"/>
      <c r="C78" s="412"/>
      <c r="D78" s="412"/>
      <c r="E78" s="139"/>
      <c r="F78" s="412"/>
      <c r="G78" s="138"/>
      <c r="H78" s="138"/>
      <c r="I78" s="139"/>
    </row>
    <row r="79" spans="1:9" ht="15" customHeight="1">
      <c r="A79" s="299" t="s">
        <v>134</v>
      </c>
      <c r="B79" s="299" t="s">
        <v>134</v>
      </c>
      <c r="C79" s="407">
        <f t="shared" ref="C79:F79" si="16">C67+C77</f>
        <v>5749.7120000000004</v>
      </c>
      <c r="D79" s="407">
        <f t="shared" si="16"/>
        <v>6020.1839999999993</v>
      </c>
      <c r="E79" s="116">
        <f t="shared" si="16"/>
        <v>6134.1679999999997</v>
      </c>
      <c r="F79" s="407">
        <f t="shared" si="16"/>
        <v>5861.2240000000002</v>
      </c>
      <c r="G79" s="115">
        <f>G67+G77</f>
        <v>5852.603000000001</v>
      </c>
      <c r="H79" s="115">
        <f>H67+H77</f>
        <v>6545.335</v>
      </c>
      <c r="I79" s="116">
        <f>I67+I77</f>
        <v>6007.7629999999999</v>
      </c>
    </row>
    <row r="80" spans="1:9" ht="15" customHeight="1">
      <c r="A80" s="105"/>
      <c r="B80" s="105"/>
      <c r="C80" s="105"/>
      <c r="D80" s="105"/>
      <c r="E80" s="149"/>
      <c r="F80" s="105"/>
      <c r="G80" s="105"/>
      <c r="H80" s="105"/>
      <c r="I80" s="149"/>
    </row>
    <row r="81" spans="1:9">
      <c r="A81" s="105"/>
      <c r="B81" s="473" t="s">
        <v>288</v>
      </c>
      <c r="C81" s="127"/>
      <c r="D81" s="127"/>
      <c r="E81" s="129"/>
      <c r="F81" s="127"/>
      <c r="G81" s="129"/>
      <c r="H81" s="129"/>
      <c r="I81" s="456"/>
    </row>
    <row r="82" spans="1:9">
      <c r="A82" s="105"/>
      <c r="B82" s="127"/>
      <c r="C82" s="127"/>
      <c r="D82" s="127"/>
      <c r="E82" s="129"/>
      <c r="F82" s="127"/>
      <c r="G82" s="129"/>
      <c r="H82" s="129"/>
      <c r="I82" s="129"/>
    </row>
    <row r="83" spans="1:9">
      <c r="A83" s="105"/>
      <c r="B83" s="127"/>
      <c r="C83" s="127"/>
      <c r="D83" s="127"/>
      <c r="E83" s="129"/>
      <c r="F83" s="127"/>
      <c r="G83" s="129"/>
      <c r="H83" s="129"/>
      <c r="I83" s="129"/>
    </row>
    <row r="84" spans="1:9">
      <c r="A84" s="105"/>
      <c r="B84" s="127"/>
      <c r="C84" s="127"/>
      <c r="D84" s="127"/>
      <c r="E84" s="129"/>
      <c r="F84" s="127"/>
      <c r="G84" s="129"/>
      <c r="H84" s="129"/>
      <c r="I84" s="129"/>
    </row>
    <row r="85" spans="1:9">
      <c r="A85" s="105"/>
      <c r="B85" s="127"/>
      <c r="C85" s="127"/>
      <c r="D85" s="127"/>
      <c r="E85" s="129"/>
      <c r="F85" s="127"/>
      <c r="G85" s="129"/>
      <c r="H85" s="129"/>
      <c r="I85" s="129"/>
    </row>
    <row r="120" spans="19:19">
      <c r="S120">
        <f>S97-S134</f>
        <v>0</v>
      </c>
    </row>
    <row r="121" spans="19:19">
      <c r="S121">
        <f>S89-S135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J121"/>
  <sheetViews>
    <sheetView showGridLines="0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6" width="7.7109375" style="301" customWidth="1"/>
    <col min="7" max="7" width="7.7109375" style="428" customWidth="1"/>
    <col min="8" max="10" width="7.7109375" style="301" customWidth="1"/>
    <col min="11" max="16384" width="9.140625" style="292"/>
  </cols>
  <sheetData>
    <row r="1" spans="1:10" ht="56.25">
      <c r="B1" s="469" t="s">
        <v>259</v>
      </c>
      <c r="C1" s="291"/>
      <c r="D1" s="291"/>
      <c r="E1" s="302"/>
      <c r="F1" s="291"/>
      <c r="G1" s="420"/>
      <c r="H1" s="302"/>
      <c r="I1" s="302"/>
      <c r="J1" s="302"/>
    </row>
    <row r="2" spans="1:10" ht="30.75" customHeight="1" thickBot="1">
      <c r="A2" s="294" t="s">
        <v>0</v>
      </c>
      <c r="B2" s="303"/>
      <c r="C2" s="429" t="s">
        <v>228</v>
      </c>
      <c r="D2" s="429" t="s">
        <v>233</v>
      </c>
      <c r="E2" s="269" t="s">
        <v>236</v>
      </c>
      <c r="F2" s="429" t="s">
        <v>237</v>
      </c>
      <c r="G2" s="429">
        <v>2023</v>
      </c>
      <c r="H2" s="267" t="s">
        <v>249</v>
      </c>
      <c r="I2" s="267" t="s">
        <v>250</v>
      </c>
      <c r="J2" s="269" t="s">
        <v>251</v>
      </c>
    </row>
    <row r="3" spans="1:10" s="270" customFormat="1" ht="25.5" customHeight="1" thickBot="1">
      <c r="A3" s="304"/>
      <c r="B3" s="305" t="s">
        <v>78</v>
      </c>
      <c r="C3" s="305"/>
      <c r="D3" s="305"/>
      <c r="E3" s="306"/>
      <c r="F3" s="305"/>
      <c r="G3" s="421"/>
      <c r="H3" s="306"/>
      <c r="I3" s="306"/>
      <c r="J3" s="306"/>
    </row>
    <row r="4" spans="1:10" s="312" customFormat="1" ht="15.75" thickTop="1">
      <c r="A4" s="308"/>
      <c r="B4" s="309"/>
      <c r="C4" s="309"/>
      <c r="D4" s="309"/>
      <c r="E4" s="311"/>
      <c r="F4" s="309"/>
      <c r="G4" s="422"/>
      <c r="H4" s="310"/>
      <c r="I4" s="310"/>
      <c r="J4" s="311"/>
    </row>
    <row r="5" spans="1:10" s="312" customFormat="1">
      <c r="A5" s="313"/>
      <c r="B5" s="314" t="s">
        <v>41</v>
      </c>
      <c r="C5" s="430">
        <v>444.22399999999999</v>
      </c>
      <c r="D5" s="430">
        <v>521.495</v>
      </c>
      <c r="E5" s="153">
        <v>487.96499999999997</v>
      </c>
      <c r="F5" s="430">
        <v>508.84100000000012</v>
      </c>
      <c r="G5" s="430">
        <f>SUM(C5:F5)</f>
        <v>1962.5250000000001</v>
      </c>
      <c r="H5" s="152">
        <v>504.32100000000003</v>
      </c>
      <c r="I5" s="152">
        <v>576.68600000000004</v>
      </c>
      <c r="J5" s="153">
        <v>530.76300000000003</v>
      </c>
    </row>
    <row r="6" spans="1:10" s="312" customFormat="1">
      <c r="A6" s="313"/>
      <c r="B6" s="314" t="s">
        <v>263</v>
      </c>
      <c r="C6" s="430">
        <v>-151.273</v>
      </c>
      <c r="D6" s="430">
        <v>-175.58099999999999</v>
      </c>
      <c r="E6" s="153">
        <v>-167.547</v>
      </c>
      <c r="F6" s="430">
        <v>-175.07800000000009</v>
      </c>
      <c r="G6" s="430">
        <f>SUM(C6:F6)</f>
        <v>-669.47900000000004</v>
      </c>
      <c r="H6" s="152">
        <v>-157.33600000000001</v>
      </c>
      <c r="I6" s="152">
        <v>-198.446</v>
      </c>
      <c r="J6" s="153">
        <v>-191.18899999999999</v>
      </c>
    </row>
    <row r="7" spans="1:10" s="312" customFormat="1">
      <c r="A7" s="315"/>
      <c r="B7" s="316" t="s">
        <v>39</v>
      </c>
      <c r="C7" s="407">
        <f t="shared" ref="C7:G7" si="0">SUM(C5:C6)</f>
        <v>292.95100000000002</v>
      </c>
      <c r="D7" s="407">
        <f t="shared" si="0"/>
        <v>345.91399999999999</v>
      </c>
      <c r="E7" s="317">
        <f t="shared" si="0"/>
        <v>320.41800000000001</v>
      </c>
      <c r="F7" s="407">
        <f t="shared" si="0"/>
        <v>333.76300000000003</v>
      </c>
      <c r="G7" s="407">
        <f t="shared" si="0"/>
        <v>1293.046</v>
      </c>
      <c r="H7" s="383">
        <f>SUM(H5:H6)</f>
        <v>346.98500000000001</v>
      </c>
      <c r="I7" s="383">
        <f>SUM(I5:I6)</f>
        <v>378.24</v>
      </c>
      <c r="J7" s="317">
        <f t="shared" ref="J7" si="1">SUM(J5:J6)</f>
        <v>339.57400000000007</v>
      </c>
    </row>
    <row r="8" spans="1:10" s="312" customFormat="1">
      <c r="A8" s="313"/>
      <c r="B8" s="314"/>
      <c r="C8" s="314"/>
      <c r="D8" s="314"/>
      <c r="E8" s="318"/>
      <c r="F8" s="314"/>
      <c r="G8" s="416"/>
      <c r="H8" s="384"/>
      <c r="I8" s="384"/>
      <c r="J8" s="318"/>
    </row>
    <row r="9" spans="1:10" s="312" customFormat="1">
      <c r="A9" s="315"/>
      <c r="B9" s="319"/>
      <c r="C9" s="319"/>
      <c r="D9" s="319"/>
      <c r="E9" s="320"/>
      <c r="F9" s="319"/>
      <c r="G9" s="423"/>
      <c r="H9" s="385"/>
      <c r="I9" s="385"/>
      <c r="J9" s="320"/>
    </row>
    <row r="10" spans="1:10" s="312" customFormat="1">
      <c r="A10" s="313"/>
      <c r="B10" s="314" t="s">
        <v>264</v>
      </c>
      <c r="C10" s="430">
        <v>-54.082999999999998</v>
      </c>
      <c r="D10" s="430">
        <v>-55.177999999999997</v>
      </c>
      <c r="E10" s="153">
        <v>-73.361000000000004</v>
      </c>
      <c r="F10" s="430">
        <v>-63.059999999999974</v>
      </c>
      <c r="G10" s="430">
        <f t="shared" ref="G10:G13" si="2">SUM(C10:F10)</f>
        <v>-245.68199999999999</v>
      </c>
      <c r="H10" s="152">
        <v>-60.061</v>
      </c>
      <c r="I10" s="152">
        <v>-71.341999999999999</v>
      </c>
      <c r="J10" s="153">
        <v>-60.798999999999999</v>
      </c>
    </row>
    <row r="11" spans="1:10" s="312" customFormat="1">
      <c r="A11" s="313"/>
      <c r="B11" s="314" t="s">
        <v>36</v>
      </c>
      <c r="C11" s="430">
        <v>-90.138999999999996</v>
      </c>
      <c r="D11" s="430">
        <v>-78.731999999999999</v>
      </c>
      <c r="E11" s="153">
        <v>-93.212000000000003</v>
      </c>
      <c r="F11" s="430">
        <v>-98.31800000000004</v>
      </c>
      <c r="G11" s="430">
        <f t="shared" si="2"/>
        <v>-360.40100000000001</v>
      </c>
      <c r="H11" s="152">
        <v>-125.977</v>
      </c>
      <c r="I11" s="152">
        <v>-83.406999999999996</v>
      </c>
      <c r="J11" s="153">
        <v>-89.885999999999996</v>
      </c>
    </row>
    <row r="12" spans="1:10" s="312" customFormat="1">
      <c r="A12" s="313"/>
      <c r="B12" s="314" t="s">
        <v>265</v>
      </c>
      <c r="C12" s="430">
        <v>-47.677</v>
      </c>
      <c r="D12" s="430">
        <v>-79.674000000000007</v>
      </c>
      <c r="E12" s="153">
        <v>-51.137999999999998</v>
      </c>
      <c r="F12" s="430">
        <v>-85.051999999999992</v>
      </c>
      <c r="G12" s="430">
        <f t="shared" si="2"/>
        <v>-263.541</v>
      </c>
      <c r="H12" s="152">
        <v>-58.029000000000003</v>
      </c>
      <c r="I12" s="152">
        <v>-58.148000000000003</v>
      </c>
      <c r="J12" s="153">
        <v>-50.941000000000003</v>
      </c>
    </row>
    <row r="13" spans="1:10" s="312" customFormat="1">
      <c r="A13" s="321"/>
      <c r="B13" s="314" t="s">
        <v>34</v>
      </c>
      <c r="C13" s="430">
        <v>0.313</v>
      </c>
      <c r="D13" s="430">
        <v>-0.99299999999999999</v>
      </c>
      <c r="E13" s="153">
        <v>-4.42</v>
      </c>
      <c r="F13" s="430">
        <v>-3.3550000000000004</v>
      </c>
      <c r="G13" s="430">
        <f t="shared" si="2"/>
        <v>-8.4550000000000001</v>
      </c>
      <c r="H13" s="152">
        <v>0.25700000000000001</v>
      </c>
      <c r="I13" s="152">
        <v>-0.98899999999999999</v>
      </c>
      <c r="J13" s="153">
        <v>-0.80900000000000005</v>
      </c>
    </row>
    <row r="14" spans="1:10" s="312" customFormat="1">
      <c r="A14" s="315"/>
      <c r="B14" s="316" t="s">
        <v>38</v>
      </c>
      <c r="C14" s="407">
        <f t="shared" ref="C14:H14" si="3">SUM(C10:C13)</f>
        <v>-191.58599999999998</v>
      </c>
      <c r="D14" s="407">
        <f t="shared" si="3"/>
        <v>-214.577</v>
      </c>
      <c r="E14" s="317">
        <f t="shared" si="3"/>
        <v>-222.131</v>
      </c>
      <c r="F14" s="407">
        <f t="shared" si="3"/>
        <v>-249.785</v>
      </c>
      <c r="G14" s="407">
        <f t="shared" si="3"/>
        <v>-878.07900000000006</v>
      </c>
      <c r="H14" s="115">
        <f t="shared" si="3"/>
        <v>-243.81</v>
      </c>
      <c r="I14" s="115">
        <f>SUM(I10:I13)</f>
        <v>-213.886</v>
      </c>
      <c r="J14" s="317">
        <f t="shared" ref="J14" si="4">SUM(J10:J13)</f>
        <v>-202.435</v>
      </c>
    </row>
    <row r="15" spans="1:10" s="312" customFormat="1">
      <c r="A15" s="322"/>
      <c r="B15" s="314"/>
      <c r="C15" s="314"/>
      <c r="D15" s="314"/>
      <c r="E15" s="153"/>
      <c r="F15" s="314"/>
      <c r="G15" s="416"/>
      <c r="H15" s="152"/>
      <c r="I15" s="152"/>
      <c r="J15" s="153"/>
    </row>
    <row r="16" spans="1:10" s="312" customFormat="1">
      <c r="A16" s="315"/>
      <c r="B16" s="316" t="s">
        <v>33</v>
      </c>
      <c r="C16" s="407">
        <f t="shared" ref="C16:H16" si="5">SUM(C7:C13)</f>
        <v>101.36500000000005</v>
      </c>
      <c r="D16" s="407">
        <f t="shared" si="5"/>
        <v>131.33699999999999</v>
      </c>
      <c r="E16" s="116">
        <f t="shared" si="5"/>
        <v>98.28700000000002</v>
      </c>
      <c r="F16" s="407">
        <f t="shared" si="5"/>
        <v>83.978000000000051</v>
      </c>
      <c r="G16" s="407">
        <f t="shared" si="5"/>
        <v>414.96699999999998</v>
      </c>
      <c r="H16" s="115">
        <f t="shared" si="5"/>
        <v>103.17500000000004</v>
      </c>
      <c r="I16" s="115">
        <f>SUM(I7:I13)</f>
        <v>164.35400000000004</v>
      </c>
      <c r="J16" s="116">
        <f t="shared" ref="J16" si="6">SUM(J7:J13)</f>
        <v>137.1390000000001</v>
      </c>
    </row>
    <row r="17" spans="1:10" s="312" customFormat="1">
      <c r="A17" s="313"/>
      <c r="B17" s="314"/>
      <c r="C17" s="314"/>
      <c r="D17" s="314"/>
      <c r="E17" s="324"/>
      <c r="F17" s="314"/>
      <c r="G17" s="416"/>
      <c r="H17" s="386"/>
      <c r="I17" s="386"/>
      <c r="J17" s="324"/>
    </row>
    <row r="18" spans="1:10" s="312" customFormat="1">
      <c r="A18" s="315"/>
      <c r="B18" s="319"/>
      <c r="C18" s="319"/>
      <c r="D18" s="319"/>
      <c r="E18" s="324"/>
      <c r="F18" s="319"/>
      <c r="G18" s="423"/>
      <c r="H18" s="386"/>
      <c r="I18" s="386"/>
      <c r="J18" s="324"/>
    </row>
    <row r="19" spans="1:10" s="312" customFormat="1">
      <c r="A19" s="313"/>
      <c r="B19" s="314" t="s">
        <v>32</v>
      </c>
      <c r="C19" s="430">
        <v>10.782999999999999</v>
      </c>
      <c r="D19" s="430">
        <v>12.308</v>
      </c>
      <c r="E19" s="153">
        <v>20.297999999999998</v>
      </c>
      <c r="F19" s="430">
        <v>15.293000000000006</v>
      </c>
      <c r="G19" s="430">
        <f t="shared" ref="G19:G20" si="7">SUM(C19:F19)</f>
        <v>58.682000000000002</v>
      </c>
      <c r="H19" s="152">
        <v>13.869</v>
      </c>
      <c r="I19" s="152">
        <v>8.4819999999999993</v>
      </c>
      <c r="J19" s="153">
        <v>18.097000000000001</v>
      </c>
    </row>
    <row r="20" spans="1:10" s="312" customFormat="1">
      <c r="A20" s="313"/>
      <c r="B20" s="314" t="s">
        <v>31</v>
      </c>
      <c r="C20" s="430">
        <v>-84.998000000000005</v>
      </c>
      <c r="D20" s="430">
        <v>-76.231999999999999</v>
      </c>
      <c r="E20" s="153">
        <v>-86.317999999999998</v>
      </c>
      <c r="F20" s="430">
        <v>-116.233</v>
      </c>
      <c r="G20" s="430">
        <f t="shared" si="7"/>
        <v>-363.78100000000001</v>
      </c>
      <c r="H20" s="152">
        <v>-110.999</v>
      </c>
      <c r="I20" s="152">
        <v>-97.275999999999996</v>
      </c>
      <c r="J20" s="153">
        <v>-119.59099999999999</v>
      </c>
    </row>
    <row r="21" spans="1:10" s="312" customFormat="1">
      <c r="A21" s="315"/>
      <c r="B21" s="316" t="s">
        <v>183</v>
      </c>
      <c r="C21" s="407">
        <f t="shared" ref="C21:H21" si="8">SUM(C19:C20)</f>
        <v>-74.215000000000003</v>
      </c>
      <c r="D21" s="407">
        <f t="shared" si="8"/>
        <v>-63.923999999999999</v>
      </c>
      <c r="E21" s="116">
        <f t="shared" si="8"/>
        <v>-66.02</v>
      </c>
      <c r="F21" s="407">
        <f t="shared" si="8"/>
        <v>-100.94</v>
      </c>
      <c r="G21" s="407">
        <f t="shared" si="8"/>
        <v>-305.09899999999999</v>
      </c>
      <c r="H21" s="115">
        <f t="shared" si="8"/>
        <v>-97.13</v>
      </c>
      <c r="I21" s="115">
        <f>SUM(I19:I20)</f>
        <v>-88.793999999999997</v>
      </c>
      <c r="J21" s="116">
        <f t="shared" ref="J21" si="9">SUM(J19:J20)</f>
        <v>-101.494</v>
      </c>
    </row>
    <row r="22" spans="1:10" s="312" customFormat="1">
      <c r="A22" s="313"/>
      <c r="B22" s="314"/>
      <c r="C22" s="314"/>
      <c r="D22" s="314"/>
      <c r="E22" s="320"/>
      <c r="F22" s="314"/>
      <c r="G22" s="416"/>
      <c r="H22" s="385"/>
      <c r="I22" s="385"/>
      <c r="J22" s="320"/>
    </row>
    <row r="23" spans="1:10" s="312" customFormat="1">
      <c r="A23" s="315"/>
      <c r="B23" s="316" t="s">
        <v>196</v>
      </c>
      <c r="C23" s="407">
        <f t="shared" ref="C23:H23" si="10">C21+C16</f>
        <v>27.150000000000048</v>
      </c>
      <c r="D23" s="407">
        <f t="shared" si="10"/>
        <v>67.412999999999982</v>
      </c>
      <c r="E23" s="317">
        <f t="shared" si="10"/>
        <v>32.267000000000024</v>
      </c>
      <c r="F23" s="407">
        <f t="shared" si="10"/>
        <v>-16.961999999999946</v>
      </c>
      <c r="G23" s="407">
        <f t="shared" si="10"/>
        <v>109.86799999999999</v>
      </c>
      <c r="H23" s="115">
        <f t="shared" si="10"/>
        <v>6.0450000000000443</v>
      </c>
      <c r="I23" s="115">
        <f>I21+I16</f>
        <v>75.560000000000045</v>
      </c>
      <c r="J23" s="317">
        <f t="shared" ref="J23" si="11">J21+J16</f>
        <v>35.645000000000095</v>
      </c>
    </row>
    <row r="24" spans="1:10" s="312" customFormat="1">
      <c r="A24" s="315"/>
      <c r="B24" s="319"/>
      <c r="C24" s="319"/>
      <c r="D24" s="319"/>
      <c r="E24" s="320"/>
      <c r="F24" s="319"/>
      <c r="G24" s="423"/>
      <c r="H24" s="385"/>
      <c r="I24" s="385"/>
      <c r="J24" s="320"/>
    </row>
    <row r="25" spans="1:10" s="312" customFormat="1">
      <c r="A25" s="313"/>
      <c r="B25" s="314" t="s">
        <v>30</v>
      </c>
      <c r="C25" s="430">
        <v>-4.07</v>
      </c>
      <c r="D25" s="430">
        <v>-13.231999999999999</v>
      </c>
      <c r="E25" s="153">
        <v>-16.643999999999998</v>
      </c>
      <c r="F25" s="430">
        <v>-19.664999999999999</v>
      </c>
      <c r="G25" s="416">
        <f t="shared" ref="G25:G26" si="12">SUM(C25:F25)</f>
        <v>-53.610999999999997</v>
      </c>
      <c r="H25" s="152">
        <v>-14.315</v>
      </c>
      <c r="I25" s="152">
        <v>-13.952999999999999</v>
      </c>
      <c r="J25" s="153">
        <v>-18.571000000000002</v>
      </c>
    </row>
    <row r="26" spans="1:10" s="312" customFormat="1">
      <c r="A26" s="313"/>
      <c r="B26" s="314" t="s">
        <v>29</v>
      </c>
      <c r="C26" s="430">
        <v>33.713000000000001</v>
      </c>
      <c r="D26" s="430">
        <v>38.600999999999999</v>
      </c>
      <c r="E26" s="153">
        <v>-17.510000000000002</v>
      </c>
      <c r="F26" s="430">
        <v>11.610000000000014</v>
      </c>
      <c r="G26" s="416">
        <f t="shared" si="12"/>
        <v>66.414000000000001</v>
      </c>
      <c r="H26" s="152">
        <v>16.254000000000001</v>
      </c>
      <c r="I26" s="152">
        <v>0.63600000000000001</v>
      </c>
      <c r="J26" s="153">
        <v>6.9669999999999996</v>
      </c>
    </row>
    <row r="27" spans="1:10" s="312" customFormat="1">
      <c r="A27" s="313"/>
      <c r="B27" s="470" t="s">
        <v>192</v>
      </c>
      <c r="C27" s="471">
        <f>SUM(C25:C26)</f>
        <v>29.643000000000001</v>
      </c>
      <c r="D27" s="471">
        <f t="shared" ref="D27:J27" si="13">SUM(D25:D26)</f>
        <v>25.369</v>
      </c>
      <c r="E27" s="472">
        <f t="shared" si="13"/>
        <v>-34.153999999999996</v>
      </c>
      <c r="F27" s="471">
        <f t="shared" si="13"/>
        <v>-8.0549999999999855</v>
      </c>
      <c r="G27" s="471">
        <f t="shared" si="13"/>
        <v>12.803000000000004</v>
      </c>
      <c r="H27" s="471">
        <f t="shared" si="13"/>
        <v>1.9390000000000018</v>
      </c>
      <c r="I27" s="471">
        <f t="shared" si="13"/>
        <v>-13.317</v>
      </c>
      <c r="J27" s="472">
        <f t="shared" si="13"/>
        <v>-11.604000000000003</v>
      </c>
    </row>
    <row r="28" spans="1:10" s="312" customFormat="1">
      <c r="A28" s="313"/>
      <c r="B28" s="314"/>
      <c r="C28" s="314"/>
      <c r="D28" s="314"/>
      <c r="E28" s="320"/>
      <c r="F28" s="314"/>
      <c r="G28" s="416"/>
      <c r="H28" s="385"/>
      <c r="I28" s="385"/>
      <c r="J28" s="320"/>
    </row>
    <row r="29" spans="1:10" s="312" customFormat="1">
      <c r="A29" s="315"/>
      <c r="B29" s="316" t="s">
        <v>202</v>
      </c>
      <c r="C29" s="407">
        <f t="shared" ref="C29:J29" si="14">SUM(C23:C26)</f>
        <v>56.793000000000049</v>
      </c>
      <c r="D29" s="407">
        <f t="shared" si="14"/>
        <v>92.781999999999982</v>
      </c>
      <c r="E29" s="116">
        <f t="shared" si="14"/>
        <v>-1.8869999999999756</v>
      </c>
      <c r="F29" s="407">
        <f t="shared" si="14"/>
        <v>-25.016999999999932</v>
      </c>
      <c r="G29" s="407">
        <f t="shared" si="14"/>
        <v>122.67099999999999</v>
      </c>
      <c r="H29" s="115">
        <f t="shared" si="14"/>
        <v>7.9840000000000462</v>
      </c>
      <c r="I29" s="115">
        <f t="shared" si="14"/>
        <v>62.243000000000045</v>
      </c>
      <c r="J29" s="116">
        <f t="shared" si="14"/>
        <v>24.041000000000093</v>
      </c>
    </row>
    <row r="30" spans="1:10" s="312" customFormat="1">
      <c r="A30" s="313"/>
      <c r="B30" s="314"/>
      <c r="C30" s="314"/>
      <c r="D30" s="314"/>
      <c r="E30" s="324"/>
      <c r="F30" s="314"/>
      <c r="G30" s="416"/>
      <c r="H30" s="386"/>
      <c r="I30" s="386"/>
      <c r="J30" s="324"/>
    </row>
    <row r="31" spans="1:10" s="312" customFormat="1">
      <c r="A31" s="313"/>
      <c r="B31" s="314" t="s">
        <v>28</v>
      </c>
      <c r="C31" s="152">
        <v>0</v>
      </c>
      <c r="D31" s="152">
        <v>0</v>
      </c>
      <c r="E31" s="153">
        <v>0</v>
      </c>
      <c r="F31" s="152">
        <v>0</v>
      </c>
      <c r="G31" s="416">
        <f>SUM(C31:F31)</f>
        <v>0</v>
      </c>
      <c r="H31" s="152">
        <v>0</v>
      </c>
      <c r="I31" s="152">
        <v>0</v>
      </c>
      <c r="J31" s="153">
        <v>0</v>
      </c>
    </row>
    <row r="32" spans="1:10" s="312" customFormat="1">
      <c r="A32" s="313"/>
      <c r="B32" s="314"/>
      <c r="C32" s="314"/>
      <c r="D32" s="314"/>
      <c r="E32" s="324"/>
      <c r="F32" s="314"/>
      <c r="G32" s="416"/>
      <c r="H32" s="386"/>
      <c r="I32" s="386"/>
      <c r="J32" s="324"/>
    </row>
    <row r="33" spans="1:10" s="312" customFormat="1">
      <c r="A33" s="315"/>
      <c r="B33" s="316" t="s">
        <v>193</v>
      </c>
      <c r="C33" s="407">
        <f t="shared" ref="C33:H33" si="15">SUM(C29:C31)</f>
        <v>56.793000000000049</v>
      </c>
      <c r="D33" s="407">
        <f t="shared" si="15"/>
        <v>92.781999999999982</v>
      </c>
      <c r="E33" s="116">
        <f t="shared" si="15"/>
        <v>-1.8869999999999756</v>
      </c>
      <c r="F33" s="407">
        <f t="shared" si="15"/>
        <v>-25.016999999999932</v>
      </c>
      <c r="G33" s="407">
        <f t="shared" si="15"/>
        <v>122.67099999999999</v>
      </c>
      <c r="H33" s="115">
        <f t="shared" si="15"/>
        <v>7.9840000000000462</v>
      </c>
      <c r="I33" s="115">
        <f>SUM(I29:I31)</f>
        <v>62.243000000000045</v>
      </c>
      <c r="J33" s="116">
        <f t="shared" ref="J33" si="16">SUM(J29:J31)</f>
        <v>24.041000000000093</v>
      </c>
    </row>
    <row r="34" spans="1:10" s="312" customFormat="1">
      <c r="A34" s="313"/>
      <c r="B34" s="314"/>
      <c r="C34" s="314"/>
      <c r="D34" s="314"/>
      <c r="E34" s="323"/>
      <c r="F34" s="314"/>
      <c r="G34" s="416"/>
      <c r="H34" s="323"/>
      <c r="I34" s="323"/>
      <c r="J34" s="323"/>
    </row>
    <row r="35" spans="1:10" s="270" customFormat="1" ht="25.5" customHeight="1" thickBot="1">
      <c r="A35" s="304"/>
      <c r="B35" s="305" t="s">
        <v>64</v>
      </c>
      <c r="C35" s="305"/>
      <c r="D35" s="305"/>
      <c r="E35" s="306"/>
      <c r="F35" s="305"/>
      <c r="G35" s="421"/>
      <c r="H35" s="306"/>
      <c r="I35" s="306"/>
      <c r="J35" s="306"/>
    </row>
    <row r="36" spans="1:10" s="312" customFormat="1" ht="15.75" thickTop="1">
      <c r="A36" s="325"/>
      <c r="B36" s="310"/>
      <c r="C36" s="310"/>
      <c r="D36" s="310"/>
      <c r="E36" s="311"/>
      <c r="F36" s="310"/>
      <c r="G36" s="424"/>
      <c r="H36" s="310"/>
      <c r="I36" s="310"/>
      <c r="J36" s="311"/>
    </row>
    <row r="37" spans="1:10" s="312" customFormat="1">
      <c r="A37" s="325"/>
      <c r="B37" s="326" t="s">
        <v>40</v>
      </c>
      <c r="C37" s="387">
        <f>'Income Statement &amp; Non-Gaap'!C6</f>
        <v>-151.273</v>
      </c>
      <c r="D37" s="387">
        <f>'Income Statement &amp; Non-Gaap'!D6</f>
        <v>-175.58099999999999</v>
      </c>
      <c r="E37" s="327">
        <f>'Income Statement &amp; Non-Gaap'!E6</f>
        <v>-167.547</v>
      </c>
      <c r="F37" s="387">
        <f>'Income Statement &amp; Non-Gaap'!F6</f>
        <v>-175.07800000000009</v>
      </c>
      <c r="G37" s="435">
        <f>'Income Statement &amp; Non-Gaap'!G6</f>
        <v>-669.47900000000004</v>
      </c>
      <c r="H37" s="387">
        <f>'Income Statement &amp; Non-Gaap'!H6</f>
        <v>-157.33600000000001</v>
      </c>
      <c r="I37" s="387">
        <f>'Income Statement &amp; Non-Gaap'!I6</f>
        <v>-198.446</v>
      </c>
      <c r="J37" s="327">
        <f>'Income Statement &amp; Non-Gaap'!J6</f>
        <v>-191.18899999999999</v>
      </c>
    </row>
    <row r="38" spans="1:10" s="312" customFormat="1">
      <c r="A38" s="325"/>
      <c r="B38" s="328" t="s">
        <v>24</v>
      </c>
      <c r="C38" s="430">
        <v>19.651</v>
      </c>
      <c r="D38" s="430">
        <v>19.748999999999999</v>
      </c>
      <c r="E38" s="327">
        <v>19.900000000000002</v>
      </c>
      <c r="F38" s="430">
        <v>22.7</v>
      </c>
      <c r="G38" s="435">
        <f t="shared" ref="G38:G40" si="17">SUM(C38:F38)</f>
        <v>82</v>
      </c>
      <c r="H38" s="387">
        <v>18.692</v>
      </c>
      <c r="I38" s="387">
        <v>20.308</v>
      </c>
      <c r="J38" s="327">
        <v>19</v>
      </c>
    </row>
    <row r="39" spans="1:10" s="312" customFormat="1" ht="15" customHeight="1">
      <c r="A39" s="325"/>
      <c r="B39" s="328" t="s">
        <v>18</v>
      </c>
      <c r="C39" s="430">
        <v>0</v>
      </c>
      <c r="D39" s="430">
        <v>0</v>
      </c>
      <c r="E39" s="327">
        <v>0</v>
      </c>
      <c r="F39" s="430">
        <v>0</v>
      </c>
      <c r="G39" s="418">
        <f t="shared" si="17"/>
        <v>0</v>
      </c>
      <c r="H39" s="387">
        <v>0</v>
      </c>
      <c r="I39" s="387">
        <v>0</v>
      </c>
      <c r="J39" s="327">
        <v>0</v>
      </c>
    </row>
    <row r="40" spans="1:10" s="312" customFormat="1">
      <c r="A40" s="325"/>
      <c r="B40" s="328" t="s">
        <v>20</v>
      </c>
      <c r="C40" s="430">
        <v>2.1680000000000001</v>
      </c>
      <c r="D40" s="430">
        <v>1.177</v>
      </c>
      <c r="E40" s="327">
        <v>1.3</v>
      </c>
      <c r="F40" s="430">
        <v>0.23</v>
      </c>
      <c r="G40" s="418">
        <v>4.8750000000000009</v>
      </c>
      <c r="H40" s="387">
        <v>-0.08</v>
      </c>
      <c r="I40" s="387">
        <v>0.93</v>
      </c>
      <c r="J40" s="327">
        <v>-0.5</v>
      </c>
    </row>
    <row r="41" spans="1:10" s="312" customFormat="1">
      <c r="A41" s="315"/>
      <c r="B41" s="316" t="s">
        <v>81</v>
      </c>
      <c r="C41" s="407">
        <f t="shared" ref="C41:H41" si="18">SUM(C37:C40)</f>
        <v>-129.45399999999998</v>
      </c>
      <c r="D41" s="407">
        <f t="shared" si="18"/>
        <v>-154.655</v>
      </c>
      <c r="E41" s="116">
        <f t="shared" si="18"/>
        <v>-146.34699999999998</v>
      </c>
      <c r="F41" s="407">
        <f t="shared" si="18"/>
        <v>-152.14800000000011</v>
      </c>
      <c r="G41" s="431">
        <f t="shared" si="18"/>
        <v>-582.60400000000004</v>
      </c>
      <c r="H41" s="115">
        <f t="shared" si="18"/>
        <v>-138.72400000000002</v>
      </c>
      <c r="I41" s="115">
        <f>SUM(I37:I40)</f>
        <v>-177.208</v>
      </c>
      <c r="J41" s="116">
        <f t="shared" ref="J41" si="19">SUM(J37:J40)</f>
        <v>-172.68899999999999</v>
      </c>
    </row>
    <row r="42" spans="1:10" s="331" customFormat="1">
      <c r="A42" s="329"/>
      <c r="B42" s="330" t="s">
        <v>69</v>
      </c>
      <c r="C42" s="439">
        <f>IFERROR(-C41/C$5,0)</f>
        <v>0.29141604235700902</v>
      </c>
      <c r="D42" s="439">
        <f t="shared" ref="D42:I42" si="20">IFERROR(-D41/D$5,0)</f>
        <v>0.29656084909730679</v>
      </c>
      <c r="E42" s="440">
        <f t="shared" si="20"/>
        <v>0.29991290358939676</v>
      </c>
      <c r="F42" s="439">
        <f t="shared" si="20"/>
        <v>0.29900892420225583</v>
      </c>
      <c r="G42" s="439">
        <f t="shared" si="20"/>
        <v>0.29686449854141989</v>
      </c>
      <c r="H42" s="441">
        <f t="shared" si="20"/>
        <v>0.27507083781956337</v>
      </c>
      <c r="I42" s="441">
        <f t="shared" si="20"/>
        <v>0.3072868077255213</v>
      </c>
      <c r="J42" s="440">
        <f t="shared" ref="J42" si="21">IFERROR(-J41/J$5,0)</f>
        <v>0.32535990639890117</v>
      </c>
    </row>
    <row r="43" spans="1:10" s="312" customFormat="1">
      <c r="A43" s="325"/>
      <c r="B43" s="326"/>
      <c r="C43" s="326"/>
      <c r="D43" s="326"/>
      <c r="E43" s="332"/>
      <c r="F43" s="326"/>
      <c r="G43" s="417"/>
      <c r="H43" s="326"/>
      <c r="I43" s="326"/>
      <c r="J43" s="332"/>
    </row>
    <row r="44" spans="1:10" s="312" customFormat="1">
      <c r="A44" s="325"/>
      <c r="B44" s="326" t="s">
        <v>37</v>
      </c>
      <c r="C44" s="387">
        <f>'Income Statement &amp; Non-Gaap'!C10</f>
        <v>-54.082999999999998</v>
      </c>
      <c r="D44" s="387">
        <f>'Income Statement &amp; Non-Gaap'!D10</f>
        <v>-55.177999999999997</v>
      </c>
      <c r="E44" s="327">
        <f>'Income Statement &amp; Non-Gaap'!E10</f>
        <v>-73.361000000000004</v>
      </c>
      <c r="F44" s="387">
        <f>'Income Statement &amp; Non-Gaap'!F10</f>
        <v>-63.059999999999974</v>
      </c>
      <c r="G44" s="448">
        <f>'Income Statement &amp; Non-Gaap'!G10</f>
        <v>-245.68199999999999</v>
      </c>
      <c r="H44" s="387">
        <f>'Income Statement &amp; Non-Gaap'!H10</f>
        <v>-60.061</v>
      </c>
      <c r="I44" s="387">
        <f>'Income Statement &amp; Non-Gaap'!I10</f>
        <v>-71.341999999999999</v>
      </c>
      <c r="J44" s="327">
        <f>'Income Statement &amp; Non-Gaap'!J10</f>
        <v>-60.798999999999999</v>
      </c>
    </row>
    <row r="45" spans="1:10" s="312" customFormat="1">
      <c r="A45" s="325"/>
      <c r="B45" s="328" t="s">
        <v>24</v>
      </c>
      <c r="C45" s="430">
        <v>19</v>
      </c>
      <c r="D45" s="430">
        <v>20</v>
      </c>
      <c r="E45" s="436">
        <v>17.239999999999998</v>
      </c>
      <c r="F45" s="430">
        <v>19.5</v>
      </c>
      <c r="G45" s="435">
        <f t="shared" ref="G45:G48" si="22">SUM(C45:F45)</f>
        <v>75.739999999999995</v>
      </c>
      <c r="H45" s="387">
        <v>21.071999999999999</v>
      </c>
      <c r="I45" s="387">
        <v>20.343999999999998</v>
      </c>
      <c r="J45" s="436">
        <v>20.484000000000005</v>
      </c>
    </row>
    <row r="46" spans="1:10" s="312" customFormat="1">
      <c r="A46" s="325"/>
      <c r="B46" s="328" t="s">
        <v>17</v>
      </c>
      <c r="C46" s="430">
        <v>0.1</v>
      </c>
      <c r="D46" s="430">
        <v>-1.5</v>
      </c>
      <c r="E46" s="436">
        <v>-3.5999999999999996</v>
      </c>
      <c r="F46" s="430">
        <v>-4.4000000000000004</v>
      </c>
      <c r="G46" s="435">
        <f t="shared" si="22"/>
        <v>-9.4</v>
      </c>
      <c r="H46" s="387">
        <v>3.6680000000000001</v>
      </c>
      <c r="I46" s="387">
        <v>-0.20499999999999999</v>
      </c>
      <c r="J46" s="436">
        <v>0.33</v>
      </c>
    </row>
    <row r="47" spans="1:10" s="312" customFormat="1">
      <c r="A47" s="325"/>
      <c r="B47" s="328" t="s">
        <v>18</v>
      </c>
      <c r="C47" s="430">
        <v>0</v>
      </c>
      <c r="D47" s="430">
        <v>0</v>
      </c>
      <c r="E47" s="436">
        <v>0</v>
      </c>
      <c r="F47" s="430">
        <v>0</v>
      </c>
      <c r="G47" s="435">
        <f t="shared" si="22"/>
        <v>0</v>
      </c>
      <c r="H47" s="387">
        <v>0</v>
      </c>
      <c r="I47" s="387">
        <v>0</v>
      </c>
      <c r="J47" s="436">
        <v>0</v>
      </c>
    </row>
    <row r="48" spans="1:10" s="312" customFormat="1">
      <c r="A48" s="325"/>
      <c r="B48" s="328" t="s">
        <v>44</v>
      </c>
      <c r="C48" s="430">
        <v>5.96273316</v>
      </c>
      <c r="D48" s="430">
        <v>15.983000000000004</v>
      </c>
      <c r="E48" s="436">
        <v>25.983890729900001</v>
      </c>
      <c r="F48" s="430">
        <v>19.47484918</v>
      </c>
      <c r="G48" s="435">
        <v>67.404473069900007</v>
      </c>
      <c r="H48" s="387">
        <v>3.2669999999999999</v>
      </c>
      <c r="I48" s="387">
        <v>22.866999999999997</v>
      </c>
      <c r="J48" s="436">
        <v>5.1260000000000003</v>
      </c>
    </row>
    <row r="49" spans="1:10" s="312" customFormat="1" ht="25.5" customHeight="1">
      <c r="A49" s="315"/>
      <c r="B49" s="316" t="s">
        <v>82</v>
      </c>
      <c r="C49" s="407">
        <f t="shared" ref="C49:H49" si="23">SUM(C44:C48)</f>
        <v>-29.020266839999998</v>
      </c>
      <c r="D49" s="407">
        <f t="shared" si="23"/>
        <v>-20.694999999999993</v>
      </c>
      <c r="E49" s="317">
        <f t="shared" si="23"/>
        <v>-33.737109270100007</v>
      </c>
      <c r="F49" s="407">
        <f t="shared" si="23"/>
        <v>-28.485150819999973</v>
      </c>
      <c r="G49" s="431">
        <f t="shared" si="23"/>
        <v>-111.93752693010001</v>
      </c>
      <c r="H49" s="115">
        <f t="shared" si="23"/>
        <v>-32.054000000000002</v>
      </c>
      <c r="I49" s="115">
        <f>SUM(I44:I48)</f>
        <v>-28.336000000000006</v>
      </c>
      <c r="J49" s="317">
        <f t="shared" ref="J49" si="24">SUM(J44:J48)</f>
        <v>-34.859000000000002</v>
      </c>
    </row>
    <row r="50" spans="1:10" s="331" customFormat="1">
      <c r="A50" s="329"/>
      <c r="B50" s="330" t="s">
        <v>69</v>
      </c>
      <c r="C50" s="439">
        <f>IFERROR(-C49/C$5,0)</f>
        <v>6.5328003079527436E-2</v>
      </c>
      <c r="D50" s="439">
        <f t="shared" ref="D50:I50" si="25">IFERROR(-D49/D$5,0)</f>
        <v>3.9683985464865422E-2</v>
      </c>
      <c r="E50" s="440">
        <f t="shared" si="25"/>
        <v>6.9138379330689712E-2</v>
      </c>
      <c r="F50" s="439">
        <f t="shared" si="25"/>
        <v>5.5980455230612243E-2</v>
      </c>
      <c r="G50" s="439">
        <f t="shared" si="25"/>
        <v>5.7037503690449805E-2</v>
      </c>
      <c r="H50" s="441">
        <f t="shared" si="25"/>
        <v>6.3558725494278448E-2</v>
      </c>
      <c r="I50" s="441">
        <f t="shared" si="25"/>
        <v>4.9135924922748264E-2</v>
      </c>
      <c r="J50" s="440">
        <f t="shared" ref="J50" si="26">IFERROR(-J49/J$5,0)</f>
        <v>6.5677147804198865E-2</v>
      </c>
    </row>
    <row r="51" spans="1:10" s="312" customFormat="1">
      <c r="A51" s="325"/>
      <c r="B51" s="326"/>
      <c r="C51" s="326"/>
      <c r="D51" s="326"/>
      <c r="E51" s="332"/>
      <c r="F51" s="326"/>
      <c r="G51" s="417"/>
      <c r="H51" s="326"/>
      <c r="I51" s="326"/>
      <c r="J51" s="332"/>
    </row>
    <row r="52" spans="1:10" s="312" customFormat="1">
      <c r="A52" s="325"/>
      <c r="B52" s="326" t="s">
        <v>36</v>
      </c>
      <c r="C52" s="387">
        <f>'Income Statement &amp; Non-Gaap'!C11</f>
        <v>-90.138999999999996</v>
      </c>
      <c r="D52" s="387">
        <f>'Income Statement &amp; Non-Gaap'!D11</f>
        <v>-78.731999999999999</v>
      </c>
      <c r="E52" s="327">
        <f>'Income Statement &amp; Non-Gaap'!E11</f>
        <v>-93.212000000000003</v>
      </c>
      <c r="F52" s="387">
        <f>'Income Statement &amp; Non-Gaap'!F11</f>
        <v>-98.31800000000004</v>
      </c>
      <c r="G52" s="435">
        <f>'Income Statement &amp; Non-Gaap'!G11</f>
        <v>-360.40100000000001</v>
      </c>
      <c r="H52" s="387">
        <f>'Income Statement &amp; Non-Gaap'!H11</f>
        <v>-125.977</v>
      </c>
      <c r="I52" s="387">
        <f>'Income Statement &amp; Non-Gaap'!I11</f>
        <v>-83.406999999999996</v>
      </c>
      <c r="J52" s="327">
        <f>'Income Statement &amp; Non-Gaap'!J11</f>
        <v>-89.885999999999996</v>
      </c>
    </row>
    <row r="53" spans="1:10" s="312" customFormat="1">
      <c r="A53" s="325"/>
      <c r="B53" s="328" t="s">
        <v>24</v>
      </c>
      <c r="C53" s="430">
        <v>13.637</v>
      </c>
      <c r="D53" s="430">
        <v>13.863</v>
      </c>
      <c r="E53" s="436">
        <v>13.799999999999997</v>
      </c>
      <c r="F53" s="430">
        <v>13.700000000000003</v>
      </c>
      <c r="G53" s="435">
        <v>55</v>
      </c>
      <c r="H53" s="437">
        <v>13.725</v>
      </c>
      <c r="I53" s="437">
        <v>13.275</v>
      </c>
      <c r="J53" s="436">
        <v>13.999999999999998</v>
      </c>
    </row>
    <row r="54" spans="1:10" s="312" customFormat="1">
      <c r="A54" s="325"/>
      <c r="B54" s="328" t="s">
        <v>18</v>
      </c>
      <c r="C54" s="430">
        <v>0</v>
      </c>
      <c r="D54" s="430">
        <v>0</v>
      </c>
      <c r="E54" s="436">
        <v>0</v>
      </c>
      <c r="F54" s="430">
        <v>0</v>
      </c>
      <c r="G54" s="435">
        <v>0</v>
      </c>
      <c r="H54" s="437">
        <v>0</v>
      </c>
      <c r="I54" s="437">
        <v>0</v>
      </c>
      <c r="J54" s="436">
        <v>0</v>
      </c>
    </row>
    <row r="55" spans="1:10" s="312" customFormat="1">
      <c r="A55" s="325"/>
      <c r="B55" s="328" t="s">
        <v>44</v>
      </c>
      <c r="C55" s="430">
        <v>0</v>
      </c>
      <c r="D55" s="430">
        <v>0</v>
      </c>
      <c r="E55" s="436">
        <v>0</v>
      </c>
      <c r="F55" s="430">
        <v>0</v>
      </c>
      <c r="G55" s="435">
        <v>0</v>
      </c>
      <c r="H55" s="437">
        <v>0</v>
      </c>
      <c r="I55" s="437">
        <v>0</v>
      </c>
      <c r="J55" s="436">
        <v>0.5</v>
      </c>
    </row>
    <row r="56" spans="1:10" s="312" customFormat="1">
      <c r="A56" s="315"/>
      <c r="B56" s="316" t="s">
        <v>80</v>
      </c>
      <c r="C56" s="407">
        <f t="shared" ref="C56:H56" si="27">SUM(C52:C55)</f>
        <v>-76.501999999999995</v>
      </c>
      <c r="D56" s="407">
        <f t="shared" si="27"/>
        <v>-64.869</v>
      </c>
      <c r="E56" s="317">
        <f t="shared" si="27"/>
        <v>-79.412000000000006</v>
      </c>
      <c r="F56" s="407">
        <f t="shared" si="27"/>
        <v>-84.618000000000038</v>
      </c>
      <c r="G56" s="431">
        <f t="shared" si="27"/>
        <v>-305.40100000000001</v>
      </c>
      <c r="H56" s="115">
        <f t="shared" si="27"/>
        <v>-112.25200000000001</v>
      </c>
      <c r="I56" s="115">
        <f>SUM(I52:I55)</f>
        <v>-70.131999999999991</v>
      </c>
      <c r="J56" s="317">
        <f t="shared" ref="J56" si="28">SUM(J52:J55)</f>
        <v>-75.385999999999996</v>
      </c>
    </row>
    <row r="57" spans="1:10" s="331" customFormat="1">
      <c r="A57" s="329"/>
      <c r="B57" s="330" t="s">
        <v>69</v>
      </c>
      <c r="C57" s="439">
        <f t="shared" ref="C57:H57" si="29">IFERROR(-C56/C$5,0)</f>
        <v>0.1722149185996254</v>
      </c>
      <c r="D57" s="439">
        <f t="shared" si="29"/>
        <v>0.12439045436677246</v>
      </c>
      <c r="E57" s="442">
        <f t="shared" si="29"/>
        <v>0.16274118020759687</v>
      </c>
      <c r="F57" s="439">
        <f t="shared" si="29"/>
        <v>0.16629556187492756</v>
      </c>
      <c r="G57" s="439">
        <f t="shared" si="29"/>
        <v>0.15561636157501177</v>
      </c>
      <c r="H57" s="441">
        <f t="shared" si="29"/>
        <v>0.22258045966755302</v>
      </c>
      <c r="I57" s="441">
        <f>IFERROR(-I56/I$5,0)</f>
        <v>0.12161210780216615</v>
      </c>
      <c r="J57" s="442">
        <f t="shared" ref="J57" si="30">IFERROR(-J56/J$5,0)</f>
        <v>0.14203326154988194</v>
      </c>
    </row>
    <row r="58" spans="1:10" s="312" customFormat="1">
      <c r="A58" s="325"/>
      <c r="B58" s="326"/>
      <c r="C58" s="326"/>
      <c r="D58" s="326"/>
      <c r="E58" s="333"/>
      <c r="F58" s="326"/>
      <c r="G58" s="417"/>
      <c r="H58" s="388"/>
      <c r="I58" s="388"/>
      <c r="J58" s="333"/>
    </row>
    <row r="59" spans="1:10" s="312" customFormat="1">
      <c r="A59" s="315"/>
      <c r="B59" s="316" t="s">
        <v>35</v>
      </c>
      <c r="C59" s="407">
        <f>'Income Statement &amp; Non-Gaap'!C12</f>
        <v>-47.677</v>
      </c>
      <c r="D59" s="407">
        <f>'Income Statement &amp; Non-Gaap'!D12</f>
        <v>-79.674000000000007</v>
      </c>
      <c r="E59" s="116">
        <f>'Income Statement &amp; Non-Gaap'!E12</f>
        <v>-51.137999999999998</v>
      </c>
      <c r="F59" s="407">
        <f>'Income Statement &amp; Non-Gaap'!F12</f>
        <v>-85.051999999999992</v>
      </c>
      <c r="G59" s="431">
        <f>'Income Statement &amp; Non-Gaap'!G12</f>
        <v>-263.541</v>
      </c>
      <c r="H59" s="115">
        <f>'Income Statement &amp; Non-Gaap'!H12</f>
        <v>-58.029000000000003</v>
      </c>
      <c r="I59" s="115">
        <f>'Income Statement &amp; Non-Gaap'!I12</f>
        <v>-58.148000000000003</v>
      </c>
      <c r="J59" s="116">
        <f>'Income Statement &amp; Non-Gaap'!J12</f>
        <v>-50.941000000000003</v>
      </c>
    </row>
    <row r="60" spans="1:10" s="331" customFormat="1">
      <c r="A60" s="329"/>
      <c r="B60" s="330" t="s">
        <v>69</v>
      </c>
      <c r="C60" s="439">
        <f t="shared" ref="C60:H60" si="31">IFERROR(-C59/C$5,0)</f>
        <v>0.10732648393603228</v>
      </c>
      <c r="D60" s="439">
        <f t="shared" si="31"/>
        <v>0.15277998830286005</v>
      </c>
      <c r="E60" s="442">
        <f t="shared" si="31"/>
        <v>0.10479849989241032</v>
      </c>
      <c r="F60" s="439">
        <f t="shared" si="31"/>
        <v>0.16714848056662096</v>
      </c>
      <c r="G60" s="439">
        <f t="shared" si="31"/>
        <v>0.13428669698475179</v>
      </c>
      <c r="H60" s="441">
        <f t="shared" si="31"/>
        <v>0.11506362019428103</v>
      </c>
      <c r="I60" s="441">
        <f>IFERROR(-I59/I$5,0)</f>
        <v>0.10083130160954142</v>
      </c>
      <c r="J60" s="442">
        <f t="shared" ref="J60" si="32">IFERROR(-J59/J$5,0)</f>
        <v>9.597692378707634E-2</v>
      </c>
    </row>
    <row r="61" spans="1:10" s="312" customFormat="1">
      <c r="A61" s="325"/>
      <c r="B61" s="310"/>
      <c r="C61" s="310"/>
      <c r="D61" s="310"/>
      <c r="E61" s="79"/>
      <c r="F61" s="310"/>
      <c r="G61" s="424"/>
      <c r="H61" s="79"/>
      <c r="I61" s="79"/>
      <c r="J61" s="79"/>
    </row>
    <row r="62" spans="1:10" s="270" customFormat="1" ht="25.5" customHeight="1" thickBot="1">
      <c r="A62" s="304"/>
      <c r="B62" s="305" t="s">
        <v>27</v>
      </c>
      <c r="C62" s="305"/>
      <c r="D62" s="305"/>
      <c r="E62" s="306"/>
      <c r="F62" s="305"/>
      <c r="G62" s="421"/>
      <c r="H62" s="306"/>
      <c r="I62" s="306"/>
      <c r="J62" s="306"/>
    </row>
    <row r="63" spans="1:10" ht="15.75" thickTop="1">
      <c r="B63" s="334"/>
      <c r="C63" s="334"/>
      <c r="D63" s="334"/>
      <c r="E63" s="335"/>
      <c r="F63" s="334"/>
      <c r="G63" s="424"/>
      <c r="H63" s="389"/>
      <c r="I63" s="389"/>
      <c r="J63" s="335"/>
    </row>
    <row r="64" spans="1:10" s="312" customFormat="1">
      <c r="A64" s="315"/>
      <c r="B64" s="316" t="s">
        <v>185</v>
      </c>
      <c r="C64" s="438">
        <f>'Income Statement &amp; Non-Gaap'!C33</f>
        <v>56.793000000000049</v>
      </c>
      <c r="D64" s="438">
        <f>'Income Statement &amp; Non-Gaap'!D33</f>
        <v>92.781999999999982</v>
      </c>
      <c r="E64" s="317">
        <f>'Income Statement &amp; Non-Gaap'!E33</f>
        <v>-1.8869999999999756</v>
      </c>
      <c r="F64" s="438">
        <f>'Income Statement &amp; Non-Gaap'!F33</f>
        <v>-25.016999999999932</v>
      </c>
      <c r="G64" s="431">
        <f>'Income Statement &amp; Non-Gaap'!G33</f>
        <v>122.67099999999999</v>
      </c>
      <c r="H64" s="383">
        <f>'Income Statement &amp; Non-Gaap'!H33</f>
        <v>7.9840000000000462</v>
      </c>
      <c r="I64" s="383">
        <v>62.243000000000016</v>
      </c>
      <c r="J64" s="317">
        <f>'Income Statement &amp; Non-Gaap'!J33</f>
        <v>24.041000000000093</v>
      </c>
    </row>
    <row r="65" spans="1:10">
      <c r="A65" s="336"/>
      <c r="B65" s="328" t="s">
        <v>26</v>
      </c>
      <c r="C65" s="430">
        <v>-29.64306311</v>
      </c>
      <c r="D65" s="430">
        <v>-25.369</v>
      </c>
      <c r="E65" s="443">
        <v>34.155000000000001</v>
      </c>
      <c r="F65" s="430">
        <v>8.055100000000003</v>
      </c>
      <c r="G65" s="435">
        <v>-12.801963109999996</v>
      </c>
      <c r="H65" s="390">
        <v>-2</v>
      </c>
      <c r="I65" s="390">
        <v>13.4</v>
      </c>
      <c r="J65" s="337">
        <v>11.600000000000001</v>
      </c>
    </row>
    <row r="66" spans="1:10">
      <c r="A66" s="336"/>
      <c r="B66" s="328" t="s">
        <v>25</v>
      </c>
      <c r="C66" s="430">
        <v>74.215000000000003</v>
      </c>
      <c r="D66" s="430">
        <v>63.923999999999999</v>
      </c>
      <c r="E66" s="443">
        <v>66.02</v>
      </c>
      <c r="F66" s="430">
        <v>100.94</v>
      </c>
      <c r="G66" s="435">
        <v>305.09899999999999</v>
      </c>
      <c r="H66" s="390">
        <v>97.100000000000009</v>
      </c>
      <c r="I66" s="390">
        <v>88.8</v>
      </c>
      <c r="J66" s="337">
        <v>101.5</v>
      </c>
    </row>
    <row r="67" spans="1:10">
      <c r="A67" s="336"/>
      <c r="B67" s="328" t="s">
        <v>24</v>
      </c>
      <c r="C67" s="430">
        <v>52.305999999999997</v>
      </c>
      <c r="D67" s="430">
        <v>53.611999999999995</v>
      </c>
      <c r="E67" s="443">
        <v>50.94</v>
      </c>
      <c r="F67" s="430">
        <v>55.900000000000006</v>
      </c>
      <c r="G67" s="435">
        <v>212.75800000000001</v>
      </c>
      <c r="H67" s="390">
        <v>53.489000000000004</v>
      </c>
      <c r="I67" s="390">
        <v>53.926999999999992</v>
      </c>
      <c r="J67" s="337">
        <v>53.484000000000002</v>
      </c>
    </row>
    <row r="68" spans="1:10">
      <c r="A68" s="336"/>
      <c r="B68" s="328" t="s">
        <v>23</v>
      </c>
      <c r="C68" s="430">
        <v>7.2444061799999124</v>
      </c>
      <c r="D68" s="430">
        <v>6.2999999999999989</v>
      </c>
      <c r="E68" s="443">
        <v>6.94</v>
      </c>
      <c r="F68" s="430">
        <v>3.6600000000000046</v>
      </c>
      <c r="G68" s="435">
        <v>24.144406179999915</v>
      </c>
      <c r="H68" s="390">
        <v>4.7140000000000004</v>
      </c>
      <c r="I68" s="390">
        <v>1.41</v>
      </c>
      <c r="J68" s="337">
        <v>5.6290000000000004</v>
      </c>
    </row>
    <row r="69" spans="1:10">
      <c r="A69" s="336"/>
      <c r="B69" s="328" t="s">
        <v>18</v>
      </c>
      <c r="C69" s="430">
        <v>0</v>
      </c>
      <c r="D69" s="430">
        <v>0</v>
      </c>
      <c r="E69" s="443">
        <v>0</v>
      </c>
      <c r="F69" s="430">
        <v>0</v>
      </c>
      <c r="G69" s="435">
        <v>0</v>
      </c>
      <c r="H69" s="390">
        <v>0</v>
      </c>
      <c r="I69" s="390">
        <v>0</v>
      </c>
      <c r="J69" s="337">
        <v>0</v>
      </c>
    </row>
    <row r="70" spans="1:10">
      <c r="A70" s="336"/>
      <c r="B70" s="328" t="s">
        <v>17</v>
      </c>
      <c r="C70" s="430">
        <v>7.3999999999999996E-2</v>
      </c>
      <c r="D70" s="430">
        <v>-1.5</v>
      </c>
      <c r="E70" s="443">
        <v>-3.5857776684803215</v>
      </c>
      <c r="F70" s="430">
        <v>-4.4000000000000004</v>
      </c>
      <c r="G70" s="435">
        <v>-9.4117776684803225</v>
      </c>
      <c r="H70" s="390">
        <v>3.6680000000000001</v>
      </c>
      <c r="I70" s="390">
        <v>-0.20499999999999999</v>
      </c>
      <c r="J70" s="337">
        <v>0.33</v>
      </c>
    </row>
    <row r="71" spans="1:10">
      <c r="A71" s="336"/>
      <c r="B71" s="328" t="s">
        <v>22</v>
      </c>
      <c r="C71" s="430">
        <v>-0.31189999999999996</v>
      </c>
      <c r="D71" s="430">
        <v>0.99299999999999999</v>
      </c>
      <c r="E71" s="443">
        <v>4.41</v>
      </c>
      <c r="F71" s="430">
        <v>3.3550000000000004</v>
      </c>
      <c r="G71" s="435">
        <v>8.4461000000000013</v>
      </c>
      <c r="H71" s="390">
        <v>-0.30000000000000004</v>
      </c>
      <c r="I71" s="390">
        <v>1</v>
      </c>
      <c r="J71" s="337">
        <v>0.8</v>
      </c>
    </row>
    <row r="72" spans="1:10">
      <c r="B72" s="328" t="s">
        <v>43</v>
      </c>
      <c r="C72" s="430">
        <v>8.1307331600000001</v>
      </c>
      <c r="D72" s="430">
        <v>17.160000000000004</v>
      </c>
      <c r="E72" s="443">
        <v>27.283890729900001</v>
      </c>
      <c r="F72" s="430">
        <v>19.70484918</v>
      </c>
      <c r="G72" s="435">
        <v>72.279473069900007</v>
      </c>
      <c r="H72" s="390">
        <v>6.0209999999999999</v>
      </c>
      <c r="I72" s="390">
        <v>32.393999999999998</v>
      </c>
      <c r="J72" s="337">
        <v>5.0999999999999996</v>
      </c>
    </row>
    <row r="73" spans="1:10">
      <c r="A73" s="336"/>
      <c r="B73" s="338" t="s">
        <v>21</v>
      </c>
      <c r="C73" s="444">
        <v>5.9744692100000005</v>
      </c>
      <c r="D73" s="444">
        <v>5.8000000000000007</v>
      </c>
      <c r="E73" s="443">
        <v>26.283890729900001</v>
      </c>
      <c r="F73" s="444">
        <v>19.404849179999999</v>
      </c>
      <c r="G73" s="435">
        <v>57.4632091199</v>
      </c>
      <c r="H73" s="390">
        <v>3.2669999999999999</v>
      </c>
      <c r="I73" s="390">
        <v>22.867000000000001</v>
      </c>
      <c r="J73" s="337">
        <v>-7</v>
      </c>
    </row>
    <row r="74" spans="1:10">
      <c r="A74" s="336"/>
      <c r="B74" s="338" t="s">
        <v>20</v>
      </c>
      <c r="C74" s="444">
        <v>2.15626395</v>
      </c>
      <c r="D74" s="444">
        <v>11.36</v>
      </c>
      <c r="E74" s="443">
        <v>1</v>
      </c>
      <c r="F74" s="444">
        <v>0.3</v>
      </c>
      <c r="G74" s="435">
        <v>14.81626395</v>
      </c>
      <c r="H74" s="390">
        <v>2.754</v>
      </c>
      <c r="I74" s="390">
        <v>9.5269999999999992</v>
      </c>
      <c r="J74" s="337">
        <v>12.1</v>
      </c>
    </row>
    <row r="75" spans="1:10" s="312" customFormat="1">
      <c r="A75" s="315"/>
      <c r="B75" s="316" t="s">
        <v>1</v>
      </c>
      <c r="C75" s="407">
        <f>SUM(C64:C72)</f>
        <v>168.80817622999999</v>
      </c>
      <c r="D75" s="407">
        <f t="shared" ref="D75:I75" si="33">SUM(D64:D72)</f>
        <v>207.90199999999999</v>
      </c>
      <c r="E75" s="116">
        <f t="shared" si="33"/>
        <v>184.27611306141969</v>
      </c>
      <c r="F75" s="407">
        <f t="shared" si="33"/>
        <v>162.19794918000005</v>
      </c>
      <c r="G75" s="431">
        <f t="shared" si="33"/>
        <v>723.18423847141958</v>
      </c>
      <c r="H75" s="115">
        <f t="shared" si="33"/>
        <v>170.67600000000004</v>
      </c>
      <c r="I75" s="115">
        <f t="shared" si="33"/>
        <v>252.96899999999999</v>
      </c>
      <c r="J75" s="116">
        <f t="shared" ref="J75" si="34">SUM(J64:J72)</f>
        <v>202.48400000000009</v>
      </c>
    </row>
    <row r="76" spans="1:10" s="342" customFormat="1">
      <c r="A76" s="339"/>
      <c r="B76" s="340" t="s">
        <v>62</v>
      </c>
      <c r="C76" s="445">
        <f t="shared" ref="C76:J76" si="35">IFERROR(C75/C5,0)</f>
        <v>0.38000687992994525</v>
      </c>
      <c r="D76" s="445">
        <f t="shared" si="35"/>
        <v>0.39866537550695591</v>
      </c>
      <c r="E76" s="446">
        <f t="shared" si="35"/>
        <v>0.37764207076618139</v>
      </c>
      <c r="F76" s="445">
        <f t="shared" si="35"/>
        <v>0.31875959126721315</v>
      </c>
      <c r="G76" s="445">
        <f t="shared" si="35"/>
        <v>0.36849682856086907</v>
      </c>
      <c r="H76" s="447">
        <f t="shared" si="35"/>
        <v>0.33842731117681008</v>
      </c>
      <c r="I76" s="447">
        <f t="shared" si="35"/>
        <v>0.43865985995845225</v>
      </c>
      <c r="J76" s="341">
        <f t="shared" si="35"/>
        <v>0.38149607263505575</v>
      </c>
    </row>
    <row r="77" spans="1:10">
      <c r="A77" s="336"/>
      <c r="B77" s="343"/>
      <c r="C77" s="343"/>
      <c r="D77" s="343"/>
      <c r="E77" s="344"/>
      <c r="F77" s="343"/>
      <c r="G77" s="425"/>
      <c r="H77" s="344"/>
      <c r="I77" s="344"/>
      <c r="J77" s="344"/>
    </row>
    <row r="78" spans="1:10" s="270" customFormat="1" ht="25.5" customHeight="1" thickBot="1">
      <c r="A78" s="304"/>
      <c r="B78" s="305" t="s">
        <v>19</v>
      </c>
      <c r="C78" s="305"/>
      <c r="D78" s="305"/>
      <c r="E78" s="306"/>
      <c r="F78" s="305"/>
      <c r="G78" s="421"/>
      <c r="H78" s="306"/>
      <c r="I78" s="306"/>
      <c r="J78" s="306"/>
    </row>
    <row r="79" spans="1:10" ht="15.75" thickTop="1">
      <c r="B79" s="334"/>
      <c r="C79" s="334"/>
      <c r="D79" s="334"/>
      <c r="E79" s="335"/>
      <c r="F79" s="334"/>
      <c r="G79" s="424"/>
      <c r="H79" s="389"/>
      <c r="I79" s="389"/>
      <c r="J79" s="335"/>
    </row>
    <row r="80" spans="1:10" s="312" customFormat="1">
      <c r="A80" s="315"/>
      <c r="B80" s="316" t="s">
        <v>185</v>
      </c>
      <c r="C80" s="438">
        <f>'Income Statement &amp; Non-Gaap'!C33</f>
        <v>56.793000000000049</v>
      </c>
      <c r="D80" s="438">
        <f>'Income Statement &amp; Non-Gaap'!D33</f>
        <v>92.781999999999982</v>
      </c>
      <c r="E80" s="317">
        <f>'Income Statement &amp; Non-Gaap'!E33</f>
        <v>-1.8869999999999756</v>
      </c>
      <c r="F80" s="438">
        <f>'Income Statement &amp; Non-Gaap'!F33</f>
        <v>-25.016999999999932</v>
      </c>
      <c r="G80" s="407">
        <f>'Income Statement &amp; Non-Gaap'!G33</f>
        <v>122.67099999999999</v>
      </c>
      <c r="H80" s="383">
        <f>'Income Statement &amp; Non-Gaap'!H33</f>
        <v>7.9840000000000462</v>
      </c>
      <c r="I80" s="383">
        <v>62.243000000000016</v>
      </c>
      <c r="J80" s="317">
        <f>'Income Statement &amp; Non-Gaap'!J33</f>
        <v>24.041000000000093</v>
      </c>
    </row>
    <row r="81" spans="1:10" s="346" customFormat="1">
      <c r="A81" s="345"/>
      <c r="B81" s="328" t="s">
        <v>43</v>
      </c>
      <c r="C81" s="430">
        <v>8.1307331600000001</v>
      </c>
      <c r="D81" s="430">
        <v>17.160000000000004</v>
      </c>
      <c r="E81" s="153">
        <v>27.283890729900001</v>
      </c>
      <c r="F81" s="430">
        <v>19.70484918</v>
      </c>
      <c r="G81" s="430">
        <v>72.279473069900007</v>
      </c>
      <c r="H81" s="152">
        <v>6.0209999999999999</v>
      </c>
      <c r="I81" s="152">
        <v>32.393999999999998</v>
      </c>
      <c r="J81" s="153">
        <v>5.0999999999999996</v>
      </c>
    </row>
    <row r="82" spans="1:10" s="346" customFormat="1">
      <c r="A82" s="345"/>
      <c r="B82" s="347" t="s">
        <v>18</v>
      </c>
      <c r="C82" s="430">
        <v>0</v>
      </c>
      <c r="D82" s="430">
        <v>0</v>
      </c>
      <c r="E82" s="443">
        <v>0</v>
      </c>
      <c r="F82" s="430">
        <v>0</v>
      </c>
      <c r="G82" s="430">
        <v>0</v>
      </c>
      <c r="H82" s="452">
        <v>0</v>
      </c>
      <c r="I82" s="452">
        <v>0</v>
      </c>
      <c r="J82" s="443">
        <v>0</v>
      </c>
    </row>
    <row r="83" spans="1:10" s="346" customFormat="1">
      <c r="A83" s="345"/>
      <c r="B83" s="347" t="s">
        <v>17</v>
      </c>
      <c r="C83" s="430">
        <v>7.3999999999999996E-2</v>
      </c>
      <c r="D83" s="430">
        <v>-1.5</v>
      </c>
      <c r="E83" s="153">
        <v>-3.5999999999999996</v>
      </c>
      <c r="F83" s="430">
        <v>-4.4000000000000004</v>
      </c>
      <c r="G83" s="430">
        <v>-9.4260000000000002</v>
      </c>
      <c r="H83" s="152">
        <v>3.6680000000000001</v>
      </c>
      <c r="I83" s="152">
        <v>-0.20499999999999999</v>
      </c>
      <c r="J83" s="153">
        <v>0.33</v>
      </c>
    </row>
    <row r="84" spans="1:10" s="346" customFormat="1" ht="31.5" customHeight="1">
      <c r="A84" s="348"/>
      <c r="B84" s="347" t="s">
        <v>16</v>
      </c>
      <c r="C84" s="430">
        <v>31.247299999999999</v>
      </c>
      <c r="D84" s="430">
        <v>31.352700000000002</v>
      </c>
      <c r="E84" s="153">
        <v>31.499999999999996</v>
      </c>
      <c r="F84" s="430">
        <v>31.6</v>
      </c>
      <c r="G84" s="430">
        <v>125.69999999999999</v>
      </c>
      <c r="H84" s="152">
        <v>31.5</v>
      </c>
      <c r="I84" s="152">
        <v>31.6</v>
      </c>
      <c r="J84" s="153">
        <v>31.499999999999993</v>
      </c>
    </row>
    <row r="85" spans="1:10" s="346" customFormat="1" ht="25.5">
      <c r="A85" s="345"/>
      <c r="B85" s="347" t="s">
        <v>15</v>
      </c>
      <c r="C85" s="430">
        <v>-1.1785999999999999</v>
      </c>
      <c r="D85" s="430">
        <v>5.2785999999999991</v>
      </c>
      <c r="E85" s="153">
        <v>1.8</v>
      </c>
      <c r="F85" s="430">
        <v>9</v>
      </c>
      <c r="G85" s="430">
        <v>14.899999999999999</v>
      </c>
      <c r="H85" s="152">
        <v>0</v>
      </c>
      <c r="I85" s="152">
        <v>0</v>
      </c>
      <c r="J85" s="153">
        <v>0</v>
      </c>
    </row>
    <row r="86" spans="1:10" s="350" customFormat="1">
      <c r="A86" s="349"/>
      <c r="B86" s="347" t="s">
        <v>14</v>
      </c>
      <c r="C86" s="430">
        <v>-13.4</v>
      </c>
      <c r="D86" s="430">
        <v>-16</v>
      </c>
      <c r="E86" s="153">
        <v>-18.762522848166</v>
      </c>
      <c r="F86" s="430">
        <v>-17.2</v>
      </c>
      <c r="G86" s="430">
        <v>-65.362522848165995</v>
      </c>
      <c r="H86" s="152">
        <v>-14</v>
      </c>
      <c r="I86" s="152">
        <v>-21.7</v>
      </c>
      <c r="J86" s="153">
        <v>3.1</v>
      </c>
    </row>
    <row r="87" spans="1:10" s="312" customFormat="1">
      <c r="A87" s="315"/>
      <c r="B87" s="316" t="s">
        <v>13</v>
      </c>
      <c r="C87" s="407">
        <f>SUM(C80:C86)</f>
        <v>81.666433160000039</v>
      </c>
      <c r="D87" s="407">
        <f t="shared" ref="D87:I87" si="36">SUM(D80:D86)</f>
        <v>129.07329999999999</v>
      </c>
      <c r="E87" s="116">
        <f t="shared" si="36"/>
        <v>36.334367881734025</v>
      </c>
      <c r="F87" s="407">
        <f t="shared" si="36"/>
        <v>13.687849180000068</v>
      </c>
      <c r="G87" s="407">
        <f t="shared" si="36"/>
        <v>260.76195022173397</v>
      </c>
      <c r="H87" s="115">
        <f t="shared" si="36"/>
        <v>35.173000000000044</v>
      </c>
      <c r="I87" s="115">
        <f t="shared" si="36"/>
        <v>104.33200000000001</v>
      </c>
      <c r="J87" s="116">
        <f t="shared" ref="J87" si="37">SUM(J80:J86)</f>
        <v>64.071000000000083</v>
      </c>
    </row>
    <row r="88" spans="1:10" s="352" customFormat="1">
      <c r="A88" s="351"/>
      <c r="B88" s="340" t="s">
        <v>63</v>
      </c>
      <c r="C88" s="445">
        <f t="shared" ref="C88:J88" si="38">IFERROR(C87/C5,0)</f>
        <v>0.18384065957715037</v>
      </c>
      <c r="D88" s="445">
        <f t="shared" si="38"/>
        <v>0.2475063039914093</v>
      </c>
      <c r="E88" s="446">
        <f t="shared" si="38"/>
        <v>7.4461012330257342E-2</v>
      </c>
      <c r="F88" s="445">
        <f t="shared" si="38"/>
        <v>2.6900051646781734E-2</v>
      </c>
      <c r="G88" s="445">
        <f t="shared" si="38"/>
        <v>0.13287063870357521</v>
      </c>
      <c r="H88" s="453">
        <f t="shared" si="38"/>
        <v>6.9743278586455931E-2</v>
      </c>
      <c r="I88" s="453">
        <f t="shared" si="38"/>
        <v>0.18091647794467006</v>
      </c>
      <c r="J88" s="454">
        <f t="shared" si="38"/>
        <v>0.12071489534877164</v>
      </c>
    </row>
    <row r="89" spans="1:10" s="354" customFormat="1">
      <c r="A89" s="353"/>
      <c r="B89" s="343"/>
      <c r="C89" s="343"/>
      <c r="D89" s="343"/>
      <c r="E89" s="344"/>
      <c r="F89" s="343"/>
      <c r="G89" s="425"/>
      <c r="H89" s="344"/>
      <c r="I89" s="344"/>
      <c r="J89" s="344"/>
    </row>
    <row r="90" spans="1:10" s="270" customFormat="1" ht="25.5" customHeight="1" thickBot="1">
      <c r="A90" s="304"/>
      <c r="B90" s="305" t="s">
        <v>65</v>
      </c>
      <c r="C90" s="305"/>
      <c r="D90" s="305"/>
      <c r="E90" s="306"/>
      <c r="F90" s="305"/>
      <c r="G90" s="421"/>
      <c r="H90" s="306"/>
      <c r="I90" s="306"/>
      <c r="J90" s="306"/>
    </row>
    <row r="91" spans="1:10" ht="15.75" thickTop="1">
      <c r="B91" s="334"/>
      <c r="C91" s="334"/>
      <c r="D91" s="334"/>
      <c r="E91" s="355"/>
      <c r="F91" s="334"/>
      <c r="G91" s="424"/>
      <c r="H91" s="391"/>
      <c r="I91" s="391"/>
      <c r="J91" s="355"/>
    </row>
    <row r="92" spans="1:10">
      <c r="B92" s="357" t="s">
        <v>42</v>
      </c>
      <c r="C92" s="357"/>
      <c r="D92" s="357"/>
      <c r="E92" s="358"/>
      <c r="F92" s="357"/>
      <c r="G92" s="426"/>
      <c r="H92" s="392"/>
      <c r="I92" s="392"/>
      <c r="J92" s="358"/>
    </row>
    <row r="93" spans="1:10" s="359" customFormat="1">
      <c r="B93" s="360" t="s">
        <v>186</v>
      </c>
      <c r="C93" s="455">
        <v>514.18221222047077</v>
      </c>
      <c r="D93" s="455">
        <v>602.39978777952933</v>
      </c>
      <c r="E93" s="436">
        <v>573.3929999999998</v>
      </c>
      <c r="F93" s="455">
        <v>595.05700000000024</v>
      </c>
      <c r="G93" s="455">
        <v>2285.0320000000002</v>
      </c>
      <c r="H93" s="437">
        <v>597.29999999999995</v>
      </c>
      <c r="I93" s="437">
        <v>657.7</v>
      </c>
      <c r="J93" s="436">
        <v>611</v>
      </c>
    </row>
    <row r="94" spans="1:10" s="359" customFormat="1">
      <c r="B94" s="360"/>
      <c r="C94" s="360"/>
      <c r="D94" s="360"/>
      <c r="E94" s="361"/>
      <c r="F94" s="360"/>
      <c r="G94" s="419"/>
      <c r="H94" s="393"/>
      <c r="I94" s="393"/>
      <c r="J94" s="361"/>
    </row>
    <row r="95" spans="1:10">
      <c r="B95" s="357" t="s">
        <v>66</v>
      </c>
      <c r="C95" s="357"/>
      <c r="D95" s="357"/>
      <c r="E95" s="358"/>
      <c r="F95" s="357"/>
      <c r="G95" s="426"/>
      <c r="H95" s="392"/>
      <c r="I95" s="392"/>
      <c r="J95" s="358"/>
    </row>
    <row r="96" spans="1:10">
      <c r="B96" s="164" t="s">
        <v>187</v>
      </c>
      <c r="C96" s="430">
        <v>320.66000000000003</v>
      </c>
      <c r="D96" s="430">
        <v>384.97999999999996</v>
      </c>
      <c r="E96" s="153">
        <v>339.25</v>
      </c>
      <c r="F96" s="430">
        <v>369.15599999999995</v>
      </c>
      <c r="G96" s="430">
        <v>1414.0459999999998</v>
      </c>
      <c r="H96" s="152">
        <v>352.21899999999999</v>
      </c>
      <c r="I96" s="152">
        <v>415.76</v>
      </c>
      <c r="J96" s="153">
        <v>367.01900000000012</v>
      </c>
    </row>
    <row r="97" spans="1:10">
      <c r="B97" s="164" t="s">
        <v>67</v>
      </c>
      <c r="C97" s="430">
        <v>20.9</v>
      </c>
      <c r="D97" s="430">
        <v>28.715</v>
      </c>
      <c r="E97" s="153">
        <v>29.905999999999999</v>
      </c>
      <c r="F97" s="430">
        <v>24.221999999999994</v>
      </c>
      <c r="G97" s="430">
        <v>103.74299999999998</v>
      </c>
      <c r="H97" s="152">
        <v>30.585000000000001</v>
      </c>
      <c r="I97" s="152">
        <v>38.516000000000005</v>
      </c>
      <c r="J97" s="153">
        <v>37.708999999999989</v>
      </c>
    </row>
    <row r="98" spans="1:10">
      <c r="B98" s="164" t="s">
        <v>68</v>
      </c>
      <c r="C98" s="430">
        <v>102.664</v>
      </c>
      <c r="D98" s="430">
        <v>107.79100000000001</v>
      </c>
      <c r="E98" s="153">
        <v>118.9</v>
      </c>
      <c r="F98" s="430">
        <v>115.447</v>
      </c>
      <c r="G98" s="430">
        <v>444.80200000000002</v>
      </c>
      <c r="H98" s="152">
        <v>121.61500000000001</v>
      </c>
      <c r="I98" s="152">
        <v>122.47</v>
      </c>
      <c r="J98" s="153">
        <v>126.035</v>
      </c>
    </row>
    <row r="99" spans="1:10">
      <c r="B99" s="164"/>
      <c r="C99" s="164"/>
      <c r="D99" s="164"/>
      <c r="E99" s="363"/>
      <c r="F99" s="164"/>
      <c r="G99" s="416"/>
      <c r="H99" s="394"/>
      <c r="I99" s="394"/>
      <c r="J99" s="363"/>
    </row>
    <row r="100" spans="1:10">
      <c r="B100" s="357" t="s">
        <v>72</v>
      </c>
      <c r="C100" s="357"/>
      <c r="D100" s="357"/>
      <c r="E100" s="358"/>
      <c r="F100" s="357"/>
      <c r="G100" s="426"/>
      <c r="H100" s="392"/>
      <c r="I100" s="392"/>
      <c r="J100" s="358"/>
    </row>
    <row r="101" spans="1:10">
      <c r="B101" s="210" t="s">
        <v>191</v>
      </c>
      <c r="C101" s="455">
        <v>127.539</v>
      </c>
      <c r="D101" s="455">
        <v>188.499</v>
      </c>
      <c r="E101" s="153">
        <v>135.80000000000001</v>
      </c>
      <c r="F101" s="455">
        <v>124.66199999999999</v>
      </c>
      <c r="G101" s="455">
        <v>576.5</v>
      </c>
      <c r="H101" s="152">
        <v>120.28999353999939</v>
      </c>
      <c r="I101" s="152">
        <v>200.05042406000115</v>
      </c>
      <c r="J101" s="153">
        <v>171.2568181299994</v>
      </c>
    </row>
    <row r="102" spans="1:10" s="342" customFormat="1">
      <c r="A102" s="364"/>
      <c r="B102" s="330" t="s">
        <v>69</v>
      </c>
      <c r="C102" s="432">
        <f>IFERROR(C101/C96,0)</f>
        <v>0.39773903823364309</v>
      </c>
      <c r="D102" s="432">
        <f t="shared" ref="D102:I102" si="39">IFERROR(D101/D96,0)</f>
        <v>0.48963322770014028</v>
      </c>
      <c r="E102" s="434">
        <f t="shared" si="39"/>
        <v>0.40029476787030216</v>
      </c>
      <c r="F102" s="432">
        <f t="shared" si="39"/>
        <v>0.33769463316321557</v>
      </c>
      <c r="G102" s="432">
        <f t="shared" si="39"/>
        <v>0.40769536493155106</v>
      </c>
      <c r="H102" s="433">
        <f t="shared" si="39"/>
        <v>0.34152045613666326</v>
      </c>
      <c r="I102" s="433">
        <f t="shared" si="39"/>
        <v>0.48116803939773223</v>
      </c>
      <c r="J102" s="434">
        <f t="shared" ref="J102" si="40">IFERROR(J101/J96,0)</f>
        <v>0.46661567420215122</v>
      </c>
    </row>
    <row r="103" spans="1:10">
      <c r="B103" s="164" t="s">
        <v>70</v>
      </c>
      <c r="C103" s="430">
        <v>10.105</v>
      </c>
      <c r="D103" s="430">
        <v>6.41</v>
      </c>
      <c r="E103" s="153">
        <v>18.72</v>
      </c>
      <c r="F103" s="430">
        <v>7.9295959500018114</v>
      </c>
      <c r="G103" s="430">
        <v>43.164595950001811</v>
      </c>
      <c r="H103" s="152">
        <v>14.589095810000003</v>
      </c>
      <c r="I103" s="152">
        <v>22.01829518000002</v>
      </c>
      <c r="J103" s="153">
        <v>17.202363499999993</v>
      </c>
    </row>
    <row r="104" spans="1:10" s="342" customFormat="1">
      <c r="A104" s="364"/>
      <c r="B104" s="330" t="s">
        <v>69</v>
      </c>
      <c r="C104" s="432">
        <f>IFERROR(C103/C97,0)</f>
        <v>0.48349282296650725</v>
      </c>
      <c r="D104" s="432">
        <f t="shared" ref="D104:I104" si="41">IFERROR(D103/D97,0)</f>
        <v>0.22322827790353475</v>
      </c>
      <c r="E104" s="434">
        <f t="shared" si="41"/>
        <v>0.62596134554938809</v>
      </c>
      <c r="F104" s="432">
        <f t="shared" si="41"/>
        <v>0.32737164354726339</v>
      </c>
      <c r="G104" s="432">
        <f t="shared" si="41"/>
        <v>0.41607237066599018</v>
      </c>
      <c r="H104" s="433">
        <f t="shared" si="41"/>
        <v>0.47700166127186538</v>
      </c>
      <c r="I104" s="433">
        <f t="shared" si="41"/>
        <v>0.57166619534738849</v>
      </c>
      <c r="J104" s="434">
        <f t="shared" ref="J104" si="42">IFERROR(J103/J97,0)</f>
        <v>0.45618720994987932</v>
      </c>
    </row>
    <row r="105" spans="1:10">
      <c r="B105" s="164" t="s">
        <v>71</v>
      </c>
      <c r="C105" s="430">
        <v>59.250999999999998</v>
      </c>
      <c r="D105" s="430">
        <v>41.744999999999997</v>
      </c>
      <c r="E105" s="153">
        <v>58.936000000000021</v>
      </c>
      <c r="F105" s="430">
        <v>53.356934603069092</v>
      </c>
      <c r="G105" s="430">
        <v>213.28893460306909</v>
      </c>
      <c r="H105" s="152">
        <v>71.666905099999923</v>
      </c>
      <c r="I105" s="152">
        <v>54.811738549999937</v>
      </c>
      <c r="J105" s="153">
        <v>59.13585172000009</v>
      </c>
    </row>
    <row r="106" spans="1:10" s="342" customFormat="1">
      <c r="A106" s="364"/>
      <c r="B106" s="330" t="s">
        <v>69</v>
      </c>
      <c r="C106" s="432">
        <f t="shared" ref="C106:G106" si="43">IFERROR(C105/C98,0)</f>
        <v>0.5771351203927374</v>
      </c>
      <c r="D106" s="432">
        <f t="shared" si="43"/>
        <v>0.38727723093764777</v>
      </c>
      <c r="E106" s="434">
        <f t="shared" si="43"/>
        <v>0.49567703952901615</v>
      </c>
      <c r="F106" s="432">
        <f t="shared" si="43"/>
        <v>0.46217688292523057</v>
      </c>
      <c r="G106" s="432">
        <f t="shared" si="43"/>
        <v>0.47951433357554391</v>
      </c>
      <c r="H106" s="433">
        <f>IFERROR(H105/H98,0)</f>
        <v>0.58929330345763198</v>
      </c>
      <c r="I106" s="433">
        <f t="shared" ref="I106:J106" si="44">IFERROR(I105/I98,0)</f>
        <v>0.44755236833510198</v>
      </c>
      <c r="J106" s="434">
        <f t="shared" si="44"/>
        <v>0.46920182266830718</v>
      </c>
    </row>
    <row r="107" spans="1:10">
      <c r="B107" s="356"/>
      <c r="C107" s="356"/>
      <c r="D107" s="356"/>
      <c r="E107" s="363"/>
      <c r="F107" s="356"/>
      <c r="G107" s="417"/>
      <c r="H107" s="394"/>
      <c r="I107" s="394"/>
      <c r="J107" s="363"/>
    </row>
    <row r="108" spans="1:10">
      <c r="B108" s="365" t="s">
        <v>266</v>
      </c>
      <c r="C108" s="365"/>
      <c r="D108" s="365"/>
      <c r="E108" s="362"/>
      <c r="F108" s="365"/>
      <c r="G108" s="427"/>
      <c r="H108" s="395"/>
      <c r="I108" s="395"/>
      <c r="J108" s="362"/>
    </row>
    <row r="109" spans="1:10" s="270" customFormat="1">
      <c r="A109" s="463"/>
      <c r="B109" s="464"/>
      <c r="C109" s="464"/>
      <c r="D109" s="464"/>
      <c r="E109" s="465"/>
      <c r="F109" s="464"/>
      <c r="G109" s="466"/>
      <c r="H109" s="465"/>
      <c r="I109" s="465"/>
      <c r="J109" s="465"/>
    </row>
    <row r="110" spans="1:10">
      <c r="B110" s="334"/>
      <c r="C110" s="334"/>
      <c r="D110" s="334"/>
      <c r="E110" s="467"/>
      <c r="F110" s="334"/>
      <c r="G110" s="468"/>
      <c r="H110" s="467"/>
      <c r="I110" s="467"/>
      <c r="J110" s="467"/>
    </row>
    <row r="111" spans="1:10">
      <c r="B111" s="334"/>
      <c r="C111" s="334"/>
      <c r="D111" s="334"/>
      <c r="E111" s="366"/>
      <c r="F111" s="334"/>
      <c r="G111" s="424"/>
      <c r="H111" s="396"/>
      <c r="I111" s="396"/>
      <c r="J111" s="366"/>
    </row>
    <row r="112" spans="1:10">
      <c r="B112" s="334"/>
      <c r="C112" s="334"/>
      <c r="D112" s="334"/>
      <c r="E112" s="366"/>
      <c r="F112" s="334"/>
      <c r="G112" s="424"/>
      <c r="H112" s="396"/>
      <c r="I112" s="396"/>
      <c r="J112" s="366"/>
    </row>
    <row r="113" spans="2:10">
      <c r="B113" s="334"/>
      <c r="C113" s="334"/>
      <c r="D113" s="334"/>
      <c r="E113" s="366"/>
      <c r="F113" s="334"/>
      <c r="G113" s="424"/>
      <c r="H113" s="396"/>
      <c r="I113" s="396"/>
      <c r="J113" s="366"/>
    </row>
    <row r="114" spans="2:10">
      <c r="B114" s="334"/>
      <c r="C114" s="334"/>
      <c r="D114" s="334"/>
      <c r="E114" s="334"/>
      <c r="F114" s="334"/>
      <c r="G114" s="424"/>
      <c r="H114" s="334"/>
      <c r="I114" s="334"/>
      <c r="J114" s="334"/>
    </row>
    <row r="115" spans="2:10">
      <c r="B115" s="334"/>
      <c r="C115" s="334"/>
      <c r="D115" s="334"/>
      <c r="E115" s="334"/>
      <c r="F115" s="334"/>
      <c r="G115" s="424"/>
      <c r="H115" s="334"/>
      <c r="I115" s="334"/>
      <c r="J115" s="334"/>
    </row>
    <row r="116" spans="2:10">
      <c r="B116" s="334"/>
      <c r="C116" s="334"/>
      <c r="D116" s="334"/>
      <c r="E116" s="334"/>
      <c r="F116" s="334"/>
      <c r="G116" s="424"/>
      <c r="H116" s="334"/>
      <c r="I116" s="334"/>
      <c r="J116" s="334"/>
    </row>
    <row r="117" spans="2:10">
      <c r="B117" s="334"/>
      <c r="C117" s="334"/>
      <c r="D117" s="334"/>
      <c r="E117" s="334"/>
      <c r="F117" s="334"/>
      <c r="G117" s="424"/>
      <c r="H117" s="334"/>
      <c r="I117" s="334"/>
      <c r="J117" s="334"/>
    </row>
    <row r="118" spans="2:10">
      <c r="B118" s="334"/>
      <c r="C118" s="334"/>
      <c r="D118" s="334"/>
      <c r="E118" s="334"/>
      <c r="F118" s="334"/>
      <c r="G118" s="424"/>
      <c r="H118" s="334"/>
      <c r="I118" s="334"/>
      <c r="J118" s="334"/>
    </row>
    <row r="119" spans="2:10">
      <c r="B119" s="334"/>
      <c r="C119" s="334"/>
      <c r="D119" s="334"/>
      <c r="E119" s="334"/>
      <c r="F119" s="334"/>
      <c r="G119" s="424"/>
      <c r="H119" s="334"/>
      <c r="I119" s="334"/>
      <c r="J119" s="334"/>
    </row>
    <row r="120" spans="2:10">
      <c r="B120" s="334"/>
      <c r="C120" s="334"/>
      <c r="D120" s="334"/>
      <c r="E120" s="334"/>
      <c r="F120" s="334"/>
      <c r="G120" s="424"/>
      <c r="H120" s="334"/>
      <c r="I120" s="334"/>
      <c r="J120" s="334"/>
    </row>
    <row r="121" spans="2:10">
      <c r="B121" s="334"/>
      <c r="C121" s="334"/>
      <c r="D121" s="334"/>
      <c r="E121" s="334"/>
      <c r="F121" s="334"/>
      <c r="G121" s="424"/>
      <c r="H121" s="334"/>
      <c r="I121" s="334"/>
      <c r="J121" s="334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M69"/>
  <sheetViews>
    <sheetView showGridLines="0" zoomScaleNormal="100" workbookViewId="0">
      <pane ySplit="2" topLeftCell="A3" activePane="bottomLeft" state="frozen"/>
      <selection pane="bottomLeft" activeCell="I2" sqref="I2"/>
    </sheetView>
  </sheetViews>
  <sheetFormatPr defaultColWidth="9.140625" defaultRowHeight="12.75"/>
  <cols>
    <col min="1" max="1" width="60.140625" customWidth="1"/>
    <col min="2" max="2" width="9" bestFit="1" customWidth="1"/>
    <col min="3" max="4" width="10.140625" bestFit="1" customWidth="1"/>
    <col min="5" max="5" width="10" bestFit="1" customWidth="1" collapsed="1"/>
    <col min="6" max="7" width="11.140625" bestFit="1" customWidth="1"/>
    <col min="8" max="9" width="9.42578125" bestFit="1" customWidth="1" collapsed="1"/>
    <col min="10" max="10" width="8.140625" bestFit="1" customWidth="1" collapsed="1"/>
  </cols>
  <sheetData>
    <row r="1" spans="1:13" s="292" customFormat="1" ht="42">
      <c r="A1" s="291" t="s">
        <v>258</v>
      </c>
      <c r="B1" s="291"/>
      <c r="C1" s="291"/>
      <c r="D1" s="291"/>
      <c r="E1" s="293"/>
      <c r="F1" s="291"/>
      <c r="G1" s="291"/>
      <c r="H1" s="293"/>
      <c r="I1" s="293"/>
      <c r="J1" s="293"/>
    </row>
    <row r="2" spans="1:13" s="295" customFormat="1" ht="30.75" customHeight="1" thickBot="1">
      <c r="A2" s="294" t="s">
        <v>0</v>
      </c>
      <c r="B2" s="267" t="s">
        <v>228</v>
      </c>
      <c r="C2" s="267" t="s">
        <v>233</v>
      </c>
      <c r="D2" s="269" t="s">
        <v>236</v>
      </c>
      <c r="E2" s="267" t="s">
        <v>237</v>
      </c>
      <c r="F2" s="267">
        <v>2023</v>
      </c>
      <c r="G2" s="267" t="s">
        <v>249</v>
      </c>
      <c r="H2" s="267" t="s">
        <v>250</v>
      </c>
      <c r="I2" s="269" t="s">
        <v>251</v>
      </c>
    </row>
    <row r="4" spans="1:13" s="270" customFormat="1" ht="25.5" customHeight="1" thickBot="1">
      <c r="A4" s="296" t="s">
        <v>135</v>
      </c>
      <c r="B4" s="296"/>
      <c r="C4" s="296"/>
      <c r="D4" s="296"/>
      <c r="E4" s="296"/>
      <c r="F4" s="296"/>
      <c r="G4" s="296"/>
      <c r="H4" s="296"/>
      <c r="I4" s="296"/>
    </row>
    <row r="5" spans="1:13" ht="15" customHeight="1" thickTop="1">
      <c r="A5" s="212" t="s">
        <v>196</v>
      </c>
      <c r="B5" s="119">
        <v>27.15</v>
      </c>
      <c r="C5" s="119">
        <v>67.413000000000011</v>
      </c>
      <c r="D5" s="130">
        <v>32.266999999999982</v>
      </c>
      <c r="E5" s="119">
        <v>-16.962000000000003</v>
      </c>
      <c r="F5" s="119">
        <v>109.86799999999999</v>
      </c>
      <c r="G5" s="129">
        <v>6.0439999999999996</v>
      </c>
      <c r="H5" s="129">
        <v>75.561000000000007</v>
      </c>
      <c r="I5" s="130">
        <v>35.645000000000003</v>
      </c>
    </row>
    <row r="6" spans="1:13" ht="24.75" customHeight="1">
      <c r="A6" s="297" t="s">
        <v>136</v>
      </c>
      <c r="B6" s="449"/>
      <c r="C6" s="449"/>
      <c r="D6" s="130"/>
      <c r="E6" s="449"/>
      <c r="F6" s="449"/>
      <c r="G6" s="129"/>
      <c r="H6" s="129"/>
      <c r="I6" s="130"/>
      <c r="M6" s="298"/>
    </row>
    <row r="7" spans="1:13" ht="15" customHeight="1">
      <c r="A7" s="298" t="s">
        <v>137</v>
      </c>
      <c r="B7" s="450">
        <v>52.305999999999997</v>
      </c>
      <c r="C7" s="450">
        <v>53.625</v>
      </c>
      <c r="D7" s="130">
        <v>50.738000000000014</v>
      </c>
      <c r="E7" s="450">
        <v>55.966999999999985</v>
      </c>
      <c r="F7" s="450">
        <v>212.636</v>
      </c>
      <c r="G7" s="129">
        <v>53.488999999999997</v>
      </c>
      <c r="H7" s="129">
        <v>54.127000000000002</v>
      </c>
      <c r="I7" s="130">
        <v>53.781999999999996</v>
      </c>
    </row>
    <row r="8" spans="1:13" ht="15" customHeight="1">
      <c r="A8" s="298" t="s">
        <v>139</v>
      </c>
      <c r="B8" s="450">
        <v>47.677</v>
      </c>
      <c r="C8" s="450">
        <v>79.674000000000007</v>
      </c>
      <c r="D8" s="130">
        <v>51.138000000000005</v>
      </c>
      <c r="E8" s="450">
        <v>85.051999999999992</v>
      </c>
      <c r="F8" s="450">
        <v>263.541</v>
      </c>
      <c r="G8" s="129">
        <v>58.029000000000003</v>
      </c>
      <c r="H8" s="129">
        <v>58.148000000000003</v>
      </c>
      <c r="I8" s="130">
        <v>50.940999999999988</v>
      </c>
    </row>
    <row r="9" spans="1:13" ht="15" customHeight="1">
      <c r="A9" s="298" t="s">
        <v>169</v>
      </c>
      <c r="B9" s="450">
        <v>0.252</v>
      </c>
      <c r="C9" s="450">
        <v>0.43400000000000005</v>
      </c>
      <c r="D9" s="130">
        <v>0.24199999999999999</v>
      </c>
      <c r="E9" s="450">
        <v>4.71</v>
      </c>
      <c r="F9" s="450">
        <v>5.6379999999999999</v>
      </c>
      <c r="G9" s="129">
        <v>4.2679999999999998</v>
      </c>
      <c r="H9" s="129">
        <v>2.2560000000000002</v>
      </c>
      <c r="I9" s="130">
        <v>-3.4159999999999999</v>
      </c>
    </row>
    <row r="10" spans="1:13" ht="15" customHeight="1">
      <c r="A10" s="298" t="s">
        <v>140</v>
      </c>
      <c r="B10" s="450">
        <v>2.4359999999999999</v>
      </c>
      <c r="C10" s="450">
        <v>0.2240000000000002</v>
      </c>
      <c r="D10" s="130">
        <v>3.2480000000000002</v>
      </c>
      <c r="E10" s="450">
        <v>-2.0650000000000004</v>
      </c>
      <c r="F10" s="450">
        <v>3.843</v>
      </c>
      <c r="G10" s="129">
        <v>1.2709999999999999</v>
      </c>
      <c r="H10" s="129">
        <v>0.58400000000000007</v>
      </c>
      <c r="I10" s="130">
        <v>-0.75</v>
      </c>
    </row>
    <row r="11" spans="1:13" ht="15" customHeight="1">
      <c r="A11" s="298" t="s">
        <v>267</v>
      </c>
      <c r="B11" s="450">
        <v>78.915999999999997</v>
      </c>
      <c r="C11" s="450">
        <v>57.215000000000003</v>
      </c>
      <c r="D11" s="130">
        <v>71.044000000000011</v>
      </c>
      <c r="E11" s="450">
        <v>108.28999999999996</v>
      </c>
      <c r="F11" s="450">
        <v>315.46499999999997</v>
      </c>
      <c r="G11" s="129">
        <v>94.7</v>
      </c>
      <c r="H11" s="129">
        <v>69.885000000000005</v>
      </c>
      <c r="I11" s="130">
        <v>94.033000000000001</v>
      </c>
    </row>
    <row r="12" spans="1:13" ht="15" customHeight="1">
      <c r="A12" s="298" t="s">
        <v>122</v>
      </c>
      <c r="B12" s="450">
        <v>7.3999999999999996E-2</v>
      </c>
      <c r="C12" s="450">
        <v>-1.4990000000000001</v>
      </c>
      <c r="D12" s="130">
        <v>-3.609</v>
      </c>
      <c r="E12" s="450">
        <v>-4.3549999999999995</v>
      </c>
      <c r="F12" s="450">
        <v>-9.3889999999999993</v>
      </c>
      <c r="G12" s="129">
        <v>3.6680000000000001</v>
      </c>
      <c r="H12" s="129">
        <v>-0.20500000000000007</v>
      </c>
      <c r="I12" s="130">
        <v>0.33000000000000007</v>
      </c>
    </row>
    <row r="13" spans="1:13" ht="15" customHeight="1">
      <c r="A13" s="298" t="s">
        <v>143</v>
      </c>
      <c r="B13" s="450">
        <v>4.3999999999999997E-2</v>
      </c>
      <c r="C13" s="450">
        <v>7.6999999999999999E-2</v>
      </c>
      <c r="D13" s="130">
        <v>38.36</v>
      </c>
      <c r="E13" s="450">
        <v>-29.135000000000002</v>
      </c>
      <c r="F13" s="450">
        <v>9.3460000000000001</v>
      </c>
      <c r="G13" s="129">
        <v>-0.155</v>
      </c>
      <c r="H13" s="129">
        <v>0.33299999999999996</v>
      </c>
      <c r="I13" s="130">
        <v>-6.7000000000000004E-2</v>
      </c>
    </row>
    <row r="14" spans="1:13" ht="15" customHeight="1">
      <c r="A14" s="298" t="s">
        <v>142</v>
      </c>
      <c r="B14" s="450">
        <v>-0.628</v>
      </c>
      <c r="C14" s="450">
        <v>0.628</v>
      </c>
      <c r="D14" s="130">
        <v>0</v>
      </c>
      <c r="E14" s="450">
        <v>0.61</v>
      </c>
      <c r="F14" s="450">
        <v>0.61</v>
      </c>
      <c r="G14" s="129">
        <v>0</v>
      </c>
      <c r="H14" s="129">
        <v>0</v>
      </c>
      <c r="I14" s="130">
        <v>0</v>
      </c>
    </row>
    <row r="15" spans="1:13" ht="15" customHeight="1">
      <c r="A15" s="298" t="s">
        <v>197</v>
      </c>
      <c r="B15" s="450">
        <v>0</v>
      </c>
      <c r="C15" s="450">
        <v>0</v>
      </c>
      <c r="D15" s="130">
        <v>0</v>
      </c>
      <c r="E15" s="450">
        <v>0</v>
      </c>
      <c r="F15" s="450">
        <v>0</v>
      </c>
      <c r="G15" s="129">
        <v>0</v>
      </c>
      <c r="H15" s="129"/>
      <c r="I15" s="130"/>
    </row>
    <row r="16" spans="1:13" ht="15" customHeight="1">
      <c r="A16" s="241" t="s">
        <v>182</v>
      </c>
      <c r="B16" s="451"/>
      <c r="C16" s="451"/>
      <c r="D16" s="142"/>
      <c r="E16" s="451"/>
      <c r="F16" s="451"/>
      <c r="G16" s="213"/>
      <c r="H16" s="213"/>
      <c r="I16" s="142"/>
    </row>
    <row r="17" spans="1:9" ht="15" customHeight="1">
      <c r="A17" s="239" t="s">
        <v>94</v>
      </c>
      <c r="B17" s="413">
        <v>-59.813000000000002</v>
      </c>
      <c r="C17" s="413">
        <v>-99.046000000000006</v>
      </c>
      <c r="D17" s="130">
        <v>-42.11699999999999</v>
      </c>
      <c r="E17" s="413">
        <v>-77.668000000000006</v>
      </c>
      <c r="F17" s="413">
        <v>-278.64400000000001</v>
      </c>
      <c r="G17" s="129">
        <v>-45.509</v>
      </c>
      <c r="H17" s="129">
        <v>-83.137999999999991</v>
      </c>
      <c r="I17" s="130">
        <v>-40.718000000000018</v>
      </c>
    </row>
    <row r="18" spans="1:9" ht="15" customHeight="1">
      <c r="A18" s="239" t="s">
        <v>268</v>
      </c>
      <c r="B18" s="413">
        <v>-0.92900000000000005</v>
      </c>
      <c r="C18" s="413">
        <v>-6.7729999999999997</v>
      </c>
      <c r="D18" s="130">
        <v>-0.80499999999999972</v>
      </c>
      <c r="E18" s="413">
        <v>6.718</v>
      </c>
      <c r="F18" s="413">
        <v>-1.7889999999999999</v>
      </c>
      <c r="G18" s="129">
        <v>-7.8719999999999999</v>
      </c>
      <c r="H18" s="129">
        <v>-5.7240000000000002</v>
      </c>
      <c r="I18" s="130">
        <v>-30.57</v>
      </c>
    </row>
    <row r="19" spans="1:9" ht="15" customHeight="1">
      <c r="A19" s="239" t="s">
        <v>269</v>
      </c>
      <c r="B19" s="413">
        <v>0</v>
      </c>
      <c r="C19" s="413">
        <v>-8.3309999999999995</v>
      </c>
      <c r="D19" s="130">
        <v>6.2739999999999991</v>
      </c>
      <c r="E19" s="413">
        <v>2.0570000000000004</v>
      </c>
      <c r="F19" s="413">
        <v>0</v>
      </c>
      <c r="G19" s="129">
        <v>0</v>
      </c>
      <c r="H19" s="129">
        <v>0</v>
      </c>
      <c r="I19" s="130">
        <v>0</v>
      </c>
    </row>
    <row r="20" spans="1:9" ht="15" customHeight="1">
      <c r="A20" s="239" t="s">
        <v>145</v>
      </c>
      <c r="B20" s="413">
        <v>-4.5049999999999999</v>
      </c>
      <c r="C20" s="413">
        <v>-25.657</v>
      </c>
      <c r="D20" s="130">
        <v>6.0399999999999991</v>
      </c>
      <c r="E20" s="413">
        <v>-19.703000000000003</v>
      </c>
      <c r="F20" s="413">
        <v>-43.825000000000003</v>
      </c>
      <c r="G20" s="129">
        <v>-0.76300000000000001</v>
      </c>
      <c r="H20" s="129">
        <v>10.148999999999999</v>
      </c>
      <c r="I20" s="130">
        <v>8.2140000000000022</v>
      </c>
    </row>
    <row r="21" spans="1:9" ht="15" customHeight="1">
      <c r="A21" s="239" t="s">
        <v>111</v>
      </c>
      <c r="B21" s="413">
        <v>-27.347999999999999</v>
      </c>
      <c r="C21" s="413">
        <v>22.934999999999999</v>
      </c>
      <c r="D21" s="130">
        <v>-4.2439999999999998</v>
      </c>
      <c r="E21" s="413">
        <v>21.509999999999998</v>
      </c>
      <c r="F21" s="413">
        <v>12.853</v>
      </c>
      <c r="G21" s="129">
        <v>7.6260000000000003</v>
      </c>
      <c r="H21" s="129">
        <v>-5.8680000000000003</v>
      </c>
      <c r="I21" s="130">
        <v>-19.585000000000001</v>
      </c>
    </row>
    <row r="22" spans="1:9" ht="15" customHeight="1">
      <c r="A22" s="239" t="s">
        <v>114</v>
      </c>
      <c r="B22" s="413">
        <v>11.913</v>
      </c>
      <c r="C22" s="413">
        <v>22.419</v>
      </c>
      <c r="D22" s="130">
        <v>53.574999999999996</v>
      </c>
      <c r="E22" s="413">
        <v>-40.585999999999999</v>
      </c>
      <c r="F22" s="413">
        <v>47.320999999999998</v>
      </c>
      <c r="G22" s="129">
        <v>3.3050000000000002</v>
      </c>
      <c r="H22" s="129">
        <v>15.11</v>
      </c>
      <c r="I22" s="130">
        <v>20.372000000000003</v>
      </c>
    </row>
    <row r="23" spans="1:9" ht="15" customHeight="1">
      <c r="A23" s="239" t="s">
        <v>146</v>
      </c>
      <c r="B23" s="413">
        <v>-2.6030000000000002</v>
      </c>
      <c r="C23" s="413">
        <v>3.5630000000000002</v>
      </c>
      <c r="D23" s="130">
        <v>9.2570000000000014</v>
      </c>
      <c r="E23" s="413">
        <v>-2.8680000000000021</v>
      </c>
      <c r="F23" s="413">
        <v>7.3490000000000002</v>
      </c>
      <c r="G23" s="129">
        <v>-2.863</v>
      </c>
      <c r="H23" s="129">
        <v>-4.9260000000000002</v>
      </c>
      <c r="I23" s="130">
        <v>0.54599999999999937</v>
      </c>
    </row>
    <row r="24" spans="1:9" ht="15" customHeight="1">
      <c r="A24" s="239" t="s">
        <v>117</v>
      </c>
      <c r="B24" s="413">
        <v>9.3239999999999998</v>
      </c>
      <c r="C24" s="413">
        <v>6.6860000000000017</v>
      </c>
      <c r="D24" s="130">
        <v>-5.8670000000000009</v>
      </c>
      <c r="E24" s="413">
        <v>-8.418000000000001</v>
      </c>
      <c r="F24" s="413">
        <v>1.7250000000000001</v>
      </c>
      <c r="G24" s="129">
        <v>3.0249999999999999</v>
      </c>
      <c r="H24" s="129">
        <v>-16.483000000000001</v>
      </c>
      <c r="I24" s="130">
        <v>-0.27800000000000225</v>
      </c>
    </row>
    <row r="25" spans="1:9" ht="15" customHeight="1">
      <c r="A25" s="239" t="s">
        <v>147</v>
      </c>
      <c r="B25" s="119">
        <v>-1.5209999999999999</v>
      </c>
      <c r="C25" s="119">
        <v>17.592000000000002</v>
      </c>
      <c r="D25" s="130">
        <v>0.24199999999999733</v>
      </c>
      <c r="E25" s="119">
        <v>4.1129999999999995</v>
      </c>
      <c r="F25" s="119">
        <v>20.425999999999998</v>
      </c>
      <c r="G25" s="129">
        <v>-0.24099999999999999</v>
      </c>
      <c r="H25" s="129">
        <v>0.997</v>
      </c>
      <c r="I25" s="130">
        <v>-7.0519999999999996</v>
      </c>
    </row>
    <row r="26" spans="1:9" ht="15" customHeight="1">
      <c r="A26" s="212"/>
      <c r="B26" s="212"/>
      <c r="C26" s="212"/>
      <c r="D26" s="130"/>
      <c r="E26" s="212"/>
      <c r="F26" s="212"/>
      <c r="G26" s="129"/>
      <c r="H26" s="129"/>
      <c r="I26" s="130"/>
    </row>
    <row r="27" spans="1:9" ht="15" customHeight="1">
      <c r="A27" s="299" t="s">
        <v>148</v>
      </c>
      <c r="B27" s="407">
        <f t="shared" ref="B27:I27" si="0">SUM(B5:B25)</f>
        <v>132.745</v>
      </c>
      <c r="C27" s="407">
        <f t="shared" si="0"/>
        <v>191.17900000000003</v>
      </c>
      <c r="D27" s="116">
        <f t="shared" si="0"/>
        <v>265.78300000000002</v>
      </c>
      <c r="E27" s="407">
        <f t="shared" si="0"/>
        <v>87.266999999999911</v>
      </c>
      <c r="F27" s="407">
        <f t="shared" si="0"/>
        <v>676.97400000000005</v>
      </c>
      <c r="G27" s="115">
        <f t="shared" si="0"/>
        <v>178.02199999999999</v>
      </c>
      <c r="H27" s="115">
        <f t="shared" si="0"/>
        <v>170.80600000000015</v>
      </c>
      <c r="I27" s="116">
        <f t="shared" si="0"/>
        <v>161.42700000000002</v>
      </c>
    </row>
    <row r="28" spans="1:9" ht="15" customHeight="1">
      <c r="A28" s="212"/>
      <c r="B28" s="212"/>
      <c r="C28" s="212"/>
      <c r="D28" s="219"/>
      <c r="E28" s="212"/>
      <c r="F28" s="212"/>
      <c r="G28" s="218"/>
      <c r="H28" s="218"/>
      <c r="I28" s="219"/>
    </row>
    <row r="29" spans="1:9" ht="15" customHeight="1">
      <c r="A29" s="212" t="s">
        <v>149</v>
      </c>
      <c r="B29" s="119">
        <v>-3.129</v>
      </c>
      <c r="C29" s="119">
        <v>-16.902999999999999</v>
      </c>
      <c r="D29" s="142">
        <v>-12.032</v>
      </c>
      <c r="E29" s="119">
        <v>-16.853000000000002</v>
      </c>
      <c r="F29" s="119">
        <v>-48.917000000000002</v>
      </c>
      <c r="G29" s="213">
        <v>-5.5990000000000002</v>
      </c>
      <c r="H29" s="213">
        <v>-20.480999999999998</v>
      </c>
      <c r="I29" s="142">
        <v>-11.718000000000004</v>
      </c>
    </row>
    <row r="30" spans="1:9" ht="15" customHeight="1">
      <c r="A30" s="212" t="s">
        <v>150</v>
      </c>
      <c r="B30" s="119">
        <v>-8.3510000000000009</v>
      </c>
      <c r="C30" s="119">
        <v>-138.72200000000001</v>
      </c>
      <c r="D30" s="142">
        <v>-7.9039999999999964</v>
      </c>
      <c r="E30" s="119">
        <v>-216.88800000000001</v>
      </c>
      <c r="F30" s="119">
        <v>-371.86500000000001</v>
      </c>
      <c r="G30" s="213">
        <v>-8.5839999999999996</v>
      </c>
      <c r="H30" s="213">
        <v>-157.63399999999999</v>
      </c>
      <c r="I30" s="142">
        <v>-34.075000000000017</v>
      </c>
    </row>
    <row r="31" spans="1:9" ht="15" customHeight="1">
      <c r="A31" s="212" t="s">
        <v>151</v>
      </c>
      <c r="B31" s="119">
        <v>-1.526</v>
      </c>
      <c r="C31" s="119">
        <v>-1.5620000000000001</v>
      </c>
      <c r="D31" s="142">
        <v>-4.6459999999999999</v>
      </c>
      <c r="E31" s="119">
        <v>-4.4969999999999999</v>
      </c>
      <c r="F31" s="119">
        <v>-12.231</v>
      </c>
      <c r="G31" s="213">
        <v>-4.694</v>
      </c>
      <c r="H31" s="213">
        <v>-0.81500000000000039</v>
      </c>
      <c r="I31" s="142">
        <v>-3.4109999999999996</v>
      </c>
    </row>
    <row r="32" spans="1:9" ht="15" customHeight="1">
      <c r="A32" s="212"/>
      <c r="B32" s="212"/>
      <c r="C32" s="212"/>
      <c r="D32" s="215"/>
      <c r="E32" s="212"/>
      <c r="F32" s="212"/>
      <c r="G32" s="214"/>
      <c r="H32" s="214"/>
      <c r="I32" s="215"/>
    </row>
    <row r="33" spans="1:9" ht="15" customHeight="1">
      <c r="A33" s="299" t="s">
        <v>152</v>
      </c>
      <c r="B33" s="407">
        <f t="shared" ref="B33:G33" si="1">SUM(B27:B31)</f>
        <v>119.73900000000002</v>
      </c>
      <c r="C33" s="407">
        <f t="shared" si="1"/>
        <v>33.992000000000033</v>
      </c>
      <c r="D33" s="116">
        <f t="shared" si="1"/>
        <v>241.20100000000002</v>
      </c>
      <c r="E33" s="407">
        <f t="shared" si="1"/>
        <v>-150.97100000000012</v>
      </c>
      <c r="F33" s="407">
        <f t="shared" si="1"/>
        <v>243.96100000000001</v>
      </c>
      <c r="G33" s="115">
        <f t="shared" si="1"/>
        <v>159.14500000000001</v>
      </c>
      <c r="H33" s="115">
        <f t="shared" ref="H33:I33" si="2">SUM(H27:H31)</f>
        <v>-8.1239999999998282</v>
      </c>
      <c r="I33" s="116">
        <f t="shared" si="2"/>
        <v>112.22299999999998</v>
      </c>
    </row>
    <row r="34" spans="1:9" ht="15" customHeight="1">
      <c r="A34" s="90"/>
      <c r="B34" s="90"/>
      <c r="C34" s="90"/>
      <c r="D34" s="95"/>
      <c r="E34" s="90"/>
      <c r="F34" s="90"/>
      <c r="G34" s="94"/>
      <c r="H34" s="94"/>
      <c r="I34" s="95"/>
    </row>
    <row r="35" spans="1:9" s="270" customFormat="1" ht="25.5" customHeight="1" thickBot="1">
      <c r="A35" s="296" t="s">
        <v>153</v>
      </c>
      <c r="B35" s="296"/>
      <c r="C35" s="296"/>
      <c r="D35" s="296"/>
      <c r="E35" s="296"/>
      <c r="F35" s="296"/>
      <c r="G35" s="296"/>
      <c r="H35" s="296"/>
      <c r="I35" s="296"/>
    </row>
    <row r="36" spans="1:9" ht="15" customHeight="1" thickTop="1">
      <c r="A36" s="212" t="s">
        <v>154</v>
      </c>
      <c r="B36" s="119">
        <v>-4.8860000000000001</v>
      </c>
      <c r="C36" s="119">
        <v>-10.279</v>
      </c>
      <c r="D36" s="130">
        <v>-11.760000000000002</v>
      </c>
      <c r="E36" s="119">
        <v>-24.374999999999996</v>
      </c>
      <c r="F36" s="119">
        <v>-51.3</v>
      </c>
      <c r="G36" s="129">
        <v>-6.4349999999999996</v>
      </c>
      <c r="H36" s="129">
        <v>-11.915000000000003</v>
      </c>
      <c r="I36" s="130">
        <v>-15.911000000000003</v>
      </c>
    </row>
    <row r="37" spans="1:9" ht="15" customHeight="1">
      <c r="A37" s="212" t="s">
        <v>207</v>
      </c>
      <c r="B37" s="119">
        <v>-15.026999999999999</v>
      </c>
      <c r="C37" s="119">
        <v>-24.326000000000001</v>
      </c>
      <c r="D37" s="130">
        <v>-20.079000000000001</v>
      </c>
      <c r="E37" s="119">
        <v>-11.852999999999994</v>
      </c>
      <c r="F37" s="119">
        <v>-71.284999999999997</v>
      </c>
      <c r="G37" s="129">
        <v>-15.041</v>
      </c>
      <c r="H37" s="129">
        <v>-18.282999999999998</v>
      </c>
      <c r="I37" s="130">
        <v>-21.103000000000002</v>
      </c>
    </row>
    <row r="38" spans="1:9" ht="15" customHeight="1">
      <c r="A38" s="212" t="s">
        <v>270</v>
      </c>
      <c r="B38" s="119">
        <v>0</v>
      </c>
      <c r="C38" s="119">
        <v>0</v>
      </c>
      <c r="D38" s="130">
        <v>0</v>
      </c>
      <c r="E38" s="119">
        <v>0</v>
      </c>
      <c r="F38" s="119">
        <v>0</v>
      </c>
      <c r="G38" s="129">
        <v>-0.9</v>
      </c>
      <c r="H38" s="129">
        <v>1.7789999999999999</v>
      </c>
      <c r="I38" s="130">
        <v>0.45999999999999996</v>
      </c>
    </row>
    <row r="39" spans="1:9" ht="15" customHeight="1">
      <c r="A39" s="212" t="s">
        <v>219</v>
      </c>
      <c r="B39" s="119">
        <v>0</v>
      </c>
      <c r="C39" s="119">
        <v>0</v>
      </c>
      <c r="D39" s="130">
        <v>0</v>
      </c>
      <c r="E39" s="119">
        <v>-487.32600000000002</v>
      </c>
      <c r="F39" s="119">
        <v>-487.32600000000002</v>
      </c>
      <c r="G39" s="129">
        <v>0</v>
      </c>
      <c r="H39" s="129">
        <v>0</v>
      </c>
      <c r="I39" s="130">
        <v>0</v>
      </c>
    </row>
    <row r="40" spans="1:9" ht="15" customHeight="1">
      <c r="A40" s="212" t="s">
        <v>198</v>
      </c>
      <c r="B40" s="119">
        <v>-124.13</v>
      </c>
      <c r="C40" s="119">
        <v>-107</v>
      </c>
      <c r="D40" s="130">
        <v>-229.322</v>
      </c>
      <c r="E40" s="119">
        <v>263.452</v>
      </c>
      <c r="F40" s="119">
        <v>-197</v>
      </c>
      <c r="G40" s="129">
        <v>-134.03299999999999</v>
      </c>
      <c r="H40" s="129">
        <v>-697.63900000000001</v>
      </c>
      <c r="I40" s="130">
        <v>564.80899999999997</v>
      </c>
    </row>
    <row r="41" spans="1:9" ht="15" customHeight="1">
      <c r="A41" s="212" t="s">
        <v>271</v>
      </c>
      <c r="B41" s="119">
        <v>0</v>
      </c>
      <c r="C41" s="119">
        <v>0</v>
      </c>
      <c r="D41" s="130">
        <v>0</v>
      </c>
      <c r="E41" s="119">
        <v>0</v>
      </c>
      <c r="F41" s="119">
        <v>0</v>
      </c>
      <c r="G41" s="129">
        <v>0</v>
      </c>
      <c r="H41" s="129">
        <v>4.2060000000000004</v>
      </c>
      <c r="I41" s="130">
        <v>0</v>
      </c>
    </row>
    <row r="42" spans="1:9" ht="15" customHeight="1">
      <c r="A42" s="212"/>
      <c r="B42" s="212"/>
      <c r="C42" s="212"/>
      <c r="D42" s="215"/>
      <c r="E42" s="212"/>
      <c r="F42" s="212"/>
      <c r="G42" s="214"/>
      <c r="H42" s="214"/>
      <c r="I42" s="215"/>
    </row>
    <row r="43" spans="1:9" ht="15" customHeight="1">
      <c r="A43" s="299" t="s">
        <v>199</v>
      </c>
      <c r="B43" s="407">
        <f t="shared" ref="B43:G43" si="3">SUM(B36:B41)</f>
        <v>-144.04300000000001</v>
      </c>
      <c r="C43" s="407">
        <f t="shared" si="3"/>
        <v>-141.60500000000002</v>
      </c>
      <c r="D43" s="116">
        <f t="shared" si="3"/>
        <v>-261.161</v>
      </c>
      <c r="E43" s="407">
        <f t="shared" si="3"/>
        <v>-260.10199999999998</v>
      </c>
      <c r="F43" s="407">
        <f t="shared" si="3"/>
        <v>-806.91100000000006</v>
      </c>
      <c r="G43" s="115">
        <f t="shared" si="3"/>
        <v>-156.40899999999999</v>
      </c>
      <c r="H43" s="115">
        <f>SUM(H36:H41)</f>
        <v>-721.85199999999998</v>
      </c>
      <c r="I43" s="116">
        <f t="shared" ref="I43" si="4">SUM(I36:I41)</f>
        <v>528.255</v>
      </c>
    </row>
    <row r="44" spans="1:9" ht="15" customHeight="1">
      <c r="A44" s="90"/>
      <c r="B44" s="90"/>
      <c r="C44" s="90"/>
      <c r="D44" s="95"/>
      <c r="E44" s="90"/>
      <c r="F44" s="90"/>
      <c r="G44" s="94"/>
      <c r="H44" s="94"/>
      <c r="I44" s="95"/>
    </row>
    <row r="45" spans="1:9" s="270" customFormat="1" ht="25.5" customHeight="1" thickBot="1">
      <c r="A45" s="296" t="s">
        <v>155</v>
      </c>
      <c r="B45" s="296"/>
      <c r="C45" s="296"/>
      <c r="D45" s="296"/>
      <c r="E45" s="296"/>
      <c r="F45" s="296"/>
      <c r="G45" s="296"/>
      <c r="H45" s="296"/>
      <c r="I45" s="296"/>
    </row>
    <row r="46" spans="1:9" ht="15" customHeight="1" thickTop="1">
      <c r="A46" s="212" t="s">
        <v>156</v>
      </c>
      <c r="B46" s="119">
        <v>-5.1680000000000001</v>
      </c>
      <c r="C46" s="119">
        <v>-7.2749999999999995</v>
      </c>
      <c r="D46" s="130">
        <v>-39.124000000000002</v>
      </c>
      <c r="E46" s="119">
        <v>30.829000000000001</v>
      </c>
      <c r="F46" s="119">
        <v>-20.738</v>
      </c>
      <c r="G46" s="129">
        <v>-5.8730000000000002</v>
      </c>
      <c r="H46" s="129">
        <v>-7.7969999999999997</v>
      </c>
      <c r="I46" s="130">
        <v>-5.8489999999999984</v>
      </c>
    </row>
    <row r="47" spans="1:9" ht="15" customHeight="1">
      <c r="A47" s="212" t="s">
        <v>194</v>
      </c>
      <c r="B47" s="119">
        <v>0</v>
      </c>
      <c r="C47" s="119">
        <v>0</v>
      </c>
      <c r="D47" s="130">
        <v>0</v>
      </c>
      <c r="E47" s="119">
        <v>-100.869</v>
      </c>
      <c r="F47" s="119">
        <v>-100.869</v>
      </c>
      <c r="G47" s="129">
        <v>0</v>
      </c>
      <c r="H47" s="129">
        <v>0</v>
      </c>
      <c r="I47" s="130">
        <v>0</v>
      </c>
    </row>
    <row r="48" spans="1:9" ht="15" customHeight="1">
      <c r="A48" s="212" t="s">
        <v>272</v>
      </c>
      <c r="B48" s="119">
        <v>0</v>
      </c>
      <c r="C48" s="119">
        <v>187.958</v>
      </c>
      <c r="D48" s="130">
        <v>-0.79200000000000159</v>
      </c>
      <c r="E48" s="119">
        <v>496.21099999999996</v>
      </c>
      <c r="F48" s="119">
        <v>683.37699999999995</v>
      </c>
      <c r="G48" s="129">
        <v>0</v>
      </c>
      <c r="H48" s="129">
        <v>842.43499999999995</v>
      </c>
      <c r="I48" s="130">
        <v>0</v>
      </c>
    </row>
    <row r="49" spans="1:10" ht="15" customHeight="1">
      <c r="A49" s="212" t="s">
        <v>274</v>
      </c>
      <c r="B49" s="119">
        <v>0</v>
      </c>
      <c r="C49" s="119">
        <v>-10.278</v>
      </c>
      <c r="D49" s="130">
        <v>0.61500000000000021</v>
      </c>
      <c r="E49" s="119">
        <v>-11.495999999999999</v>
      </c>
      <c r="F49" s="119">
        <v>-21.158999999999999</v>
      </c>
      <c r="G49" s="129">
        <v>-2.464</v>
      </c>
      <c r="H49" s="129">
        <v>0</v>
      </c>
      <c r="I49" s="130">
        <v>0</v>
      </c>
    </row>
    <row r="50" spans="1:10" ht="15" customHeight="1">
      <c r="A50" s="212" t="s">
        <v>273</v>
      </c>
      <c r="B50" s="119">
        <v>0</v>
      </c>
      <c r="C50" s="119">
        <v>0</v>
      </c>
      <c r="D50" s="130">
        <v>0</v>
      </c>
      <c r="E50" s="119">
        <v>0</v>
      </c>
      <c r="F50" s="119">
        <v>0</v>
      </c>
      <c r="G50" s="129">
        <v>0</v>
      </c>
      <c r="H50" s="129">
        <v>-100.869</v>
      </c>
      <c r="I50" s="130">
        <v>-625.01900000000001</v>
      </c>
    </row>
    <row r="51" spans="1:10" ht="15" customHeight="1">
      <c r="A51" s="212" t="s">
        <v>275</v>
      </c>
      <c r="B51" s="119">
        <v>0</v>
      </c>
      <c r="C51" s="119">
        <v>0</v>
      </c>
      <c r="D51" s="130">
        <v>0</v>
      </c>
      <c r="E51" s="119">
        <v>0</v>
      </c>
      <c r="F51" s="119">
        <v>0</v>
      </c>
      <c r="G51" s="129">
        <v>0</v>
      </c>
      <c r="H51" s="129">
        <v>0</v>
      </c>
      <c r="I51" s="130">
        <v>-6.5</v>
      </c>
    </row>
    <row r="52" spans="1:10" ht="15" customHeight="1">
      <c r="A52" s="212"/>
      <c r="B52" s="212"/>
      <c r="C52" s="212"/>
      <c r="D52" s="215"/>
      <c r="E52" s="212"/>
      <c r="F52" s="212"/>
      <c r="G52" s="214"/>
      <c r="H52" s="214"/>
      <c r="I52" s="215"/>
    </row>
    <row r="53" spans="1:10" ht="15" customHeight="1">
      <c r="A53" s="299" t="s">
        <v>170</v>
      </c>
      <c r="B53" s="407">
        <f t="shared" ref="B53:H53" si="5">SUM(B46:B51)</f>
        <v>-5.1680000000000001</v>
      </c>
      <c r="C53" s="407">
        <f t="shared" si="5"/>
        <v>170.405</v>
      </c>
      <c r="D53" s="116">
        <f t="shared" si="5"/>
        <v>-39.301000000000002</v>
      </c>
      <c r="E53" s="407">
        <f t="shared" si="5"/>
        <v>414.67499999999995</v>
      </c>
      <c r="F53" s="407">
        <f t="shared" si="5"/>
        <v>540.61099999999999</v>
      </c>
      <c r="G53" s="115">
        <f t="shared" si="5"/>
        <v>-8.3369999999999997</v>
      </c>
      <c r="H53" s="115">
        <f t="shared" si="5"/>
        <v>733.76899999999989</v>
      </c>
      <c r="I53" s="116">
        <f>SUM(I46:I51)</f>
        <v>-637.36800000000005</v>
      </c>
    </row>
    <row r="54" spans="1:10" ht="15" customHeight="1">
      <c r="A54" s="90"/>
      <c r="B54" s="90"/>
      <c r="C54" s="90"/>
      <c r="D54" s="95"/>
      <c r="E54" s="90"/>
      <c r="F54" s="90"/>
      <c r="G54" s="94"/>
      <c r="H54" s="94"/>
      <c r="I54" s="95"/>
    </row>
    <row r="55" spans="1:10" s="270" customFormat="1" ht="25.5" customHeight="1" thickBot="1">
      <c r="A55" s="296" t="s">
        <v>201</v>
      </c>
      <c r="B55" s="296"/>
      <c r="C55" s="296"/>
      <c r="D55" s="296"/>
      <c r="E55" s="296"/>
      <c r="F55" s="296"/>
      <c r="G55" s="296"/>
      <c r="H55" s="296"/>
      <c r="I55" s="296"/>
    </row>
    <row r="56" spans="1:10" ht="15" customHeight="1" thickTop="1">
      <c r="A56" s="91"/>
      <c r="B56" s="91"/>
      <c r="C56" s="91"/>
      <c r="D56" s="89"/>
      <c r="E56" s="91"/>
      <c r="F56" s="91"/>
      <c r="G56" s="87"/>
      <c r="H56" s="87"/>
      <c r="I56" s="89"/>
    </row>
    <row r="57" spans="1:10" ht="15" customHeight="1">
      <c r="A57" s="212" t="s">
        <v>171</v>
      </c>
      <c r="B57" s="212">
        <v>35.130000000000003</v>
      </c>
      <c r="C57" s="212">
        <v>35.130000000000003</v>
      </c>
      <c r="D57" s="142">
        <v>35.130000000000003</v>
      </c>
      <c r="E57" s="212">
        <v>35.130000000000003</v>
      </c>
      <c r="F57" s="212">
        <v>35.130000000000003</v>
      </c>
      <c r="G57" s="213">
        <v>12.971</v>
      </c>
      <c r="H57" s="213">
        <v>12.971</v>
      </c>
      <c r="I57" s="142">
        <v>0</v>
      </c>
    </row>
    <row r="58" spans="1:10" ht="15" customHeight="1">
      <c r="A58" s="212" t="s">
        <v>172</v>
      </c>
      <c r="B58" s="212">
        <v>5.6580000000000004</v>
      </c>
      <c r="C58" s="212">
        <v>68.45</v>
      </c>
      <c r="D58" s="130">
        <v>9.1890000000000001</v>
      </c>
      <c r="E58" s="212">
        <v>12.971</v>
      </c>
      <c r="F58" s="212">
        <v>12.971</v>
      </c>
      <c r="G58" s="129">
        <v>9.1489999999999991</v>
      </c>
      <c r="H58" s="129">
        <v>11.196</v>
      </c>
      <c r="I58" s="130">
        <v>3.1099999999999994</v>
      </c>
    </row>
    <row r="59" spans="1:10" ht="15" customHeight="1">
      <c r="A59" s="212"/>
      <c r="B59" s="212"/>
      <c r="C59" s="212"/>
      <c r="D59" s="215"/>
      <c r="E59" s="212"/>
      <c r="F59" s="212"/>
      <c r="G59" s="214"/>
      <c r="H59" s="214"/>
      <c r="I59" s="215"/>
    </row>
    <row r="60" spans="1:10" ht="15" customHeight="1">
      <c r="A60" s="299"/>
      <c r="B60" s="407">
        <f t="shared" ref="B60:G60" si="6">B58-B57</f>
        <v>-29.472000000000001</v>
      </c>
      <c r="C60" s="407">
        <f t="shared" si="6"/>
        <v>33.32</v>
      </c>
      <c r="D60" s="116">
        <f t="shared" si="6"/>
        <v>-25.941000000000003</v>
      </c>
      <c r="E60" s="407">
        <f t="shared" si="6"/>
        <v>-22.159000000000002</v>
      </c>
      <c r="F60" s="407">
        <f t="shared" si="6"/>
        <v>-22.159000000000002</v>
      </c>
      <c r="G60" s="115">
        <f t="shared" si="6"/>
        <v>-3.822000000000001</v>
      </c>
      <c r="H60" s="115">
        <f t="shared" ref="H60:I60" si="7">H58-H57</f>
        <v>-1.7750000000000004</v>
      </c>
      <c r="I60" s="116">
        <f t="shared" si="7"/>
        <v>3.1099999999999994</v>
      </c>
    </row>
    <row r="61" spans="1:10" ht="15" customHeight="1">
      <c r="A61" s="212"/>
      <c r="B61" s="212"/>
      <c r="C61" s="212"/>
      <c r="D61" s="215"/>
      <c r="F61" s="212"/>
      <c r="G61" s="212"/>
      <c r="H61" s="214"/>
      <c r="I61" s="215"/>
    </row>
    <row r="62" spans="1:10">
      <c r="A62" s="212"/>
      <c r="B62" s="212"/>
      <c r="C62" s="212"/>
      <c r="D62" s="212"/>
      <c r="E62" s="214"/>
      <c r="F62" s="212"/>
      <c r="G62" s="212"/>
      <c r="H62" s="214"/>
      <c r="I62" s="214"/>
      <c r="J62" s="214"/>
    </row>
    <row r="63" spans="1:10">
      <c r="A63" s="217"/>
      <c r="B63" s="217"/>
      <c r="C63" s="217"/>
      <c r="D63" s="217"/>
      <c r="E63" s="109"/>
      <c r="F63" s="217"/>
      <c r="G63" s="217"/>
      <c r="H63" s="109"/>
      <c r="I63" s="109"/>
      <c r="J63" s="109"/>
    </row>
    <row r="64" spans="1:10">
      <c r="A64" s="127"/>
      <c r="B64" s="127"/>
      <c r="C64" s="127"/>
      <c r="D64" s="127"/>
      <c r="E64" s="109"/>
      <c r="F64" s="127"/>
      <c r="G64" s="127"/>
      <c r="H64" s="109"/>
      <c r="I64" s="109"/>
      <c r="J64" s="109"/>
    </row>
    <row r="65" spans="1:10">
      <c r="A65" s="109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>
      <c r="A66" s="105"/>
      <c r="B66" s="105"/>
      <c r="C66" s="105"/>
      <c r="D66" s="105"/>
      <c r="E66" s="300"/>
      <c r="F66" s="105"/>
      <c r="G66" s="105"/>
      <c r="H66" s="300"/>
      <c r="I66" s="300"/>
      <c r="J66" s="300"/>
    </row>
    <row r="67" spans="1:10">
      <c r="A67" s="105"/>
      <c r="B67" s="105"/>
      <c r="C67" s="105"/>
      <c r="D67" s="105"/>
      <c r="E67" s="300"/>
      <c r="F67" s="105"/>
      <c r="G67" s="105"/>
      <c r="H67" s="300"/>
      <c r="I67" s="300"/>
      <c r="J67" s="300"/>
    </row>
    <row r="68" spans="1:10">
      <c r="A68" s="105"/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>
      <c r="A69" s="105"/>
      <c r="B69" s="105"/>
      <c r="C69" s="105"/>
      <c r="D69" s="105"/>
      <c r="E69" s="105"/>
      <c r="F69" s="105"/>
      <c r="G69" s="105"/>
      <c r="H69" s="105"/>
      <c r="I69" s="105"/>
      <c r="J69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P54"/>
  <sheetViews>
    <sheetView showGridLines="0" zoomScaleNormal="10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P35" sqref="P35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1" width="9.7109375" style="264" customWidth="1" collapsed="1"/>
    <col min="12" max="12" width="9.7109375" style="264" customWidth="1"/>
    <col min="13" max="15" width="9.7109375" style="265" customWidth="1"/>
    <col min="16" max="16" width="9.7109375" style="264" customWidth="1"/>
    <col min="17" max="16384" width="9.140625" style="266"/>
  </cols>
  <sheetData>
    <row r="1" spans="1:16" ht="30.75" customHeight="1">
      <c r="A1" s="98" t="s">
        <v>240</v>
      </c>
    </row>
    <row r="2" spans="1:16" ht="30.75" customHeight="1" thickBot="1">
      <c r="A2" s="374" t="s">
        <v>248</v>
      </c>
      <c r="B2" s="267" t="s">
        <v>166</v>
      </c>
      <c r="C2" s="267" t="s">
        <v>168</v>
      </c>
      <c r="D2" s="267" t="s">
        <v>181</v>
      </c>
      <c r="E2" s="267" t="s">
        <v>190</v>
      </c>
      <c r="F2" s="267" t="s">
        <v>206</v>
      </c>
      <c r="G2" s="267" t="s">
        <v>209</v>
      </c>
      <c r="H2" s="267" t="s">
        <v>223</v>
      </c>
      <c r="I2" s="268" t="s">
        <v>226</v>
      </c>
      <c r="J2" s="267" t="s">
        <v>228</v>
      </c>
      <c r="K2" s="267" t="s">
        <v>233</v>
      </c>
      <c r="L2" s="269" t="s">
        <v>236</v>
      </c>
      <c r="M2" s="268" t="s">
        <v>237</v>
      </c>
      <c r="N2" s="268" t="s">
        <v>249</v>
      </c>
      <c r="O2" s="268" t="s">
        <v>250</v>
      </c>
      <c r="P2" s="269" t="s">
        <v>251</v>
      </c>
    </row>
    <row r="3" spans="1:16" s="270" customFormat="1" ht="24.75" customHeight="1" thickBot="1">
      <c r="A3" s="375" t="s">
        <v>252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1"/>
      <c r="M4" s="271"/>
      <c r="N4" s="271"/>
      <c r="O4" s="271"/>
      <c r="P4" s="21"/>
    </row>
    <row r="5" spans="1:16">
      <c r="A5" s="69" t="s">
        <v>52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7"/>
      <c r="M5" s="272"/>
      <c r="N5" s="272"/>
      <c r="O5" s="272"/>
      <c r="P5" s="47"/>
    </row>
    <row r="6" spans="1:16">
      <c r="A6" s="84" t="s">
        <v>173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Operational_Vitru!J25</f>
        <v>799.73090240616966</v>
      </c>
      <c r="K6" s="46">
        <f>Operational_Vitru!K25</f>
        <v>837.35590240616955</v>
      </c>
      <c r="L6" s="47">
        <f>Operational_Vitru!L25</f>
        <v>780.82800000000032</v>
      </c>
      <c r="M6" s="46">
        <f>Operational_Vitru!M25</f>
        <v>803.65600000000029</v>
      </c>
      <c r="N6" s="46">
        <f>Operational_Vitru!N25</f>
        <v>844.36600000000021</v>
      </c>
      <c r="O6" s="46">
        <f>Operational_Vitru!O25</f>
        <v>854.8280000000002</v>
      </c>
      <c r="P6" s="47">
        <f>Operational_Vitru!P25</f>
        <v>745.40487440307186</v>
      </c>
    </row>
    <row r="7" spans="1:16">
      <c r="A7" s="84" t="s">
        <v>53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7">
        <v>22.721</v>
      </c>
      <c r="M7" s="46">
        <v>21.716000000000001</v>
      </c>
      <c r="N7" s="46">
        <v>22.033999999999999</v>
      </c>
      <c r="O7" s="46">
        <v>21.922000000000001</v>
      </c>
      <c r="P7" s="47">
        <v>21.611000000000001</v>
      </c>
    </row>
    <row r="8" spans="1:16">
      <c r="A8" s="69" t="s">
        <v>54</v>
      </c>
      <c r="B8" s="46"/>
      <c r="C8" s="46"/>
      <c r="D8" s="46"/>
      <c r="E8" s="46"/>
      <c r="F8" s="46"/>
      <c r="G8" s="46"/>
      <c r="H8" s="46"/>
      <c r="I8" s="272"/>
      <c r="J8" s="398"/>
      <c r="K8" s="398"/>
      <c r="L8" s="273"/>
      <c r="M8" s="274"/>
      <c r="N8" s="274"/>
      <c r="O8" s="274"/>
      <c r="P8" s="273"/>
    </row>
    <row r="9" spans="1:16">
      <c r="A9" s="84" t="s">
        <v>173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7">
        <v>56.766999999999996</v>
      </c>
      <c r="M9" s="46">
        <v>57.938000000000002</v>
      </c>
      <c r="N9" s="46">
        <v>72.218000000000004</v>
      </c>
      <c r="O9" s="46">
        <v>68.507999999999996</v>
      </c>
      <c r="P9" s="47">
        <v>68.716000000000008</v>
      </c>
    </row>
    <row r="10" spans="1:16">
      <c r="A10" s="84" t="s">
        <v>53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7">
        <v>0.39900000000000002</v>
      </c>
      <c r="M10" s="46">
        <v>0.33600000000000002</v>
      </c>
      <c r="N10" s="46">
        <v>0.35799999999999998</v>
      </c>
      <c r="O10" s="46">
        <v>0.31900000000000001</v>
      </c>
      <c r="P10" s="47">
        <v>0.221</v>
      </c>
    </row>
    <row r="11" spans="1:16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6">
        <f t="shared" si="0"/>
        <v>860.71500000000026</v>
      </c>
      <c r="M11" s="275">
        <f t="shared" si="0"/>
        <v>883.6460000000003</v>
      </c>
      <c r="N11" s="275">
        <f>SUM(N6:N10)</f>
        <v>938.97600000000011</v>
      </c>
      <c r="O11" s="275">
        <f>SUM(O6:O10)</f>
        <v>945.57700000000023</v>
      </c>
      <c r="P11" s="56">
        <f t="shared" ref="P11" si="1">SUM(P6:P10)</f>
        <v>835.95287440307186</v>
      </c>
    </row>
    <row r="12" spans="1:16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9"/>
      <c r="M12" s="276"/>
      <c r="N12" s="276"/>
      <c r="O12" s="276"/>
      <c r="P12" s="49"/>
    </row>
    <row r="13" spans="1:16">
      <c r="A13" s="69" t="s">
        <v>175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9">
        <f t="shared" si="2"/>
        <v>837.59500000000025</v>
      </c>
      <c r="M13" s="48">
        <f t="shared" si="2"/>
        <v>861.59400000000028</v>
      </c>
      <c r="N13" s="48">
        <f t="shared" si="2"/>
        <v>916.58400000000017</v>
      </c>
      <c r="O13" s="48">
        <f t="shared" ref="O13:P13" si="3">O6+O9</f>
        <v>923.33600000000024</v>
      </c>
      <c r="P13" s="49">
        <f t="shared" si="3"/>
        <v>814.12087440307187</v>
      </c>
    </row>
    <row r="14" spans="1:16">
      <c r="A14" s="69" t="s">
        <v>174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9">
        <f t="shared" si="4"/>
        <v>0.973138611503227</v>
      </c>
      <c r="M14" s="277">
        <f t="shared" si="4"/>
        <v>0.97504430507239326</v>
      </c>
      <c r="N14" s="277">
        <f t="shared" si="4"/>
        <v>0.97615274511808614</v>
      </c>
      <c r="O14" s="277">
        <f t="shared" ref="O14:P14" si="5">(O6+O9)/O11</f>
        <v>0.97647891181786362</v>
      </c>
      <c r="P14" s="279">
        <f t="shared" si="5"/>
        <v>0.97388369527936658</v>
      </c>
    </row>
    <row r="15" spans="1:16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80"/>
      <c r="N15" s="280"/>
      <c r="O15" s="280"/>
      <c r="P15" s="227"/>
    </row>
    <row r="16" spans="1:16" s="270" customFormat="1" ht="30.75" thickBot="1">
      <c r="A16" s="375" t="s">
        <v>176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</row>
    <row r="17" spans="1:16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4"/>
      <c r="M17" s="280"/>
      <c r="N17" s="280"/>
      <c r="O17" s="280"/>
      <c r="P17" s="24"/>
    </row>
    <row r="18" spans="1:16" ht="15" customHeight="1">
      <c r="A18" s="69" t="s">
        <v>50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9">
        <f t="shared" si="6"/>
        <v>837.35590240616955</v>
      </c>
      <c r="M18" s="276">
        <f t="shared" si="6"/>
        <v>780.82800000000032</v>
      </c>
      <c r="N18" s="276">
        <f>M25</f>
        <v>803.65600000000029</v>
      </c>
      <c r="O18" s="276">
        <f>N25</f>
        <v>844.36600000000021</v>
      </c>
      <c r="P18" s="49">
        <f t="shared" ref="P18" si="7">O25</f>
        <v>854.8280000000002</v>
      </c>
    </row>
    <row r="19" spans="1:16">
      <c r="A19" s="84" t="s">
        <v>49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7">
        <v>-30.274999999999999</v>
      </c>
      <c r="M19" s="272">
        <v>0</v>
      </c>
      <c r="N19" s="272">
        <v>-41.9</v>
      </c>
      <c r="O19" s="272">
        <v>0</v>
      </c>
      <c r="P19" s="47">
        <v>-41.462000000000003</v>
      </c>
    </row>
    <row r="20" spans="1:16" ht="15" customHeight="1">
      <c r="A20" s="69" t="s">
        <v>48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9">
        <f t="shared" si="9"/>
        <v>807.08090240616957</v>
      </c>
      <c r="M20" s="276">
        <f t="shared" si="9"/>
        <v>780.82800000000032</v>
      </c>
      <c r="N20" s="276">
        <f t="shared" si="9"/>
        <v>761.75600000000031</v>
      </c>
      <c r="O20" s="276">
        <f t="shared" si="9"/>
        <v>844.36600000000021</v>
      </c>
      <c r="P20" s="49">
        <f t="shared" ref="P20" si="10">SUM(P18:P19)</f>
        <v>813.36600000000021</v>
      </c>
    </row>
    <row r="21" spans="1:16">
      <c r="A21" s="84" t="s">
        <v>47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7">
        <v>-238.47090240616936</v>
      </c>
      <c r="M21" s="272">
        <v>23.749999999999964</v>
      </c>
      <c r="N21" s="272">
        <v>-176.82400000000004</v>
      </c>
      <c r="O21" s="272">
        <v>21.169000000000029</v>
      </c>
      <c r="P21" s="47">
        <v>-218.95190240616944</v>
      </c>
    </row>
    <row r="22" spans="1:16" s="3" customFormat="1">
      <c r="A22" s="69" t="s">
        <v>46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9">
        <f t="shared" si="11"/>
        <v>568.61000000000024</v>
      </c>
      <c r="M22" s="276">
        <f t="shared" si="11"/>
        <v>804.57800000000032</v>
      </c>
      <c r="N22" s="276">
        <f t="shared" si="11"/>
        <v>584.93200000000024</v>
      </c>
      <c r="O22" s="276">
        <f t="shared" ref="O22:P22" si="12">SUM(O20:O21)</f>
        <v>865.5350000000002</v>
      </c>
      <c r="P22" s="49">
        <f t="shared" si="12"/>
        <v>594.41409759383077</v>
      </c>
    </row>
    <row r="23" spans="1:16">
      <c r="A23" s="84" t="s">
        <v>45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7">
        <v>256.64300000000003</v>
      </c>
      <c r="M23" s="272">
        <v>56.837000000000003</v>
      </c>
      <c r="N23" s="272">
        <v>340.47399999999999</v>
      </c>
      <c r="O23" s="272">
        <v>83.537000000000035</v>
      </c>
      <c r="P23" s="47">
        <v>207.25377680924109</v>
      </c>
    </row>
    <row r="24" spans="1:16">
      <c r="A24" s="84" t="s">
        <v>56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7">
        <v>-44.425000000000004</v>
      </c>
      <c r="M24" s="272">
        <v>-57.759</v>
      </c>
      <c r="N24" s="272">
        <v>-81.040000000000006</v>
      </c>
      <c r="O24" s="272">
        <v>-94.243999999999971</v>
      </c>
      <c r="P24" s="47">
        <v>-56.263000000000005</v>
      </c>
    </row>
    <row r="25" spans="1:16" ht="15" customHeight="1">
      <c r="A25" s="69" t="s">
        <v>55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9">
        <f t="shared" si="13"/>
        <v>780.82800000000032</v>
      </c>
      <c r="M25" s="48">
        <f t="shared" si="13"/>
        <v>803.65600000000029</v>
      </c>
      <c r="N25" s="48">
        <f t="shared" si="13"/>
        <v>844.36600000000021</v>
      </c>
      <c r="O25" s="48">
        <f t="shared" ref="O25:P25" si="14">O22+O23+O24</f>
        <v>854.8280000000002</v>
      </c>
      <c r="P25" s="49">
        <f t="shared" si="14"/>
        <v>745.40487440307186</v>
      </c>
    </row>
    <row r="26" spans="1:16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</row>
    <row r="27" spans="1:16" s="270" customFormat="1" ht="15.75" thickBot="1">
      <c r="A27" s="375" t="s">
        <v>255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</row>
    <row r="28" spans="1:16" ht="15.75" thickTop="1">
      <c r="A28" s="70"/>
      <c r="B28" s="227"/>
      <c r="C28" s="227"/>
      <c r="D28" s="227"/>
      <c r="E28" s="227"/>
      <c r="F28" s="227"/>
      <c r="G28" s="227"/>
      <c r="H28" s="227"/>
      <c r="I28" s="280"/>
      <c r="J28" s="227"/>
      <c r="K28" s="227"/>
      <c r="L28" s="24"/>
      <c r="M28" s="280"/>
      <c r="N28" s="280"/>
      <c r="O28" s="280"/>
      <c r="P28" s="24"/>
    </row>
    <row r="29" spans="1:16">
      <c r="A29" s="84" t="s">
        <v>253</v>
      </c>
      <c r="B29" s="272">
        <v>202.60519217381068</v>
      </c>
      <c r="C29" s="272">
        <v>47.43980782618933</v>
      </c>
      <c r="D29" s="272">
        <v>112.43382842548785</v>
      </c>
      <c r="E29" s="272">
        <v>25.461171574512147</v>
      </c>
      <c r="F29" s="272">
        <v>285.31828449392094</v>
      </c>
      <c r="G29" s="272">
        <v>62.767715506079014</v>
      </c>
      <c r="H29" s="272">
        <v>118.34130991220016</v>
      </c>
      <c r="I29" s="272">
        <v>42.769690087799816</v>
      </c>
      <c r="J29" s="46">
        <v>318.10500000000002</v>
      </c>
      <c r="K29" s="46">
        <v>81.221000000000004</v>
      </c>
      <c r="L29" s="47">
        <v>184.55500000000004</v>
      </c>
      <c r="M29" s="272">
        <v>43.959000000000003</v>
      </c>
      <c r="N29" s="272">
        <v>340.47399999999999</v>
      </c>
      <c r="O29" s="272">
        <v>83.537000000000035</v>
      </c>
      <c r="P29" s="47">
        <v>207.25377680924109</v>
      </c>
    </row>
    <row r="30" spans="1:16">
      <c r="A30" s="84" t="s">
        <v>256</v>
      </c>
      <c r="B30" s="272">
        <v>52.725807826189317</v>
      </c>
      <c r="C30" s="272">
        <v>13.620192173810688</v>
      </c>
      <c r="D30" s="272">
        <v>42.721171574512155</v>
      </c>
      <c r="E30" s="272">
        <v>7.6318284254878428</v>
      </c>
      <c r="F30" s="272">
        <v>76.053715506079001</v>
      </c>
      <c r="G30" s="272">
        <v>19.646284493921002</v>
      </c>
      <c r="H30" s="272">
        <v>72.201690087799818</v>
      </c>
      <c r="I30" s="272">
        <v>12.898309912200174</v>
      </c>
      <c r="J30" s="46">
        <v>94.518000000000001</v>
      </c>
      <c r="K30" s="46">
        <v>24.415999999999997</v>
      </c>
      <c r="L30" s="47">
        <v>72.087999999999994</v>
      </c>
      <c r="M30" s="272">
        <v>12.878</v>
      </c>
      <c r="N30" s="272">
        <v>111.37</v>
      </c>
      <c r="O30" s="272">
        <v>43.763000000000041</v>
      </c>
      <c r="P30" s="47">
        <v>76.0592231907589</v>
      </c>
    </row>
    <row r="31" spans="1:16" ht="15" customHeight="1">
      <c r="A31" s="69" t="s">
        <v>254</v>
      </c>
      <c r="B31" s="48">
        <f>B29+B30</f>
        <v>255.33099999999999</v>
      </c>
      <c r="C31" s="48">
        <f t="shared" ref="C31:N31" si="15">C29+C30</f>
        <v>61.060000000000016</v>
      </c>
      <c r="D31" s="48">
        <f t="shared" si="15"/>
        <v>155.155</v>
      </c>
      <c r="E31" s="48">
        <f t="shared" si="15"/>
        <v>33.092999999999989</v>
      </c>
      <c r="F31" s="48">
        <f t="shared" si="15"/>
        <v>361.37199999999996</v>
      </c>
      <c r="G31" s="48">
        <f t="shared" si="15"/>
        <v>82.414000000000016</v>
      </c>
      <c r="H31" s="48">
        <f t="shared" si="15"/>
        <v>190.54299999999998</v>
      </c>
      <c r="I31" s="48">
        <f t="shared" si="15"/>
        <v>55.667999999999992</v>
      </c>
      <c r="J31" s="48">
        <f t="shared" si="15"/>
        <v>412.62300000000005</v>
      </c>
      <c r="K31" s="48">
        <f t="shared" si="15"/>
        <v>105.637</v>
      </c>
      <c r="L31" s="49">
        <f t="shared" si="15"/>
        <v>256.64300000000003</v>
      </c>
      <c r="M31" s="48">
        <f t="shared" si="15"/>
        <v>56.837000000000003</v>
      </c>
      <c r="N31" s="48">
        <f t="shared" si="15"/>
        <v>451.84399999999999</v>
      </c>
      <c r="O31" s="48">
        <f t="shared" ref="O31:P31" si="16">O29+O30</f>
        <v>127.30000000000007</v>
      </c>
      <c r="P31" s="49">
        <f t="shared" si="16"/>
        <v>283.31299999999999</v>
      </c>
    </row>
    <row r="32" spans="1:16">
      <c r="A32" s="266"/>
      <c r="B32" s="228"/>
      <c r="C32" s="281"/>
      <c r="D32" s="228"/>
      <c r="E32" s="281"/>
      <c r="F32" s="228"/>
      <c r="G32" s="281"/>
      <c r="H32" s="228"/>
      <c r="I32" s="281"/>
      <c r="J32" s="282"/>
      <c r="K32" s="282"/>
      <c r="L32" s="282"/>
      <c r="M32" s="282"/>
      <c r="N32" s="282"/>
      <c r="O32" s="282"/>
      <c r="P32" s="282"/>
    </row>
    <row r="33" spans="1:16" s="270" customFormat="1" ht="25.5" customHeight="1" thickBot="1">
      <c r="A33" s="305" t="s">
        <v>177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</row>
    <row r="34" spans="1:16" ht="15.75" thickTop="1">
      <c r="A34" s="70"/>
      <c r="B34" s="22"/>
      <c r="C34" s="22"/>
      <c r="D34" s="22"/>
      <c r="E34" s="22"/>
      <c r="F34" s="22"/>
      <c r="G34" s="22"/>
      <c r="H34" s="22"/>
      <c r="I34" s="283"/>
      <c r="J34" s="22"/>
      <c r="K34" s="22"/>
      <c r="L34" s="23"/>
      <c r="M34" s="283"/>
      <c r="N34" s="283"/>
      <c r="O34" s="283"/>
      <c r="P34" s="23"/>
    </row>
    <row r="35" spans="1:16">
      <c r="A35" s="284" t="s">
        <v>60</v>
      </c>
      <c r="B35" s="285">
        <f t="shared" ref="B35:N35" si="17">1-((-B21-B24)/(B20+B23))</f>
        <v>0.80329117781502379</v>
      </c>
      <c r="C35" s="285">
        <f t="shared" si="17"/>
        <v>0.93697569229767985</v>
      </c>
      <c r="D35" s="285">
        <f t="shared" si="17"/>
        <v>0.77920241430122439</v>
      </c>
      <c r="E35" s="285">
        <f t="shared" si="17"/>
        <v>0.96181580146889978</v>
      </c>
      <c r="F35" s="285">
        <f t="shared" si="17"/>
        <v>0.80115113613854394</v>
      </c>
      <c r="G35" s="285">
        <f t="shared" si="17"/>
        <v>0.93757363539611571</v>
      </c>
      <c r="H35" s="285">
        <f t="shared" si="17"/>
        <v>0.74854901943323271</v>
      </c>
      <c r="I35" s="285">
        <f t="shared" si="17"/>
        <v>0.95621816343992105</v>
      </c>
      <c r="J35" s="285">
        <f t="shared" si="17"/>
        <v>0.74664385083573159</v>
      </c>
      <c r="K35" s="285">
        <f t="shared" si="17"/>
        <v>0.92487915705952628</v>
      </c>
      <c r="L35" s="286">
        <f t="shared" si="17"/>
        <v>0.73405138140992054</v>
      </c>
      <c r="M35" s="285">
        <f t="shared" si="17"/>
        <v>0.95940023756513637</v>
      </c>
      <c r="N35" s="285">
        <f t="shared" si="17"/>
        <v>0.76605245729112803</v>
      </c>
      <c r="O35" s="285">
        <f t="shared" ref="O35:P35" si="18">1-((-O21-O24)/(O20+O23))</f>
        <v>0.92124715622214826</v>
      </c>
      <c r="P35" s="286">
        <f t="shared" si="18"/>
        <v>0.73034531697340555</v>
      </c>
    </row>
    <row r="36" spans="1:16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6"/>
      <c r="M36" s="285"/>
      <c r="N36" s="285"/>
      <c r="O36" s="285"/>
      <c r="P36" s="286"/>
    </row>
    <row r="37" spans="1:16">
      <c r="A37" s="462"/>
      <c r="I37" s="264"/>
      <c r="M37" s="264"/>
      <c r="N37" s="264"/>
      <c r="O37" s="264"/>
    </row>
    <row r="38" spans="1:16" s="270" customFormat="1" ht="25.5" customHeight="1" thickBot="1">
      <c r="A38" s="305" t="s">
        <v>178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</row>
    <row r="39" spans="1:16" ht="15.75" thickTop="1">
      <c r="A39" s="70"/>
      <c r="B39" s="22"/>
      <c r="C39" s="22"/>
      <c r="D39" s="22"/>
      <c r="E39" s="22"/>
      <c r="F39" s="22"/>
      <c r="G39" s="22"/>
      <c r="H39" s="22"/>
      <c r="I39" s="283"/>
      <c r="J39" s="22"/>
      <c r="K39" s="22"/>
      <c r="L39" s="23"/>
      <c r="M39" s="283"/>
      <c r="N39" s="283"/>
      <c r="O39" s="283"/>
      <c r="P39" s="23"/>
    </row>
    <row r="40" spans="1:16">
      <c r="A40" s="84" t="s">
        <v>58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6">
        <v>514.18221222047077</v>
      </c>
      <c r="K40" s="46">
        <v>602.39978777952933</v>
      </c>
      <c r="L40" s="47">
        <v>573.3929999999998</v>
      </c>
      <c r="M40" s="46">
        <v>595.05700000000024</v>
      </c>
      <c r="N40" s="46">
        <f>'Income Statement &amp; Non-Gaap'!H93</f>
        <v>597.29999999999995</v>
      </c>
      <c r="O40" s="46">
        <f>'Income Statement &amp; Non-Gaap'!I93</f>
        <v>657.7</v>
      </c>
      <c r="P40" s="47">
        <f>'Income Statement &amp; Non-Gaap'!J93</f>
        <v>611</v>
      </c>
    </row>
    <row r="41" spans="1:16">
      <c r="A41" s="84" t="s">
        <v>57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2">
        <f>H40+I40</f>
        <v>957.66599999999983</v>
      </c>
      <c r="J41" s="46">
        <f>J40</f>
        <v>514.18221222047077</v>
      </c>
      <c r="K41" s="46">
        <f>J40+K40</f>
        <v>1116.5820000000001</v>
      </c>
      <c r="L41" s="47">
        <f>L40</f>
        <v>573.3929999999998</v>
      </c>
      <c r="M41" s="272">
        <f>L40+M40</f>
        <v>1168.45</v>
      </c>
      <c r="N41" s="272">
        <f>N40</f>
        <v>597.29999999999995</v>
      </c>
      <c r="O41" s="272">
        <f>N40+O40</f>
        <v>1255</v>
      </c>
      <c r="P41" s="47">
        <f>P40</f>
        <v>611</v>
      </c>
    </row>
    <row r="42" spans="1:16">
      <c r="A42" s="84" t="s">
        <v>59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2">
        <f>AVERAGE(H20+H21+I21,I25)</f>
        <v>628.82550000000026</v>
      </c>
      <c r="J42" s="46">
        <f>AVERAGE(J20+J21,J25)</f>
        <v>635.91790240616967</v>
      </c>
      <c r="K42" s="46">
        <f>AVERAGE(J20+J21+K21,K25)</f>
        <v>662.56240240616955</v>
      </c>
      <c r="L42" s="47">
        <f>AVERAGE(L20+L21,L25)</f>
        <v>674.71900000000028</v>
      </c>
      <c r="M42" s="272">
        <f>AVERAGE(L20+L21+M21,M25)</f>
        <v>698.00800000000027</v>
      </c>
      <c r="N42" s="272">
        <f>AVERAGE(N20+N21,N25)</f>
        <v>714.64900000000023</v>
      </c>
      <c r="O42" s="272">
        <f>AVERAGE(N20+N21+O21,O25)</f>
        <v>730.46450000000027</v>
      </c>
      <c r="P42" s="47">
        <f>AVERAGE(P20+P21,P25)</f>
        <v>669.90948599845137</v>
      </c>
    </row>
    <row r="43" spans="1:16" ht="14.45" customHeight="1">
      <c r="A43" s="69" t="s">
        <v>179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6">
        <f>I41/I42*1000/6</f>
        <v>253.82399409693133</v>
      </c>
      <c r="J43" s="48">
        <f>J41/J42*1000/3</f>
        <v>269.52232370191263</v>
      </c>
      <c r="K43" s="48">
        <f>K41/K42*1000/6</f>
        <v>280.87467584059692</v>
      </c>
      <c r="L43" s="49">
        <f>L41/L42*1000/3</f>
        <v>283.27496335511506</v>
      </c>
      <c r="M43" s="276">
        <f>M41/M42*1000/6</f>
        <v>278.99632477946756</v>
      </c>
      <c r="N43" s="276">
        <f>N41/N42*1000/3</f>
        <v>278.5983049021267</v>
      </c>
      <c r="O43" s="276">
        <f>O41/O42*1000/6</f>
        <v>286.34747707337812</v>
      </c>
      <c r="P43" s="49">
        <f>P41/P42*1000/3</f>
        <v>304.02117140215785</v>
      </c>
    </row>
    <row r="44" spans="1:16" ht="14.45" customHeight="1">
      <c r="A44" s="290" t="s">
        <v>257</v>
      </c>
      <c r="B44" s="48"/>
      <c r="C44" s="48"/>
      <c r="D44" s="48"/>
      <c r="E44" s="48"/>
      <c r="F44" s="287">
        <f t="shared" ref="F44:M44" si="19">F43/B43-1</f>
        <v>4.1701550412271082E-2</v>
      </c>
      <c r="G44" s="287">
        <f t="shared" si="19"/>
        <v>5.4651930974765284E-2</v>
      </c>
      <c r="H44" s="287">
        <f t="shared" si="19"/>
        <v>-3.2315190009868378E-4</v>
      </c>
      <c r="I44" s="287">
        <f t="shared" si="19"/>
        <v>-1.5012838177793753E-2</v>
      </c>
      <c r="J44" s="399">
        <f t="shared" si="19"/>
        <v>4.533712659845146E-2</v>
      </c>
      <c r="K44" s="399">
        <f t="shared" si="19"/>
        <v>3.2337518148874533E-2</v>
      </c>
      <c r="L44" s="288">
        <f>L43/H43-1</f>
        <v>0.13080102566860052</v>
      </c>
      <c r="M44" s="287">
        <f t="shared" si="19"/>
        <v>9.9172384281855264E-2</v>
      </c>
      <c r="N44" s="287">
        <f>N43/J43-1</f>
        <v>3.3674320833817051E-2</v>
      </c>
      <c r="O44" s="287">
        <f>O43/K43-1</f>
        <v>1.9484851086707167E-2</v>
      </c>
      <c r="P44" s="288">
        <f t="shared" ref="P44" si="20">P43/L43-1</f>
        <v>7.3236998431927214E-2</v>
      </c>
    </row>
    <row r="45" spans="1:16" ht="14.45" customHeight="1">
      <c r="A45" s="460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</row>
    <row r="46" spans="1:16" s="17" customFormat="1" ht="30.75" customHeight="1" thickBot="1">
      <c r="A46" s="458" t="s">
        <v>74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</row>
    <row r="47" spans="1:16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8"/>
      <c r="N47" s="28"/>
      <c r="O47" s="28"/>
      <c r="P47" s="29"/>
    </row>
    <row r="48" spans="1:16" s="16" customFormat="1">
      <c r="A48" s="69" t="s">
        <v>77</v>
      </c>
      <c r="B48" s="400">
        <f t="shared" ref="B48:J48" si="21">SUM(B49:B50)</f>
        <v>743</v>
      </c>
      <c r="C48" s="400">
        <f t="shared" si="21"/>
        <v>795</v>
      </c>
      <c r="D48" s="400">
        <f t="shared" si="21"/>
        <v>904</v>
      </c>
      <c r="E48" s="400">
        <f t="shared" si="21"/>
        <v>939</v>
      </c>
      <c r="F48" s="400">
        <f t="shared" si="21"/>
        <v>981</v>
      </c>
      <c r="G48" s="400">
        <f t="shared" si="21"/>
        <v>2033</v>
      </c>
      <c r="H48" s="400">
        <f t="shared" si="21"/>
        <v>2113</v>
      </c>
      <c r="I48" s="400">
        <f t="shared" si="21"/>
        <v>2176</v>
      </c>
      <c r="J48" s="400">
        <f t="shared" si="21"/>
        <v>2253</v>
      </c>
      <c r="K48" s="400">
        <f t="shared" ref="K48:P48" si="22">SUM(K49:K50)</f>
        <v>2305</v>
      </c>
      <c r="L48" s="401">
        <f t="shared" si="22"/>
        <v>2389</v>
      </c>
      <c r="M48" s="402">
        <f t="shared" si="22"/>
        <v>2449</v>
      </c>
      <c r="N48" s="402">
        <f t="shared" si="22"/>
        <v>2467</v>
      </c>
      <c r="O48" s="402">
        <f t="shared" si="22"/>
        <v>2518</v>
      </c>
      <c r="P48" s="401">
        <f t="shared" si="22"/>
        <v>2678</v>
      </c>
    </row>
    <row r="49" spans="1:16" s="16" customFormat="1">
      <c r="A49" s="84" t="s">
        <v>75</v>
      </c>
      <c r="B49" s="403">
        <v>633</v>
      </c>
      <c r="C49" s="403">
        <v>674</v>
      </c>
      <c r="D49" s="403">
        <v>780</v>
      </c>
      <c r="E49" s="403">
        <v>813</v>
      </c>
      <c r="F49" s="403">
        <v>852</v>
      </c>
      <c r="G49" s="403">
        <v>1897</v>
      </c>
      <c r="H49" s="403">
        <v>1975</v>
      </c>
      <c r="I49" s="403">
        <v>2037</v>
      </c>
      <c r="J49" s="403">
        <v>2109</v>
      </c>
      <c r="K49" s="403">
        <v>2160</v>
      </c>
      <c r="L49" s="258">
        <v>2246</v>
      </c>
      <c r="M49" s="404">
        <v>2303</v>
      </c>
      <c r="N49" s="404">
        <v>2321</v>
      </c>
      <c r="O49" s="404">
        <v>2371</v>
      </c>
      <c r="P49" s="258">
        <v>2532</v>
      </c>
    </row>
    <row r="50" spans="1:16" s="16" customFormat="1">
      <c r="A50" s="84" t="s">
        <v>76</v>
      </c>
      <c r="B50" s="403">
        <v>110</v>
      </c>
      <c r="C50" s="403">
        <v>121</v>
      </c>
      <c r="D50" s="403">
        <v>124</v>
      </c>
      <c r="E50" s="403">
        <v>126</v>
      </c>
      <c r="F50" s="403">
        <v>129</v>
      </c>
      <c r="G50" s="403">
        <v>136</v>
      </c>
      <c r="H50" s="403">
        <v>138</v>
      </c>
      <c r="I50" s="403">
        <v>139</v>
      </c>
      <c r="J50" s="403">
        <v>144</v>
      </c>
      <c r="K50" s="403">
        <v>145</v>
      </c>
      <c r="L50" s="258">
        <v>143</v>
      </c>
      <c r="M50" s="404">
        <v>146</v>
      </c>
      <c r="N50" s="404">
        <v>146</v>
      </c>
      <c r="O50" s="404">
        <v>147</v>
      </c>
      <c r="P50" s="258">
        <v>146</v>
      </c>
    </row>
    <row r="51" spans="1:16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/>
      <c r="M51" s="53"/>
      <c r="N51" s="53"/>
      <c r="O51" s="53"/>
      <c r="P51" s="54"/>
    </row>
    <row r="52" spans="1:16" s="16" customFormat="1">
      <c r="A52" s="69" t="s">
        <v>160</v>
      </c>
      <c r="B52" s="403">
        <v>660</v>
      </c>
      <c r="C52" s="403">
        <v>712</v>
      </c>
      <c r="D52" s="403">
        <v>820</v>
      </c>
      <c r="E52" s="403">
        <v>855</v>
      </c>
      <c r="F52" s="403">
        <v>897</v>
      </c>
      <c r="G52" s="403">
        <v>1842</v>
      </c>
      <c r="H52" s="403">
        <v>1923</v>
      </c>
      <c r="I52" s="403">
        <v>1985</v>
      </c>
      <c r="J52" s="403">
        <v>2083</v>
      </c>
      <c r="K52" s="403">
        <v>2137</v>
      </c>
      <c r="L52" s="258">
        <v>2220</v>
      </c>
      <c r="M52" s="404">
        <v>2280</v>
      </c>
      <c r="N52" s="404">
        <v>2299</v>
      </c>
      <c r="O52" s="404">
        <v>2350</v>
      </c>
      <c r="P52" s="258">
        <v>2510</v>
      </c>
    </row>
    <row r="53" spans="1:16" s="16" customFormat="1" ht="25.5">
      <c r="A53" s="397" t="s">
        <v>159</v>
      </c>
      <c r="B53" s="100">
        <f t="shared" ref="B53:F53" si="23">B52/B48</f>
        <v>0.88829071332436071</v>
      </c>
      <c r="C53" s="100">
        <f t="shared" si="23"/>
        <v>0.89559748427672958</v>
      </c>
      <c r="D53" s="100">
        <f t="shared" si="23"/>
        <v>0.90707964601769908</v>
      </c>
      <c r="E53" s="100">
        <f t="shared" si="23"/>
        <v>0.91054313099041528</v>
      </c>
      <c r="F53" s="100">
        <f t="shared" si="23"/>
        <v>0.91437308868501532</v>
      </c>
      <c r="G53" s="100">
        <f t="shared" ref="G53:M53" si="24">G52/G48</f>
        <v>0.90605017215937034</v>
      </c>
      <c r="H53" s="100">
        <f t="shared" si="24"/>
        <v>0.91008045433033602</v>
      </c>
      <c r="I53" s="100">
        <f t="shared" si="24"/>
        <v>0.91222426470588236</v>
      </c>
      <c r="J53" s="100">
        <f t="shared" si="24"/>
        <v>0.92454505104305373</v>
      </c>
      <c r="K53" s="100">
        <f t="shared" si="24"/>
        <v>0.92711496746203903</v>
      </c>
      <c r="L53" s="93">
        <f t="shared" si="24"/>
        <v>0.9292591042277103</v>
      </c>
      <c r="M53" s="100">
        <f t="shared" si="24"/>
        <v>0.93099224173131889</v>
      </c>
      <c r="N53" s="100">
        <f t="shared" ref="N53:P53" si="25">N52/N48</f>
        <v>0.93190109444669644</v>
      </c>
      <c r="O53" s="100">
        <f t="shared" si="25"/>
        <v>0.93328038125496426</v>
      </c>
      <c r="P53" s="93">
        <f t="shared" si="25"/>
        <v>0.9372666168782674</v>
      </c>
    </row>
    <row r="54" spans="1:16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  <c r="M54" s="53"/>
      <c r="N54" s="53"/>
      <c r="O54" s="53"/>
      <c r="P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98" activePane="bottomRight" state="frozen"/>
      <selection pane="topRight" activeCell="C1" sqref="C1"/>
      <selection pane="bottomLeft" activeCell="A3" sqref="A3"/>
      <selection pane="bottomRight" activeCell="B118" sqref="B118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 Ltd'!X21</f>
        <v>61.712999999999994</v>
      </c>
      <c r="X5" s="129">
        <f>'Income Statement &amp; Non-Gaap Ltd'!Y21</f>
        <v>31.369999999999962</v>
      </c>
      <c r="Y5" s="130">
        <f>'Income Statement &amp; Non-Gaap Ltd'!Z21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 Ltd'!C103</f>
        <v>123.97999999999999</v>
      </c>
      <c r="C33" s="46">
        <f>'Income Statement &amp; Non-Gaap Ltd'!D103</f>
        <v>138.80799999999999</v>
      </c>
      <c r="D33" s="46">
        <f>'Income Statement &amp; Non-Gaap Ltd'!E103</f>
        <v>128.976</v>
      </c>
      <c r="E33" s="46">
        <f>'Income Statement &amp; Non-Gaap Ltd'!F103</f>
        <v>130.91200000000001</v>
      </c>
      <c r="F33" s="46">
        <f>'Income Statement &amp; Non-Gaap Ltd'!H103</f>
        <v>162.21600000000001</v>
      </c>
      <c r="G33" s="46">
        <f>'Income Statement &amp; Non-Gaap Ltd'!I103</f>
        <v>167.16</v>
      </c>
      <c r="H33" s="46">
        <f>'Income Statement &amp; Non-Gaap Ltd'!J103</f>
        <v>163.4</v>
      </c>
      <c r="I33" s="46">
        <f>'Income Statement &amp; Non-Gaap Ltd'!K103</f>
        <v>177.40252955</v>
      </c>
      <c r="J33" s="46">
        <f>'Income Statement &amp; Non-Gaap Ltd'!M103</f>
        <v>181.9</v>
      </c>
      <c r="K33" s="46">
        <v>219.6</v>
      </c>
      <c r="L33" s="46">
        <v>199.03399999999999</v>
      </c>
      <c r="M33" s="46">
        <f>'Income Statement &amp; Non-Gaap Ltd'!P103</f>
        <v>228.55100000000002</v>
      </c>
      <c r="N33" s="46">
        <f>'Income Statement &amp; Non-Gaap Ltd'!R103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" sqref="M2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23375-7C4F-4057-A602-06BB5581ACA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06229436-0124-4410-b5ba-4c11ac3d4f7d"/>
    <ds:schemaRef ds:uri="99dd9dd3-8754-4c7d-9b14-b302cf3555b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Balance Sheet</vt:lpstr>
      <vt:lpstr>Income Statement &amp; Non-Gaap</vt:lpstr>
      <vt:lpstr>Cash Flow</vt:lpstr>
      <vt:lpstr>Operational_Vitru</vt:lpstr>
      <vt:lpstr>Vitru Limited &gt;&gt;&gt;</vt:lpstr>
      <vt:lpstr>Balance Sheet Ltd</vt:lpstr>
      <vt:lpstr>Income Statement &amp; Non-Gaap Ltd</vt:lpstr>
      <vt:lpstr>Cash Flow Ltd</vt:lpstr>
      <vt:lpstr>Operational_Uniasselvi</vt:lpstr>
      <vt:lpstr>Operational_Unicesumar</vt:lpstr>
      <vt:lpstr>'Income Statement &amp; Non-Gaap'!_19becced_05c7_43eb_9436_5d75c445ab77</vt:lpstr>
      <vt:lpstr>'Income Statement &amp; Non-Gaap'!_327f8df2_a291_42a3_8c63_bdfbe6e9f3a9</vt:lpstr>
      <vt:lpstr>'Income Statement &amp; Non-Gaap'!_4832aaf8_4289_4a5a_8ba8_051b3f10eab0</vt:lpstr>
      <vt:lpstr>'Income Statement &amp; Non-Gaap'!_f6172402_129e_4b48_9422_e2116aaae962</vt:lpstr>
      <vt:lpstr>'Income Statement &amp; Non-Gaap'!Area_de_impressao</vt:lpstr>
      <vt:lpstr>'Income Statement &amp; Non-Gaap Ltd'!Area_de_impressao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2025-01-16T21:34:52Z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