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0.35.217\Tesouraria\4. Relações com Investidores\15 - Site RI\Fundamentos e Planilhas\1T22\"/>
    </mc:Choice>
  </mc:AlternateContent>
  <bookViews>
    <workbookView xWindow="0" yWindow="0" windowWidth="20490" windowHeight="9045"/>
  </bookViews>
  <sheets>
    <sheet name="Remuneração aos Acionistas" sheetId="5" r:id="rId1"/>
  </sheets>
  <externalReferences>
    <externalReference r:id="rId2"/>
    <externalReference r:id="rId3"/>
    <externalReference r:id="rId4"/>
    <externalReference r:id="rId5"/>
  </externalReferences>
  <definedNames>
    <definedName name="____CSO58">#REF!</definedName>
    <definedName name="____OC4">#REF!</definedName>
    <definedName name="___CSO58">#REF!</definedName>
    <definedName name="___OC4">#REF!</definedName>
    <definedName name="__CSO58">#REF!</definedName>
    <definedName name="__OC4">#REF!</definedName>
    <definedName name="_1A">#REF!</definedName>
    <definedName name="_1B">#REF!</definedName>
    <definedName name="_2A">#REF!</definedName>
    <definedName name="_2B">#REF!</definedName>
    <definedName name="_3A">#REF!</definedName>
    <definedName name="_3B">#REF!</definedName>
    <definedName name="_4A">#REF!</definedName>
    <definedName name="_6B">#REF!</definedName>
    <definedName name="_9A">#REF!</definedName>
    <definedName name="_CSO58">#REF!</definedName>
    <definedName name="_xlnm._FilterDatabase" localSheetId="0" hidden="1">'Remuneração aos Acionistas'!$B$7:$J$74</definedName>
    <definedName name="_OC4" localSheetId="0">#REF!</definedName>
    <definedName name="_OC4">#REF!</definedName>
    <definedName name="A2_" localSheetId="0">#REF!</definedName>
    <definedName name="A2_">#REF!</definedName>
    <definedName name="A4_" localSheetId="0">#REF!</definedName>
    <definedName name="A4_">#REF!</definedName>
    <definedName name="AREA">#REF!</definedName>
    <definedName name="Ass_Med">#REF!</definedName>
    <definedName name="Aux_Def">#REF!</definedName>
    <definedName name="Aux_Doenca">#REF!</definedName>
    <definedName name="BancoDados">#REF!</definedName>
    <definedName name="BDados">#REF!</definedName>
    <definedName name="Bdados1">#REF!</definedName>
    <definedName name="Budget__________Tariff">#REF!</definedName>
    <definedName name="Burner_Tip_Tariff________R__m3">#REF!</definedName>
    <definedName name="CapEx">'[1]3. Tax'!$B$38</definedName>
    <definedName name="CGAS3">OFFSET('[2]boletim BLOOMBERG'!$AG$6,0,0,'[2]boletim BLOOMBERG'!$AE$5)</definedName>
    <definedName name="CGAS5">OFFSET('[2]boletim BLOOMBERG'!$AF$6,0,0,'[2]boletim BLOOMBERG'!$AE$5)</definedName>
    <definedName name="Chips" localSheetId="0">#REF!</definedName>
    <definedName name="Chips">#REF!</definedName>
    <definedName name="Class">#REF!</definedName>
    <definedName name="CLICK_HERE">'[1]3. Tax'!$B$75</definedName>
    <definedName name="Coal" localSheetId="0">#REF!</definedName>
    <definedName name="Coal">#REF!</definedName>
    <definedName name="CÓD._MUNICIPIO" localSheetId="0">#REF!</definedName>
    <definedName name="CÓD._MUNICIPIO">#REF!</definedName>
    <definedName name="Company_Name" localSheetId="0">#REF!</definedName>
    <definedName name="Company_Name">#REF!</definedName>
    <definedName name="Connection_Date">#REF!</definedName>
    <definedName name="Consumption________________Days_in__________________2000">#REF!</definedName>
    <definedName name="Consumption________Model_________Class">#REF!</definedName>
    <definedName name="Contract_Timing">#REF!</definedName>
    <definedName name="Conversion_Period__weeks">#REF!</definedName>
    <definedName name="CÔR">#REF!</definedName>
    <definedName name="crit">#REF!</definedName>
    <definedName name="CRITERIA_1">#REF!</definedName>
    <definedName name="CT">#REF!</definedName>
    <definedName name="CurrencyValidation">'[1]SysPhasing and Currency'!$H$11:$H$20</definedName>
    <definedName name="Dados" localSheetId="0">#REF!</definedName>
    <definedName name="Dados">#REF!</definedName>
    <definedName name="DATES">OFFSET('[2]boletim BLOOMBERG'!$AE$7,0,0,'[2]boletim BLOOMBERG'!$AE$5)</definedName>
    <definedName name="Days_Consumption" localSheetId="0">#REF!</definedName>
    <definedName name="Days_Consumption">#REF!</definedName>
    <definedName name="Diesel">#REF!</definedName>
    <definedName name="DISTRICT">#REF!</definedName>
    <definedName name="ECONOMIC_POTENTIAL__m3_Y">#REF!</definedName>
    <definedName name="eom">'[2]boletim BLOOMBERG'!$AB$15</definedName>
    <definedName name="Ethanol" localSheetId="0">#REF!</definedName>
    <definedName name="Ethanol">#REF!</definedName>
    <definedName name="Gas_Available" localSheetId="0">#REF!</definedName>
    <definedName name="Gas_Available">#REF!</definedName>
    <definedName name="IAPB57" localSheetId="0">#REF!</definedName>
    <definedName name="IAPB57">#REF!</definedName>
    <definedName name="iBaseYear">'[1]SysGeneral Details'!$B$5</definedName>
    <definedName name="IBOV">OFFSET('[2]boletim BLOOMBERG'!$AH$6,0,0,'[2]boletim BLOOMBERG'!$AE$5)</definedName>
    <definedName name="IND._SEGMENT" localSheetId="0">#REF!</definedName>
    <definedName name="IND._SEGMENT">#REF!</definedName>
    <definedName name="INDUSTRY">#REF!</definedName>
    <definedName name="Kero">#REF!</definedName>
    <definedName name="Load_Factor">#REF!</definedName>
    <definedName name="LPG">#REF!</definedName>
    <definedName name="Model_Tariff______________________R__m3">#REF!</definedName>
    <definedName name="Montly_Consumption">#REF!</definedName>
    <definedName name="mtd">'[2]boletim BLOOMBERG'!$AB$14</definedName>
    <definedName name="MUNICIPALITY" localSheetId="0">#REF!</definedName>
    <definedName name="MUNICIPALITY">#REF!</definedName>
    <definedName name="Myvar">[1]SysOutput!$A$10:$A$14</definedName>
    <definedName name="Natural_Gas" localSheetId="0">#REF!</definedName>
    <definedName name="Natural_Gas">#REF!</definedName>
    <definedName name="Negotiation_Closed" localSheetId="0">#REF!</definedName>
    <definedName name="Negotiation_Closed">#REF!</definedName>
    <definedName name="Negotiation_Start_Date" localSheetId="0">#REF!</definedName>
    <definedName name="Negotiation_Start_Date">#REF!</definedName>
    <definedName name="Negotiation_Term____weeks">#REF!</definedName>
    <definedName name="NonCashItems">'[1]3. Tax'!$B$55</definedName>
    <definedName name="P._Consultor" localSheetId="0">#REF!</definedName>
    <definedName name="P._Consultor">#REF!</definedName>
    <definedName name="PIA" localSheetId="0">#REF!</definedName>
    <definedName name="PIA">#REF!</definedName>
    <definedName name="picFiBSBalance">'[1]2. Financials'!$G$177:$CK$177</definedName>
    <definedName name="picFiNetborrowingReconcile">'[1]2. Financials'!$G$179:$CK$179</definedName>
    <definedName name="picFiPLReconcile">'[1]2. Financials'!#REF!</definedName>
    <definedName name="picTxCapexReconcileCF">'[1]3. Tax'!$G$71:$CK$71</definedName>
    <definedName name="picTxConsiderationFAReconcileCF">'[1]3. Tax'!$G$69:$CK$69</definedName>
    <definedName name="picTxConsiderationInvReconcileCF">'[1]3. Tax'!$G$70:$CK$70</definedName>
    <definedName name="picTxDepreciationReconcilePL">'[1]3. Tax'!#REF!</definedName>
    <definedName name="picTxDividendPaidReconcileCF">'[1]3. Tax'!$G$72:$CK$72</definedName>
    <definedName name="picTxDividendReceivedReconcileCF">'[1]3. Tax'!$G$73:$CK$73</definedName>
    <definedName name="picTxFAReconcilePL">'[1]3. Tax'!$G$68:$CK$68</definedName>
    <definedName name="pimCash">'[1]2. Financials'!$G$148:$CK$148</definedName>
    <definedName name="pimCFDisposalFA">'[1]2. Financials'!$G$91:$CK$91</definedName>
    <definedName name="pimCFDisposalInvest">'[1]2. Financials'!$G$92:$CK$92</definedName>
    <definedName name="pimCFDivPaidBG">'[1]2. Financials'!$G$109:$CK$109</definedName>
    <definedName name="pimCFDivPaidOther">'[1]2. Financials'!$G$110:$CK$110</definedName>
    <definedName name="pimCFDivRecd">'[1]2. Financials'!$G$108:$CK$108</definedName>
    <definedName name="pimCFEquityBG">'[1]2. Financials'!$G$117:$CK$117</definedName>
    <definedName name="pimCFEquityOther">'[1]2. Financials'!$G$118:$CK$118</definedName>
    <definedName name="pimCFIntPaidBG">'[1]2. Financials'!$G$106:$CK$106</definedName>
    <definedName name="pimCFIntPaidOther">'[1]2. Financials'!$G$107:$CK$107</definedName>
    <definedName name="pimCFIntRecdBG">'[1]2. Financials'!$G$104:$CK$104</definedName>
    <definedName name="pimCFIntRecdOther">'[1]2. Financials'!$G$105:$CK$105</definedName>
    <definedName name="pimCFLoanRecdBG">'[1]2. Financials'!$G$119:$CK$119</definedName>
    <definedName name="pimCFLoanRecdOther">'[1]2. Financials'!$G$120:$CK$120</definedName>
    <definedName name="pimCFLoanRecdThirdP">'[1]2. Financials'!$G$121:$CK$121</definedName>
    <definedName name="pimCFLoanRepaidBG">'[1]2. Financials'!$G$122:$CK$122</definedName>
    <definedName name="pimCFLoanRepaidOther">'[1]2. Financials'!$G$123:$CK$123</definedName>
    <definedName name="pimCFLoanRepaidThirdP">'[1]2. Financials'!$G$124:$CK$124</definedName>
    <definedName name="pimCFOSeasTax">'[1]2. Financials'!$G$99:$CK$99</definedName>
    <definedName name="pimCFOtherFinancing">'[1]2. Financials'!$G$126:$CK$126</definedName>
    <definedName name="pimCFOtherInvesting">'[1]2. Financials'!$G$94:$CK$94</definedName>
    <definedName name="pimCFOtherReturns">'[1]2. Financials'!$G$112:$CK$112</definedName>
    <definedName name="pimCFPurchaseFA">'[1]2. Financials'!$G$89:$CK$89</definedName>
    <definedName name="pimCFPurchaseInvest">'[1]2. Financials'!$G$90:$CK$90</definedName>
    <definedName name="pimCFUKCT">'[1]2. Financials'!$G$100:$CK$100</definedName>
    <definedName name="pimCostsBG">'[1]2. Financials'!$G$28:$CK$28</definedName>
    <definedName name="pimCostsExt">'[1]2. Financials'!$G$27:$CK$27</definedName>
    <definedName name="pimCreditorTaxation">'[1]2. Financials'!$G$152:$CK$152</definedName>
    <definedName name="pimCurrentInvestment">'[1]2. Financials'!$G$147:$CK$147</definedName>
    <definedName name="pimDebtorOther">'[1]2. Financials'!$G$146:$CK$146</definedName>
    <definedName name="pimDebtorTaxation">'[1]2. Financials'!$G$145:$CK$145</definedName>
    <definedName name="pimDepreciation">'[1]2. Financials'!$G$29:$CK$29</definedName>
    <definedName name="pimDisposalProfit">'[1]2. Financials'!$G$39:$CK$39</definedName>
    <definedName name="pimDivPayBG">'[1]2. Financials'!$G$72:$CK$72</definedName>
    <definedName name="pimDivPayExt">'[1]2. Financials'!$G$71:$CK$71</definedName>
    <definedName name="pimFAInvestment">'[1]2. Financials'!$G$139:$CK$139</definedName>
    <definedName name="pimFATangibleIntangible">'[1]2. Financials'!$G$138:$CK$138</definedName>
    <definedName name="pimIntPayBG">'[1]2. Financials'!$G$45:$CK$45</definedName>
    <definedName name="pimIntPayExt">'[1]2. Financials'!$G$44:$CK$44</definedName>
    <definedName name="pimIntRecBG">'[1]2. Financials'!$G$53:$CK$53</definedName>
    <definedName name="pimIntRecExt">'[1]2. Financials'!$G$52:$CK$52</definedName>
    <definedName name="pimInvestDivRec">'[1]2. Financials'!$G$58:$CK$58</definedName>
    <definedName name="pimLoanFromBG">'[1]2. Financials'!$G$154:$CK$154</definedName>
    <definedName name="pimLoanFromOtherInvestor">'[1]2. Financials'!$G$155:$CK$155</definedName>
    <definedName name="pimLoanFromThirdP">'[1]2. Financials'!$G$156:$CK$156</definedName>
    <definedName name="pimMinInt">'[1]2. Financials'!$G$66:$CK$66</definedName>
    <definedName name="pimOFinAcquisitionCost">'[1]2. Financials'!$G$236:$CK$236</definedName>
    <definedName name="pimOFinAssocAdjustExplain">'[1]2. Financials'!$G$213:$CK$213</definedName>
    <definedName name="pimOFinAssocAdjustLine">'[1]2. Financials'!$G$211:$CK$211</definedName>
    <definedName name="pimOFinAssocAdjustTotal">'[1]2. Financials'!$G$212:$CK$212</definedName>
    <definedName name="pimOFinProjAdjustExplain">'[1]2. Financials'!$G$220:$CK$220</definedName>
    <definedName name="pimOFinProjAdjustLine">'[1]2. Financials'!$G$218:$CK$218</definedName>
    <definedName name="pimOFinProjAdjustTotal">'[1]2. Financials'!$G$219:$CK$219</definedName>
    <definedName name="pimOFinSubAdjustExplain">'[1]2. Financials'!$G$199:$CK$199</definedName>
    <definedName name="pimOFinSubAdjustLine">'[1]2. Financials'!$G$197:$CK$197</definedName>
    <definedName name="pimOFinSubAdjustTotal">'[1]2. Financials'!$G$198:$CK$198</definedName>
    <definedName name="pimOSeasTax">'[1]2. Financials'!$G$62:$CK$62</definedName>
    <definedName name="pimOtherCostsBG">'[1]2. Financials'!$G$32:$CK$32</definedName>
    <definedName name="pimOtherCostsExt">'[1]2. Financials'!$G$31:$CK$31</definedName>
    <definedName name="pimOtherCreditior">'[1]2. Financials'!$G$153:$CK$153</definedName>
    <definedName name="pimOtherNonCashCosts">'[1]2. Financials'!$G$30:$CK$30</definedName>
    <definedName name="pimProvisionDeferredTax">'[1]2. Financials'!$G$160:$CK$160</definedName>
    <definedName name="pimProvisionOther">'[1]2. Financials'!$G$161:$CK$161</definedName>
    <definedName name="pimprovspend">'[1]2. Financials'!$G$83:$CK$83</definedName>
    <definedName name="pimSalesBG">'[1]2. Financials'!$G$20:$CK$20</definedName>
    <definedName name="pimSalesExt">'[1]2. Financials'!$G$19:$CK$19</definedName>
    <definedName name="pimSCRMinorityInterest">'[1]2. Financials'!$G$172:$CK$172</definedName>
    <definedName name="pimSCROtherReserve">'[1]2. Financials'!$G$170:$CK$170</definedName>
    <definedName name="pimSCRPLBroughtForward">'[1]2. Financials'!#REF!</definedName>
    <definedName name="pimSCRPLForYear">'[1]2. Financials'!$G$169:$CK$169</definedName>
    <definedName name="pimSCRShareCapital">'[1]2. Financials'!$G$168:$CK$168</definedName>
    <definedName name="pimStock">'[1]2. Financials'!$G$143:$CK$143</definedName>
    <definedName name="pimTaxShield">'[1]2. Financials'!$G$130:$CK$130</definedName>
    <definedName name="pimTxCapitalisedRD">'[1]3. Tax'!$G$46:$CK$46</definedName>
    <definedName name="pimTxDepreciation">'[1]3. Tax'!$G$49:$CK$49</definedName>
    <definedName name="pimTxDividendOverseaReceivable">'[1]3. Tax'!$G$64:$CK$64</definedName>
    <definedName name="pimTxDividendOverseaReceived">'[1]3. Tax'!$G$65:$CK$65</definedName>
    <definedName name="pimTxDividendPaid">'[1]3. Tax'!$G$61:$CK$61</definedName>
    <definedName name="pimTxDividendPayable">'[1]3. Tax'!$G$60:$CK$60</definedName>
    <definedName name="pimTxDividendUKReceivable">'[1]3. Tax'!$G$62:$CK$62</definedName>
    <definedName name="pimTxDividendUKReceived">'[1]3. Tax'!$G$63:$CK$63</definedName>
    <definedName name="pimTxIndustrialCapex">'[1]3. Tax'!$G$43:$CK$43</definedName>
    <definedName name="pimTxIndustrialProfit">'[1]3. Tax'!$G$22:$CK$22</definedName>
    <definedName name="pimTxIndustrialSale">'[1]3. Tax'!$G$23:$CK$23</definedName>
    <definedName name="pimTxInvestmentProfit">'[1]3. Tax'!$G$28:$CK$28</definedName>
    <definedName name="pimTxInvestmentSale">'[1]3. Tax'!$G$29:$CK$29</definedName>
    <definedName name="pimTxLLPlantCapex">'[1]3. Tax'!$G$41:$CK$41</definedName>
    <definedName name="pimTxLLPlantProfit">'[1]3. Tax'!$G$19:$CK$19</definedName>
    <definedName name="pimTxLLPlantSale">'[1]3. Tax'!$G$20:$CK$20</definedName>
    <definedName name="pimTxNonCashToPL">'[1]3. Tax'!$G$56:$CK$56</definedName>
    <definedName name="pimTxNonIndCapex">'[1]3. Tax'!$G$42:$CK$42</definedName>
    <definedName name="pimTxNonIndDecontaminate">'[1]3. Tax'!$G$36:$CK$36</definedName>
    <definedName name="pimTxNonIndExpenditure">'[1]3. Tax'!$G$35:$CK$35</definedName>
    <definedName name="pimTxNonIndMarch82Value">'[1]3. Tax'!$G$33:$CK$33</definedName>
    <definedName name="pimTxNonIndOriginalCost">'[1]3. Tax'!$G$34:$CK$34</definedName>
    <definedName name="pimTxNonIndProfit">'[1]3. Tax'!$G$25:$CK$25</definedName>
    <definedName name="pimTxNonIndSale">'[1]3. Tax'!$G$26:$CK$26</definedName>
    <definedName name="pimTxNonUKDividendPaid">'[1]3. Tax'!$G$80:$CK$80</definedName>
    <definedName name="pimTxNonUKDividendReceivedGross">'[1]3. Tax'!$G$102:$CK$102</definedName>
    <definedName name="pimTxNonUKDividendReceivedNet">'[1]3. Tax'!$G$101:$CK$101</definedName>
    <definedName name="pimTxNonUKDividendWitholdtax">'[1]3. Tax'!$G$87:$CK$87</definedName>
    <definedName name="pimTxNonUKDividendWitholdtaxRate">'[1]3. Tax'!$G$94:$CK$94</definedName>
    <definedName name="pimTxNonUKInterestPaid">'[1]3. Tax'!$G$81:$CK$81</definedName>
    <definedName name="pimTxNonUKInterestWitholdtax">'[1]3. Tax'!$G$88:$CK$88</definedName>
    <definedName name="pimTxNonUKInterestWitholdtaxRate">'[1]3. Tax'!$G$95:$CK$95</definedName>
    <definedName name="pimTxNonUKMgtFeePaid">'[1]3. Tax'!$G$83:$CK$83</definedName>
    <definedName name="pimTxNonUKMgtFeeWitholdtax">'[1]3. Tax'!$G$90:$CK$90</definedName>
    <definedName name="pimTxNonUKMgtFeeWitholdtaxRate">'[1]3. Tax'!$G$97:$CK$97</definedName>
    <definedName name="pimTxNonUKOtherPaid">'[1]3. Tax'!$G$84:$CK$84</definedName>
    <definedName name="pimTxNonUKOtherWitholdtax">'[1]3. Tax'!$G$91:$CK$91</definedName>
    <definedName name="pimTxNonUKOtherWitholdtaxRate">'[1]3. Tax'!$G$98:$CK$98</definedName>
    <definedName name="pimTxNonUKProfit">'[1]3. Tax'!$G$103:$CK$103</definedName>
    <definedName name="pimTxNonUKRoyaltyPaid">'[1]3. Tax'!$G$82:$CK$82</definedName>
    <definedName name="pimTxNonUKRoyaltyWitholdtax">'[1]3. Tax'!$G$89:$CK$89</definedName>
    <definedName name="pimTxNonUKRoyaltyWitholdtaxRate">'[1]3. Tax'!$G$96:$CK$96</definedName>
    <definedName name="pimTxProvisionSetUp">'[1]3. Tax'!$G$52:$CK$52</definedName>
    <definedName name="pimTxProvisionSpend">'[1]3. Tax'!$G$53:$CK$53</definedName>
    <definedName name="pimTxSLPlantCapex">'[1]3. Tax'!$G$40:$CK$40</definedName>
    <definedName name="pimTxSLPlantProfit">'[1]3. Tax'!$G$16:$CK$16</definedName>
    <definedName name="pimTxSLPlantSale">'[1]3. Tax'!$G$17:$CK$17</definedName>
    <definedName name="pimUKCT">'[1]2. Financials'!$G$63:$CK$63</definedName>
    <definedName name="pimunwinddisc">'[1]2. Financials'!$G$49:$CK$49</definedName>
    <definedName name="pimWCMovement">'[1]2. Financials'!$G$84:$CK$84</definedName>
    <definedName name="pinAdDistr3PGas">'[1]4. Additional Data'!$G$55:$AX$55</definedName>
    <definedName name="pinAdDistrAnnualThroughput">'[1]4. Additional Data'!$G$47:$AX$47</definedName>
    <definedName name="pinAdDistrCalorificValue">'[1]4. Additional Data'!#REF!</definedName>
    <definedName name="pinAdDistrCapacityInstalled">'[1]4. Additional Data'!$G$46:$AX$46</definedName>
    <definedName name="pinAdDistrCapexCommercial">'[1]4. Additional Data'!#REF!</definedName>
    <definedName name="pinAdDistrCapexIndustrial">'[1]4. Additional Data'!#REF!</definedName>
    <definedName name="pinAdDistrCapexNwExp">'[1]4. Additional Data'!$G$69:$AX$69</definedName>
    <definedName name="pinAdDistrCapexOther">'[1]4. Additional Data'!$G$71:$AX$71</definedName>
    <definedName name="pinADdistrCapexRepl">'[1]4. Additional Data'!$G$70:$AX$70</definedName>
    <definedName name="pinAdDistrCapexResidential">'[1]4. Additional Data'!#REF!</definedName>
    <definedName name="pinAdDistrCapexTotal">'[1]4. Additional Data'!$G$72:$AX$72</definedName>
    <definedName name="pinAdDistrCustomerCommercial">'[1]4. Additional Data'!$G$58:$AX$58</definedName>
    <definedName name="pinAdDistrCustomerIndustrial">'[1]4. Additional Data'!$G$57:$AX$57</definedName>
    <definedName name="pinAdDistrCustomerNGV">'[1]4. Additional Data'!$G$61:$AX$61</definedName>
    <definedName name="pinAdDistrCustomerOther">'[1]4. Additional Data'!$G$62:$AX$62</definedName>
    <definedName name="pinAdDistrCustomerPower">'[1]4. Additional Data'!$G$60:$AX$60</definedName>
    <definedName name="pinAdDistrCustomerResidential">'[1]4. Additional Data'!$G$59:$AX$59</definedName>
    <definedName name="pinAdDistrCustomerTotal">'[1]4. Additional Data'!$G$63:$AX$63</definedName>
    <definedName name="pinAdDistrEmployee">'[1]4. Additional Data'!$G$64:$AX$64</definedName>
    <definedName name="pinAdDistrLoadFactor">'[1]4. Additional Data'!$G$56:$AX$56</definedName>
    <definedName name="pinAdDistrOpexCOGS">'[1]4. Additional Data'!$G$65:$AX$65</definedName>
    <definedName name="pinAdDistrOpexCommercial">'[1]4. Additional Data'!#REF!</definedName>
    <definedName name="pinAdDistrOpexDEP">'[1]4. Additional Data'!$G$67:$AX$67</definedName>
    <definedName name="pinAdDistrOpexIndustrial">'[1]4. Additional Data'!#REF!</definedName>
    <definedName name="pinAdDistrOpexNonG">'[1]4. Additional Data'!$G$66:$AX$66</definedName>
    <definedName name="pinAdDistrOpexResidential">'[1]4. Additional Data'!#REF!</definedName>
    <definedName name="pinAdDistrOpextot">'[1]4. Additional Data'!$G$68:$AX$68</definedName>
    <definedName name="pinAdDistrOpexTotal">'[1]4. Additional Data'!#REF!</definedName>
    <definedName name="pinAdDistrOutputCommercial">'[1]4. Additional Data'!$G$49:$AX$49</definedName>
    <definedName name="pinAdDistrOutputIndustrial">'[1]4. Additional Data'!$G$48:$AX$48</definedName>
    <definedName name="pinAdDistrOutputNGV">'[1]4. Additional Data'!$G$52:$AX$52</definedName>
    <definedName name="pinAdDistrOutputOther">'[1]4. Additional Data'!$G$53:$AX$53</definedName>
    <definedName name="pinAdDistrOutputPower">'[1]4. Additional Data'!$G$51:$AX$51</definedName>
    <definedName name="pinAdDistrOutputResidential">'[1]4. Additional Data'!$G$50:$AX$50</definedName>
    <definedName name="pinAdDistrOutputTotal">'[1]4. Additional Data'!$G$54:$AX$54</definedName>
    <definedName name="pinAdDistrPipeLength">'[1]4. Additional Data'!$G$45:$AX$45</definedName>
    <definedName name="pinADLngAnnualThroughput">'[1]4. Additional Data'!$G$77:$AX$77</definedName>
    <definedName name="pinADLNGAnThruputkWh">'[1]4. Additional Data'!$G$78:$AX$78</definedName>
    <definedName name="pinADLNGCalorificValue">'[1]4. Additional Data'!$G$81:$AX$81</definedName>
    <definedName name="pinADLngCapacityBooked">'[1]4. Additional Data'!$G$76:$AX$76</definedName>
    <definedName name="pinADLngCapacityInstalled">'[1]4. Additional Data'!$G$75:$AX$75</definedName>
    <definedName name="pinADLngEmployee">'[1]4. Additional Data'!$G$80:$AX$80</definedName>
    <definedName name="pinADLngPrice">'[1]4. Additional Data'!$G$79:$AX$79</definedName>
    <definedName name="pinAdPowerAvailability">'[1]4. Additional Data'!$G$25:$AX$25</definedName>
    <definedName name="pinAdPowerCalorificValue">'[1]4. Additional Data'!$G$28:$AX$28</definedName>
    <definedName name="pinAdPowerCapacity">'[1]4. Additional Data'!$G$19:$AX$19</definedName>
    <definedName name="pinAdPowerEmployee">'[1]4. Additional Data'!$G$27:$AX$27</definedName>
    <definedName name="pinAdPowerEnergyExFuel">'[1]4. Additional Data'!#REF!</definedName>
    <definedName name="pinAdPowerEnergyIncFuel">'[1]4. Additional Data'!$G$21:$AX$21</definedName>
    <definedName name="pinAdPowerFinAvailability">'[1]4. Additional Data'!$G$26:$AX$26</definedName>
    <definedName name="pinAdPowerGasConsumed">'[1]4. Additional Data'!$G$20:$AX$20</definedName>
    <definedName name="pinAdPowerLoadFactor">'[1]4. Additional Data'!$G$24:$AX$24</definedName>
    <definedName name="pinAdPowerNetHeatRate">'[1]4. Additional Data'!$G$29:$AX$29</definedName>
    <definedName name="pinAdPowerOpexExFuel">'[1]4. Additional Data'!$G$23:$AX$23</definedName>
    <definedName name="pinAdPowerOwnUse">'[1]4. Additional Data'!$G$22:$AX$22</definedName>
    <definedName name="pinAdTransmAnnualThroughput">'[1]4. Additional Data'!$G$36:$AX$36</definedName>
    <definedName name="pinAdTransmAnThruputkWh">'[1]4. Additional Data'!$G$37:$AX$37</definedName>
    <definedName name="pinAdTransmCalorificValue">'[1]4. Additional Data'!#REF!</definedName>
    <definedName name="pinAdTransmCapacityBooked">'[1]4. Additional Data'!$G$35:$AX$35</definedName>
    <definedName name="pinAdTransmCapacityInstalled">'[1]4. Additional Data'!$G$34:$AX$34</definedName>
    <definedName name="pinAdTransmCapacityUtilisation">'[1]4. Additional Data'!#REF!</definedName>
    <definedName name="pinAdTransmCapex">'[1]4. Additional Data'!$G$40:$AX$40</definedName>
    <definedName name="pinAdTransmCustomer">'[1]4. Additional Data'!$G$41:$AX$41</definedName>
    <definedName name="pinAdTransmEmployee">'[1]4. Additional Data'!$G$42:$AX$42</definedName>
    <definedName name="pinAdTransmLoadFactor">'[1]4. Additional Data'!$G$38:$AX$38</definedName>
    <definedName name="pinAdTransmOpex">'[1]4. Additional Data'!$G$39:$AX$39</definedName>
    <definedName name="pinAdTransmPipeDiameter">'[1]4. Additional Data'!$G$33:$AX$33</definedName>
    <definedName name="pinAdTransmPipeLength">'[1]4. Additional Data'!$G$32:$AX$32</definedName>
    <definedName name="Porte" localSheetId="0">#REF!</definedName>
    <definedName name="Porte">#REF!</definedName>
    <definedName name="Potential_Volume_Considered__m3_d" localSheetId="0">#REF!</definedName>
    <definedName name="Potential_Volume_Considered__m3_d">#REF!</definedName>
    <definedName name="Potential_Volume_Considered__m3_Y" localSheetId="0">#REF!</definedName>
    <definedName name="Potential_Volume_Considered__m3_Y">#REF!</definedName>
    <definedName name="Proj">#REF!</definedName>
    <definedName name="Propane_Methane">#REF!</definedName>
    <definedName name="Refinery_Gas">#REF!</definedName>
    <definedName name="regiões">'[3]2000'!$A$2:$A$4</definedName>
    <definedName name="REGION" localSheetId="0">#REF!</definedName>
    <definedName name="REGION">#REF!</definedName>
    <definedName name="Residue" localSheetId="0">#REF!</definedName>
    <definedName name="Residue">#REF!</definedName>
    <definedName name="Revenues_Year_2000_without_ICMS__R" localSheetId="0">#REF!</definedName>
    <definedName name="Revenues_Year_2000_without_ICMS__R">#REF!</definedName>
    <definedName name="S2_">#REF!</definedName>
    <definedName name="SERASA">#REF!</definedName>
    <definedName name="Shell_BG_Classification">#REF!</definedName>
    <definedName name="solver_lin" hidden="1">0</definedName>
    <definedName name="sysActivateMacro">'[1]SysGeneral Details'!$B$27</definedName>
    <definedName name="sysAnnualMonthlyFlagYear1">'[1]SysGeneral Details'!$B$7</definedName>
    <definedName name="sysAnnualMonthlyFlagYear2">'[1]SysGeneral Details'!$B$8</definedName>
    <definedName name="sysAnnualMonthlyFlagYear3">'[1]SysGeneral Details'!$B$9</definedName>
    <definedName name="sysAssetName">'[1]1. Memo'!$G$10</definedName>
    <definedName name="sysCheckBeforeSave">'[1]SysGeneral Details'!$B$25</definedName>
    <definedName name="sysFreezeInputSetting">'[1]SysGeneral Details'!$B$26</definedName>
    <definedName name="sysNumberYear">'[1]SysGeneral Details'!$B$18</definedName>
    <definedName name="sysNumColFirstThreeYears">'[1]SysGeneral Details'!$B$19</definedName>
    <definedName name="sysPhaseYr1">'[1]SysPhasing and Currency'!$E$11:$E$22</definedName>
    <definedName name="sysPhaseYr2">'[1]SysPhasing and Currency'!$E$23:$E$34</definedName>
    <definedName name="sysPhaseYr3">'[1]SysPhasing and Currency'!$E$35:$E$46</definedName>
    <definedName name="sysSimplifiedInput">'[1]SysGeneral Details'!$B$16</definedName>
    <definedName name="sysStartColYr1">'[1]SysGeneral Details'!$B$21</definedName>
    <definedName name="sysStartColYr2">'[1]SysGeneral Details'!$B$22</definedName>
    <definedName name="sysStartColYr3">'[1]SysGeneral Details'!$B$23</definedName>
    <definedName name="sysTaxQCompanyType">'[1]SysGeneral Details'!$B$12</definedName>
    <definedName name="sysTaxQPropertyDisposal">'[1]SysGeneral Details'!$B$13</definedName>
    <definedName name="sysTaxQProvision">'[1]SysGeneral Details'!$B$14</definedName>
    <definedName name="SYSTEM" localSheetId="0">#REF!</definedName>
    <definedName name="SYSTEM">#REF!</definedName>
    <definedName name="sysTemplateVersion">'[1]SysGeneral Details'!$B$3</definedName>
    <definedName name="tabuas" localSheetId="0">#REF!</definedName>
    <definedName name="tabuas">#REF!</definedName>
    <definedName name="Tariff___________to_be______________Considered" localSheetId="0">#REF!</definedName>
    <definedName name="Tariff___________to_be______________Considered">#REF!</definedName>
    <definedName name="Tariffs_and_Gross_Margins">[4]Vol_Tar!$A$50:$J$95</definedName>
    <definedName name="TbEB75" localSheetId="0">#REF!</definedName>
    <definedName name="TbEB75">#REF!</definedName>
    <definedName name="_xlnm.Print_Titles" localSheetId="0">#REF!</definedName>
    <definedName name="_xlnm.Print_Titles">#REF!</definedName>
    <definedName name="UP84F" localSheetId="0">#REF!</definedName>
    <definedName name="UP84F">#REF!</definedName>
    <definedName name="UP84M">#REF!</definedName>
    <definedName name="Volume__m__mês">#REF!</definedName>
    <definedName name="Volumes">[4]Vol_Tar!$A$3:$J$37</definedName>
    <definedName name="week">'[2]boletim BLOOMBERG'!$AB$23</definedName>
    <definedName name="Wood" localSheetId="0">#REF!</definedName>
    <definedName name="Wood">#REF!</definedName>
    <definedName name="Year_1_Demand__cu.m" localSheetId="0">#REF!</definedName>
    <definedName name="Year_1_Demand__cu.m">#REF!</definedName>
    <definedName name="Year_2000_Demand__cu.m" localSheetId="0">#REF!</definedName>
    <definedName name="Year_2000_Demand__cu.m">#REF!</definedName>
    <definedName name="ytd">'[2]boletim BLOOMBERG'!$AB$16</definedName>
  </definedNames>
  <calcPr calcId="152511"/>
</workbook>
</file>

<file path=xl/calcChain.xml><?xml version="1.0" encoding="utf-8"?>
<calcChain xmlns="http://schemas.openxmlformats.org/spreadsheetml/2006/main">
  <c r="I42" i="5" l="1"/>
  <c r="I40" i="5"/>
  <c r="L37" i="5"/>
</calcChain>
</file>

<file path=xl/sharedStrings.xml><?xml version="1.0" encoding="utf-8"?>
<sst xmlns="http://schemas.openxmlformats.org/spreadsheetml/2006/main" count="83" uniqueCount="15">
  <si>
    <t xml:space="preserve">Remuneração Total aos Acionistas </t>
  </si>
  <si>
    <t>COMPANHIA DE GÁS DE SÃO PAULO - COMGÁS</t>
  </si>
  <si>
    <t xml:space="preserve">Exercício Social
 Relativo </t>
  </si>
  <si>
    <t>Tipo de Provento</t>
  </si>
  <si>
    <t>Data da deliberação</t>
  </si>
  <si>
    <t>Data do
 Pagamento</t>
  </si>
  <si>
    <t>Valor total distribuído (R$)</t>
  </si>
  <si>
    <t>Valor distribuido às
 ações ON (R$)</t>
  </si>
  <si>
    <t>Valor por ação ON (R$)</t>
  </si>
  <si>
    <t>Valor distribuido às ações PNA (R$)</t>
  </si>
  <si>
    <t>Valor por ação PNA (R$)</t>
  </si>
  <si>
    <t>JCP</t>
  </si>
  <si>
    <t>Dividendos</t>
  </si>
  <si>
    <t>Exercícios Anteriores</t>
  </si>
  <si>
    <t>JCP (4º e última)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</si>
</sst>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000000000_-;\-* #,##0.000000000000_-;_-* &quot;-&quot;?????????_-;_-@_-"/>
    <numFmt numFmtId="166" formatCode="#,##0.0"/>
    <numFmt numFmtId="167" formatCode="_-* #,##0.000000000000_-;\-* #,##0.000000000000_-;_-* &quot;-&quot;????????????_-;_-@_-"/>
    <numFmt numFmtId="168" formatCode="0.00000000000"/>
    <numFmt numFmtId="169" formatCode="_-* #,##0.00000000000_-;\-* #,##0.00000000000_-;_-* &quot;-&quot;?????????_-;_-@_-"/>
    <numFmt numFmtId="170" formatCode="_-* #,##0.0_-;\-* #,##0.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Lucida Sans"/>
      <family val="2"/>
    </font>
    <font>
      <b/>
      <sz val="9"/>
      <name val="Lucida Sans"/>
      <family val="2"/>
    </font>
    <font>
      <i/>
      <sz val="11"/>
      <name val="Lucida Sans"/>
      <family val="2"/>
    </font>
    <font>
      <b/>
      <i/>
      <sz val="11"/>
      <name val="Lucida Sans"/>
      <family val="2"/>
    </font>
    <font>
      <b/>
      <i/>
      <sz val="11"/>
      <color rgb="FFFF0000"/>
      <name val="Lucida Sans"/>
      <family val="2"/>
    </font>
    <font>
      <sz val="10"/>
      <name val="Lucida Sans"/>
      <family val="2"/>
    </font>
    <font>
      <sz val="11"/>
      <name val="Lucida Sans"/>
      <family val="2"/>
    </font>
    <font>
      <sz val="8"/>
      <color rgb="FFFF0000"/>
      <name val="Lucida Sans"/>
      <family val="2"/>
    </font>
    <font>
      <sz val="11"/>
      <color rgb="FFFF0000"/>
      <name val="Lucida Sans"/>
      <family val="2"/>
    </font>
    <font>
      <b/>
      <i/>
      <sz val="9"/>
      <name val="Lucida Sans"/>
      <family val="2"/>
    </font>
    <font>
      <sz val="10"/>
      <color rgb="FFFF0000"/>
      <name val="Lucida Sans"/>
      <family val="2"/>
    </font>
    <font>
      <b/>
      <sz val="10"/>
      <color indexed="9"/>
      <name val="Lucida Sans"/>
      <family val="2"/>
    </font>
    <font>
      <b/>
      <i/>
      <sz val="9"/>
      <color indexed="9"/>
      <name val="Lucida Sans"/>
      <family val="2"/>
    </font>
    <font>
      <b/>
      <sz val="10"/>
      <color theme="0"/>
      <name val="Lucida Sans"/>
      <family val="2"/>
    </font>
    <font>
      <b/>
      <sz val="8"/>
      <name val="Lucida Sans"/>
      <family val="2"/>
    </font>
    <font>
      <b/>
      <sz val="9"/>
      <color rgb="FF4C4C4C"/>
      <name val="Lucida Sans"/>
      <family val="2"/>
    </font>
    <font>
      <b/>
      <sz val="10"/>
      <name val="Lucida Sans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006AA7"/>
        <bgColor indexed="64"/>
      </patternFill>
    </fill>
    <fill>
      <patternFill patternType="solid">
        <fgColor rgb="FF84BD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6" fillId="0" borderId="0"/>
  </cellStyleXfs>
  <cellXfs count="102">
    <xf numFmtId="0" fontId="0" fillId="0" borderId="0" xfId="0"/>
    <xf numFmtId="43" fontId="24" fillId="0" borderId="12" xfId="43" applyFont="1" applyFill="1" applyBorder="1"/>
    <xf numFmtId="164" fontId="24" fillId="0" borderId="0" xfId="44" applyNumberFormat="1" applyFont="1" applyFill="1"/>
    <xf numFmtId="43" fontId="24" fillId="0" borderId="13" xfId="43" applyFont="1" applyFill="1" applyBorder="1"/>
    <xf numFmtId="43" fontId="24" fillId="33" borderId="12" xfId="43" applyFont="1" applyFill="1" applyBorder="1"/>
    <xf numFmtId="43" fontId="24" fillId="33" borderId="0" xfId="43" applyFont="1" applyFill="1" applyBorder="1"/>
    <xf numFmtId="44" fontId="24" fillId="33" borderId="0" xfId="45" applyFont="1" applyFill="1" applyBorder="1"/>
    <xf numFmtId="164" fontId="20" fillId="33" borderId="0" xfId="44" applyNumberFormat="1" applyFont="1" applyFill="1" applyBorder="1"/>
    <xf numFmtId="10" fontId="20" fillId="33" borderId="0" xfId="46" applyNumberFormat="1" applyFont="1" applyFill="1" applyBorder="1" applyAlignment="1">
      <alignment horizontal="center"/>
    </xf>
    <xf numFmtId="0" fontId="19" fillId="33" borderId="0" xfId="47" applyFont="1" applyFill="1" applyBorder="1"/>
    <xf numFmtId="0" fontId="20" fillId="33" borderId="0" xfId="47" applyFont="1" applyFill="1" applyBorder="1" applyAlignment="1">
      <alignment horizontal="left"/>
    </xf>
    <xf numFmtId="0" fontId="21" fillId="33" borderId="0" xfId="47" applyFont="1" applyFill="1" applyBorder="1" applyAlignment="1">
      <alignment horizontal="left"/>
    </xf>
    <xf numFmtId="0" fontId="22" fillId="33" borderId="0" xfId="47" applyFont="1" applyFill="1" applyBorder="1" applyAlignment="1">
      <alignment horizontal="center"/>
    </xf>
    <xf numFmtId="0" fontId="23" fillId="0" borderId="0" xfId="47" applyFont="1" applyFill="1" applyBorder="1" applyAlignment="1">
      <alignment horizontal="center"/>
    </xf>
    <xf numFmtId="0" fontId="24" fillId="0" borderId="0" xfId="47" applyFont="1"/>
    <xf numFmtId="0" fontId="22" fillId="33" borderId="0" xfId="47" applyFont="1" applyFill="1" applyBorder="1"/>
    <xf numFmtId="0" fontId="25" fillId="33" borderId="0" xfId="47" applyFont="1" applyFill="1" applyBorder="1"/>
    <xf numFmtId="0" fontId="26" fillId="33" borderId="0" xfId="47" applyFont="1" applyFill="1" applyBorder="1"/>
    <xf numFmtId="0" fontId="27" fillId="33" borderId="0" xfId="47" applyFont="1" applyFill="1" applyBorder="1"/>
    <xf numFmtId="0" fontId="28" fillId="33" borderId="0" xfId="47" applyFont="1" applyFill="1" applyBorder="1" applyAlignment="1">
      <alignment horizontal="center"/>
    </xf>
    <xf numFmtId="0" fontId="28" fillId="33" borderId="0" xfId="47" applyFont="1" applyFill="1" applyBorder="1"/>
    <xf numFmtId="0" fontId="24" fillId="33" borderId="0" xfId="47" applyFont="1" applyFill="1"/>
    <xf numFmtId="0" fontId="19" fillId="33" borderId="0" xfId="47" applyFont="1" applyFill="1"/>
    <xf numFmtId="0" fontId="26" fillId="33" borderId="0" xfId="47" applyFont="1" applyFill="1"/>
    <xf numFmtId="0" fontId="29" fillId="33" borderId="0" xfId="47" applyFont="1" applyFill="1"/>
    <xf numFmtId="0" fontId="19" fillId="33" borderId="0" xfId="47" applyFont="1" applyFill="1" applyBorder="1" applyAlignment="1">
      <alignment vertical="center"/>
    </xf>
    <xf numFmtId="0" fontId="30" fillId="34" borderId="0" xfId="47" applyFont="1" applyFill="1" applyAlignment="1">
      <alignment horizontal="left" vertical="center"/>
    </xf>
    <xf numFmtId="0" fontId="31" fillId="34" borderId="0" xfId="47" applyFont="1" applyFill="1" applyAlignment="1">
      <alignment horizontal="center" vertical="center"/>
    </xf>
    <xf numFmtId="0" fontId="28" fillId="34" borderId="0" xfId="47" applyFont="1" applyFill="1" applyBorder="1" applyAlignment="1">
      <alignment horizontal="center" vertical="center"/>
    </xf>
    <xf numFmtId="0" fontId="28" fillId="34" borderId="0" xfId="47" applyFont="1" applyFill="1" applyBorder="1" applyAlignment="1">
      <alignment vertical="center"/>
    </xf>
    <xf numFmtId="0" fontId="24" fillId="33" borderId="0" xfId="47" applyFont="1" applyFill="1" applyAlignment="1">
      <alignment vertical="center"/>
    </xf>
    <xf numFmtId="0" fontId="19" fillId="33" borderId="0" xfId="47" applyFont="1" applyFill="1" applyAlignment="1">
      <alignment vertical="center"/>
    </xf>
    <xf numFmtId="0" fontId="26" fillId="33" borderId="0" xfId="47" applyFont="1" applyFill="1" applyAlignment="1">
      <alignment vertical="center"/>
    </xf>
    <xf numFmtId="0" fontId="29" fillId="33" borderId="0" xfId="47" applyFont="1" applyFill="1" applyAlignment="1">
      <alignment vertical="center"/>
    </xf>
    <xf numFmtId="0" fontId="28" fillId="33" borderId="0" xfId="47" applyFont="1" applyFill="1" applyAlignment="1">
      <alignment horizontal="center"/>
    </xf>
    <xf numFmtId="0" fontId="28" fillId="33" borderId="0" xfId="47" applyFont="1" applyFill="1"/>
    <xf numFmtId="0" fontId="28" fillId="35" borderId="0" xfId="47" applyFont="1" applyFill="1" applyAlignment="1">
      <alignment horizontal="center" vertical="center"/>
    </xf>
    <xf numFmtId="0" fontId="28" fillId="35" borderId="0" xfId="47" applyFont="1" applyFill="1" applyAlignment="1">
      <alignment vertical="center"/>
    </xf>
    <xf numFmtId="0" fontId="32" fillId="35" borderId="0" xfId="47" applyFont="1" applyFill="1" applyAlignment="1">
      <alignment vertical="center"/>
    </xf>
    <xf numFmtId="0" fontId="26" fillId="33" borderId="0" xfId="47" applyFont="1" applyFill="1" applyBorder="1" applyAlignment="1">
      <alignment vertical="center"/>
    </xf>
    <xf numFmtId="0" fontId="29" fillId="33" borderId="0" xfId="47" applyFont="1" applyFill="1" applyBorder="1" applyAlignment="1">
      <alignment vertical="center"/>
    </xf>
    <xf numFmtId="0" fontId="28" fillId="33" borderId="10" xfId="47" applyFont="1" applyFill="1" applyBorder="1" applyAlignment="1">
      <alignment horizontal="center"/>
    </xf>
    <xf numFmtId="0" fontId="28" fillId="33" borderId="10" xfId="47" applyFont="1" applyFill="1" applyBorder="1"/>
    <xf numFmtId="0" fontId="29" fillId="33" borderId="0" xfId="47" applyFont="1" applyFill="1" applyBorder="1"/>
    <xf numFmtId="0" fontId="19" fillId="0" borderId="0" xfId="47" applyFont="1" applyFill="1" applyBorder="1" applyAlignment="1">
      <alignment horizontal="center" vertical="center"/>
    </xf>
    <xf numFmtId="0" fontId="33" fillId="0" borderId="11" xfId="47" applyFont="1" applyFill="1" applyBorder="1" applyAlignment="1">
      <alignment horizontal="center" vertical="center" wrapText="1"/>
    </xf>
    <xf numFmtId="0" fontId="24" fillId="0" borderId="0" xfId="47" applyFont="1" applyFill="1" applyAlignment="1">
      <alignment horizontal="center" vertical="center"/>
    </xf>
    <xf numFmtId="0" fontId="19" fillId="0" borderId="0" xfId="47" applyFont="1" applyFill="1"/>
    <xf numFmtId="0" fontId="19" fillId="0" borderId="0" xfId="47" applyFont="1" applyFill="1" applyBorder="1"/>
    <xf numFmtId="0" fontId="26" fillId="0" borderId="0" xfId="47" applyFont="1" applyFill="1" applyBorder="1" applyAlignment="1">
      <alignment horizontal="center"/>
    </xf>
    <xf numFmtId="0" fontId="29" fillId="0" borderId="0" xfId="47" applyFont="1" applyFill="1" applyBorder="1" applyAlignment="1">
      <alignment horizontal="center"/>
    </xf>
    <xf numFmtId="0" fontId="29" fillId="0" borderId="0" xfId="47" applyFont="1" applyFill="1" applyAlignment="1">
      <alignment horizontal="center"/>
    </xf>
    <xf numFmtId="0" fontId="24" fillId="0" borderId="0" xfId="47" applyFont="1" applyFill="1"/>
    <xf numFmtId="14" fontId="24" fillId="0" borderId="12" xfId="47" applyNumberFormat="1" applyFont="1" applyFill="1" applyBorder="1" applyAlignment="1">
      <alignment horizontal="center"/>
    </xf>
    <xf numFmtId="4" fontId="24" fillId="0" borderId="12" xfId="47" applyNumberFormat="1" applyFont="1" applyFill="1" applyBorder="1"/>
    <xf numFmtId="165" fontId="24" fillId="0" borderId="12" xfId="47" applyNumberFormat="1" applyFont="1" applyFill="1" applyBorder="1" applyAlignment="1">
      <alignment horizontal="right"/>
    </xf>
    <xf numFmtId="14" fontId="24" fillId="0" borderId="13" xfId="47" applyNumberFormat="1" applyFont="1" applyFill="1" applyBorder="1" applyAlignment="1">
      <alignment horizontal="center"/>
    </xf>
    <xf numFmtId="4" fontId="24" fillId="0" borderId="14" xfId="47" applyNumberFormat="1" applyFont="1" applyFill="1" applyBorder="1"/>
    <xf numFmtId="165" fontId="24" fillId="0" borderId="14" xfId="47" applyNumberFormat="1" applyFont="1" applyFill="1" applyBorder="1" applyAlignment="1">
      <alignment horizontal="right"/>
    </xf>
    <xf numFmtId="169" fontId="24" fillId="0" borderId="14" xfId="47" applyNumberFormat="1" applyFont="1" applyFill="1" applyBorder="1" applyAlignment="1">
      <alignment horizontal="right"/>
    </xf>
    <xf numFmtId="43" fontId="19" fillId="0" borderId="0" xfId="47" applyNumberFormat="1" applyFont="1" applyFill="1"/>
    <xf numFmtId="0" fontId="26" fillId="0" borderId="0" xfId="47" applyFont="1" applyFill="1" applyBorder="1"/>
    <xf numFmtId="0" fontId="29" fillId="0" borderId="0" xfId="47" applyFont="1" applyFill="1" applyBorder="1"/>
    <xf numFmtId="0" fontId="29" fillId="0" borderId="0" xfId="47" applyFont="1" applyFill="1"/>
    <xf numFmtId="164" fontId="19" fillId="0" borderId="0" xfId="47" applyNumberFormat="1" applyFont="1" applyFill="1" applyBorder="1"/>
    <xf numFmtId="0" fontId="19" fillId="0" borderId="0" xfId="47" applyFont="1" applyFill="1" applyBorder="1" applyAlignment="1">
      <alignment horizontal="center" vertical="center"/>
    </xf>
    <xf numFmtId="164" fontId="26" fillId="0" borderId="0" xfId="47" applyNumberFormat="1" applyFont="1" applyFill="1" applyBorder="1"/>
    <xf numFmtId="164" fontId="29" fillId="0" borderId="0" xfId="47" applyNumberFormat="1" applyFont="1" applyFill="1" applyBorder="1"/>
    <xf numFmtId="164" fontId="29" fillId="0" borderId="0" xfId="47" applyNumberFormat="1" applyFont="1" applyFill="1"/>
    <xf numFmtId="164" fontId="24" fillId="0" borderId="0" xfId="47" applyNumberFormat="1" applyFont="1" applyFill="1"/>
    <xf numFmtId="0" fontId="26" fillId="0" borderId="0" xfId="47" applyFont="1" applyFill="1" applyBorder="1" applyAlignment="1">
      <alignment vertical="center"/>
    </xf>
    <xf numFmtId="164" fontId="19" fillId="0" borderId="0" xfId="47" applyNumberFormat="1" applyFont="1" applyFill="1" applyBorder="1" applyAlignment="1">
      <alignment vertical="center"/>
    </xf>
    <xf numFmtId="4" fontId="24" fillId="0" borderId="0" xfId="47" applyNumberFormat="1" applyFont="1" applyFill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</xf>
    <xf numFmtId="4" fontId="24" fillId="33" borderId="0" xfId="47" applyNumberFormat="1" applyFont="1" applyFill="1" applyAlignment="1">
      <alignment horizontal="center" vertical="center"/>
    </xf>
    <xf numFmtId="166" fontId="24" fillId="0" borderId="14" xfId="47" applyNumberFormat="1" applyFont="1" applyFill="1" applyBorder="1"/>
    <xf numFmtId="167" fontId="24" fillId="0" borderId="0" xfId="47" applyNumberFormat="1" applyFont="1" applyFill="1"/>
    <xf numFmtId="0" fontId="26" fillId="0" borderId="0" xfId="47" applyFont="1" applyFill="1"/>
    <xf numFmtId="14" fontId="24" fillId="0" borderId="14" xfId="47" applyNumberFormat="1" applyFont="1" applyFill="1" applyBorder="1" applyAlignment="1">
      <alignment horizontal="center" vertical="center" wrapText="1"/>
    </xf>
    <xf numFmtId="14" fontId="24" fillId="0" borderId="14" xfId="47" applyNumberFormat="1" applyFont="1" applyFill="1" applyBorder="1" applyAlignment="1">
      <alignment horizontal="center"/>
    </xf>
    <xf numFmtId="14" fontId="24" fillId="0" borderId="0" xfId="47" applyNumberFormat="1" applyFont="1" applyFill="1" applyBorder="1" applyAlignment="1">
      <alignment horizontal="center"/>
    </xf>
    <xf numFmtId="4" fontId="24" fillId="0" borderId="0" xfId="47" applyNumberFormat="1" applyFont="1" applyFill="1" applyBorder="1"/>
    <xf numFmtId="165" fontId="24" fillId="0" borderId="0" xfId="47" applyNumberFormat="1" applyFont="1" applyFill="1" applyBorder="1" applyAlignment="1">
      <alignment horizontal="right"/>
    </xf>
    <xf numFmtId="14" fontId="24" fillId="33" borderId="12" xfId="47" applyNumberFormat="1" applyFont="1" applyFill="1" applyBorder="1" applyAlignment="1">
      <alignment horizontal="center"/>
    </xf>
    <xf numFmtId="4" fontId="24" fillId="33" borderId="14" xfId="47" applyNumberFormat="1" applyFont="1" applyFill="1" applyBorder="1"/>
    <xf numFmtId="165" fontId="24" fillId="33" borderId="14" xfId="47" applyNumberFormat="1" applyFont="1" applyFill="1" applyBorder="1" applyAlignment="1">
      <alignment horizontal="right"/>
    </xf>
    <xf numFmtId="4" fontId="24" fillId="33" borderId="12" xfId="47" applyNumberFormat="1" applyFont="1" applyFill="1" applyBorder="1"/>
    <xf numFmtId="165" fontId="24" fillId="33" borderId="12" xfId="47" applyNumberFormat="1" applyFont="1" applyFill="1" applyBorder="1" applyAlignment="1">
      <alignment horizontal="right"/>
    </xf>
    <xf numFmtId="0" fontId="25" fillId="0" borderId="0" xfId="47" applyFont="1" applyAlignment="1"/>
    <xf numFmtId="43" fontId="24" fillId="33" borderId="0" xfId="44" applyFont="1" applyFill="1"/>
    <xf numFmtId="0" fontId="34" fillId="0" borderId="0" xfId="47" applyFont="1"/>
    <xf numFmtId="0" fontId="24" fillId="33" borderId="0" xfId="47" applyFont="1" applyFill="1" applyBorder="1"/>
    <xf numFmtId="168" fontId="24" fillId="33" borderId="0" xfId="47" applyNumberFormat="1" applyFont="1" applyFill="1" applyBorder="1"/>
    <xf numFmtId="0" fontId="35" fillId="33" borderId="0" xfId="47" applyFont="1" applyFill="1" applyBorder="1"/>
    <xf numFmtId="170" fontId="24" fillId="33" borderId="0" xfId="44" applyNumberFormat="1" applyFont="1" applyFill="1" applyBorder="1"/>
    <xf numFmtId="43" fontId="24" fillId="33" borderId="0" xfId="47" applyNumberFormat="1" applyFont="1" applyFill="1" applyBorder="1"/>
    <xf numFmtId="0" fontId="20" fillId="33" borderId="0" xfId="47" applyFont="1" applyFill="1" applyBorder="1"/>
    <xf numFmtId="0" fontId="19" fillId="0" borderId="0" xfId="47" applyFont="1" applyFill="1" applyBorder="1" applyAlignment="1">
      <alignment horizontal="center" vertical="center"/>
    </xf>
    <xf numFmtId="164" fontId="19" fillId="0" borderId="0" xfId="47" applyNumberFormat="1" applyFont="1" applyFill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/>
    </xf>
    <xf numFmtId="4" fontId="24" fillId="0" borderId="0" xfId="47" applyNumberFormat="1" applyFont="1" applyFill="1"/>
    <xf numFmtId="4" fontId="24" fillId="0" borderId="12" xfId="47" applyNumberFormat="1" applyFont="1" applyFill="1" applyBorder="1" applyAlignment="1">
      <alignment horizontal="right"/>
    </xf>
  </cellXfs>
  <cellStyles count="48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 2" xfId="45"/>
    <cellStyle name="Neutra" xfId="8" builtinId="28" customBuiltin="1"/>
    <cellStyle name="Normal" xfId="0" builtinId="0"/>
    <cellStyle name="Normal 2" xfId="42"/>
    <cellStyle name="Normal 3" xfId="47"/>
    <cellStyle name="Nota" xfId="15" builtinId="10" customBuiltin="1"/>
    <cellStyle name="Porcentagem 2" xfId="46"/>
    <cellStyle name="Saída" xfId="10" builtinId="21" customBuiltin="1"/>
    <cellStyle name="Separador de milhares_Plan1" xfId="43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4"/>
  </cellStyles>
  <dxfs count="0"/>
  <tableStyles count="0" defaultTableStyle="TableStyleMedium2" defaultPivotStyle="PivotStyleLight16"/>
  <colors>
    <mruColors>
      <color rgb="FF006AA6"/>
      <color rgb="FF5B9BD5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j_Finan\COMGAS%20OFICIAL\ciclo%20de%20planejamento\2001\Bus-plan%202001\Final\vers&#227;o%20final\ARQUIVOS%20PARA%20CONSOLIDA&#199;&#195;O\Simon%20TEMPLATE%20FOR%20DISTR%201708%20with%20dividend%20split%2030%208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gas11\Tesouraria\RI%20-%20Rela&#231;&#245;es%20com%20Investidores\A&#231;&#245;es\Boletim%20RI\2013\Bloomberg\Boletim%20RI%20Outubro%202013%20valo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j_Finan\geral\Autumn%20Appraisal\Or&#231;_Autumn_rev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p02\C\planej\Novembro\Margem-a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ecklist &amp; Assumptions "/>
      <sheetName val="Visual Check"/>
      <sheetName val="1. Memo"/>
      <sheetName val="2. Input Financials"/>
      <sheetName val="2. Financials"/>
      <sheetName val="3. Tax"/>
      <sheetName val="4. Additional Data"/>
      <sheetName val="SysGeneral Details"/>
      <sheetName val="SysPhasing and Currency"/>
      <sheetName val="SysOutput"/>
      <sheetName val="1_ Memo"/>
      <sheetName val="2_ Financials"/>
      <sheetName val="3_ Tax"/>
      <sheetName val="4_ Additional Data"/>
      <sheetName val="FPA Form"/>
      <sheetName val="Custo Gás"/>
      <sheetName val="NPV 2005 Ind"/>
      <sheetName val="Other graphs"/>
      <sheetName val="E&amp;P"/>
      <sheetName val="Profit and Lo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">
          <cell r="H19">
            <v>861330.22473299736</v>
          </cell>
          <cell r="U19">
            <v>0</v>
          </cell>
          <cell r="V19">
            <v>1356510.0203990797</v>
          </cell>
          <cell r="AI19">
            <v>0</v>
          </cell>
          <cell r="AJ19">
            <v>1743870.8835331488</v>
          </cell>
          <cell r="AW19">
            <v>0</v>
          </cell>
          <cell r="AX19">
            <v>2308814.7833148008</v>
          </cell>
          <cell r="AY19">
            <v>2696203.4161345246</v>
          </cell>
          <cell r="AZ19">
            <v>3101861.2774688597</v>
          </cell>
          <cell r="BA19">
            <v>3520905.7332251403</v>
          </cell>
          <cell r="BB19">
            <v>4019329.4324187292</v>
          </cell>
          <cell r="BC19">
            <v>4435914.1229473352</v>
          </cell>
          <cell r="BD19">
            <v>4783299.3339586053</v>
          </cell>
          <cell r="BE19">
            <v>5335627.0523244021</v>
          </cell>
          <cell r="BF19">
            <v>5618403.3861707188</v>
          </cell>
          <cell r="BG19">
            <v>5984093.4849723959</v>
          </cell>
          <cell r="BH19">
            <v>6369858.7124671573</v>
          </cell>
          <cell r="BI19">
            <v>7096951.0765121542</v>
          </cell>
          <cell r="BJ19">
            <v>7548478.445998705</v>
          </cell>
          <cell r="BK19">
            <v>8037397.0921139754</v>
          </cell>
          <cell r="BL19">
            <v>8555613.351926161</v>
          </cell>
          <cell r="BM19">
            <v>8993767.2645732015</v>
          </cell>
          <cell r="BN19">
            <v>9740033.6675177291</v>
          </cell>
          <cell r="BO19">
            <v>10300631.340641124</v>
          </cell>
          <cell r="BP19">
            <v>10891192.146822201</v>
          </cell>
          <cell r="BQ19">
            <v>11525178.960094053</v>
          </cell>
          <cell r="BR19">
            <v>12079771.762548128</v>
          </cell>
          <cell r="BS19">
            <v>13083808.780955749</v>
          </cell>
          <cell r="BT19">
            <v>13841929.457102774</v>
          </cell>
          <cell r="BU19">
            <v>14644050.118571354</v>
          </cell>
          <cell r="BV19">
            <v>15490218.885474587</v>
          </cell>
          <cell r="BW19">
            <v>16725631.886887185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7">
          <cell r="H27">
            <v>-563011.16292488331</v>
          </cell>
          <cell r="U27">
            <v>0</v>
          </cell>
          <cell r="V27">
            <v>-920444.5952067707</v>
          </cell>
          <cell r="AI27">
            <v>0</v>
          </cell>
          <cell r="AJ27">
            <v>-1190953.6325656204</v>
          </cell>
          <cell r="AW27">
            <v>0</v>
          </cell>
          <cell r="AX27">
            <v>-1698724.2662441568</v>
          </cell>
          <cell r="AY27">
            <v>-1984841.0915992099</v>
          </cell>
          <cell r="AZ27">
            <v>-2250504.6943974886</v>
          </cell>
          <cell r="BA27">
            <v>-2524461.0914537651</v>
          </cell>
          <cell r="BB27">
            <v>-2870117.9631794058</v>
          </cell>
          <cell r="BC27">
            <v>-3192026.2806318426</v>
          </cell>
          <cell r="BD27">
            <v>-3408254.4720185297</v>
          </cell>
          <cell r="BE27">
            <v>-3808170.4553645574</v>
          </cell>
          <cell r="BF27">
            <v>-4077838.1687794728</v>
          </cell>
          <cell r="BG27">
            <v>-4350266.3784192819</v>
          </cell>
          <cell r="BH27">
            <v>-4644393.9845046531</v>
          </cell>
          <cell r="BI27">
            <v>-5224937.7144512562</v>
          </cell>
          <cell r="BJ27">
            <v>-5516716.5344252056</v>
          </cell>
          <cell r="BK27">
            <v>-5839106.9115240015</v>
          </cell>
          <cell r="BL27">
            <v>-6178869.9789242493</v>
          </cell>
          <cell r="BM27">
            <v>-6537940.4895581733</v>
          </cell>
          <cell r="BN27">
            <v>-7108171.9969702652</v>
          </cell>
          <cell r="BO27">
            <v>-7469788.7611723254</v>
          </cell>
          <cell r="BP27">
            <v>-7849509.4507965539</v>
          </cell>
          <cell r="BQ27">
            <v>-8260083.3529238896</v>
          </cell>
          <cell r="BR27">
            <v>-8685963.6876415834</v>
          </cell>
          <cell r="BS27">
            <v>-9427608.4693568256</v>
          </cell>
          <cell r="BT27">
            <v>-9927066.6436409187</v>
          </cell>
          <cell r="BU27">
            <v>-10453507.281409495</v>
          </cell>
          <cell r="BV27">
            <v>-11006829.132729035</v>
          </cell>
          <cell r="BW27">
            <v>-11916708.181158047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</row>
        <row r="28">
          <cell r="H28">
            <v>0</v>
          </cell>
          <cell r="U28">
            <v>0</v>
          </cell>
          <cell r="V28">
            <v>0</v>
          </cell>
          <cell r="AI28">
            <v>0</v>
          </cell>
          <cell r="AJ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</row>
        <row r="29">
          <cell r="H29">
            <v>-31971.999999999985</v>
          </cell>
          <cell r="U29">
            <v>0</v>
          </cell>
          <cell r="V29">
            <v>-42660.807949584829</v>
          </cell>
          <cell r="AI29">
            <v>0</v>
          </cell>
          <cell r="AJ29">
            <v>-55783.292273747924</v>
          </cell>
          <cell r="AW29">
            <v>0</v>
          </cell>
          <cell r="AX29">
            <v>-61883.950853205773</v>
          </cell>
          <cell r="AY29">
            <v>-69166.399662636395</v>
          </cell>
          <cell r="AZ29">
            <v>-77312.775534024127</v>
          </cell>
          <cell r="BA29">
            <v>-85432.084509079374</v>
          </cell>
          <cell r="BB29">
            <v>-93422.006956663579</v>
          </cell>
          <cell r="BC29">
            <v>-100774.21566935339</v>
          </cell>
          <cell r="BD29">
            <v>-108446.98352145331</v>
          </cell>
          <cell r="BE29">
            <v>-115626.90734253959</v>
          </cell>
          <cell r="BF29">
            <v>-122905.73226938212</v>
          </cell>
          <cell r="BG29">
            <v>-130523.97078217291</v>
          </cell>
          <cell r="BH29">
            <v>-138197.30301335716</v>
          </cell>
          <cell r="BI29">
            <v>-145375.51282966003</v>
          </cell>
          <cell r="BJ29">
            <v>-152359.15277795185</v>
          </cell>
          <cell r="BK29">
            <v>-159749.5727228949</v>
          </cell>
          <cell r="BL29">
            <v>-167436.51257601299</v>
          </cell>
          <cell r="BM29">
            <v>-176370.24461628572</v>
          </cell>
          <cell r="BN29">
            <v>-184718.48564406659</v>
          </cell>
          <cell r="BO29">
            <v>-193284.57316016074</v>
          </cell>
          <cell r="BP29">
            <v>-201809.2686980218</v>
          </cell>
          <cell r="BQ29">
            <v>-210241.35365205863</v>
          </cell>
          <cell r="BR29">
            <v>-219635.47969394</v>
          </cell>
          <cell r="BS29">
            <v>-228862.3683950117</v>
          </cell>
          <cell r="BT29">
            <v>-238241.35395087808</v>
          </cell>
          <cell r="BU29">
            <v>-248089.81018106194</v>
          </cell>
          <cell r="BV29">
            <v>-258593.69485922865</v>
          </cell>
          <cell r="BW29">
            <v>-266816.4146547697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</row>
        <row r="30">
          <cell r="H30">
            <v>7000</v>
          </cell>
          <cell r="U30">
            <v>0</v>
          </cell>
          <cell r="V30">
            <v>7000</v>
          </cell>
          <cell r="AI30">
            <v>0</v>
          </cell>
          <cell r="AJ30">
            <v>7000</v>
          </cell>
          <cell r="AW30">
            <v>0</v>
          </cell>
          <cell r="AX30">
            <v>7000</v>
          </cell>
          <cell r="AY30">
            <v>7000</v>
          </cell>
          <cell r="AZ30">
            <v>7000</v>
          </cell>
          <cell r="BA30">
            <v>7000</v>
          </cell>
          <cell r="BB30">
            <v>7000</v>
          </cell>
          <cell r="BC30">
            <v>7000</v>
          </cell>
          <cell r="BD30">
            <v>7000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</row>
        <row r="31">
          <cell r="H31">
            <v>-133249.88577184474</v>
          </cell>
          <cell r="U31">
            <v>0</v>
          </cell>
          <cell r="V31">
            <v>-161720.26342734613</v>
          </cell>
          <cell r="AI31">
            <v>0</v>
          </cell>
          <cell r="AJ31">
            <v>-173096.02223921954</v>
          </cell>
          <cell r="AW31">
            <v>0</v>
          </cell>
          <cell r="AX31">
            <v>-182808.35390424624</v>
          </cell>
          <cell r="AY31">
            <v>-191864.21057877754</v>
          </cell>
          <cell r="AZ31">
            <v>-206191.60143054568</v>
          </cell>
          <cell r="BA31">
            <v>-218526.91081034127</v>
          </cell>
          <cell r="BB31">
            <v>-232920.84261027942</v>
          </cell>
          <cell r="BC31">
            <v>-246971.88146635971</v>
          </cell>
          <cell r="BD31">
            <v>-260444.40782839048</v>
          </cell>
          <cell r="BE31">
            <v>-278774.91717213497</v>
          </cell>
          <cell r="BF31">
            <v>-293930.78966037038</v>
          </cell>
          <cell r="BG31">
            <v>-308490.15007850487</v>
          </cell>
          <cell r="BH31">
            <v>-323503.42002373707</v>
          </cell>
          <cell r="BI31">
            <v>-340258.84408921725</v>
          </cell>
          <cell r="BJ31">
            <v>-357511.30456067767</v>
          </cell>
          <cell r="BK31">
            <v>-375126.37421459431</v>
          </cell>
          <cell r="BL31">
            <v>-394525.18359681568</v>
          </cell>
          <cell r="BM31">
            <v>-411349.12529198715</v>
          </cell>
          <cell r="BN31">
            <v>-430719.9101841604</v>
          </cell>
          <cell r="BO31">
            <v>-453635.62994091498</v>
          </cell>
          <cell r="BP31">
            <v>-473832.56412563467</v>
          </cell>
          <cell r="BQ31">
            <v>-496319.70758256171</v>
          </cell>
          <cell r="BR31">
            <v>-519893.64462275238</v>
          </cell>
          <cell r="BS31">
            <v>-542507.94878371176</v>
          </cell>
          <cell r="BT31">
            <v>-569813.58249894402</v>
          </cell>
          <cell r="BU31">
            <v>-598443.12020088709</v>
          </cell>
          <cell r="BV31">
            <v>-625126.11464906379</v>
          </cell>
          <cell r="BW31">
            <v>-655106.60541733121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</row>
        <row r="39">
          <cell r="H39">
            <v>0</v>
          </cell>
          <cell r="U39">
            <v>0</v>
          </cell>
          <cell r="V39">
            <v>0</v>
          </cell>
          <cell r="AI39">
            <v>0</v>
          </cell>
          <cell r="AJ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</row>
        <row r="44">
          <cell r="H44">
            <v>-47298.407926292704</v>
          </cell>
          <cell r="U44">
            <v>0</v>
          </cell>
          <cell r="V44">
            <v>-84328.378164566311</v>
          </cell>
          <cell r="AI44">
            <v>0</v>
          </cell>
          <cell r="AJ44">
            <v>-92197.978204847052</v>
          </cell>
          <cell r="AW44">
            <v>0</v>
          </cell>
          <cell r="AX44">
            <v>-92061.994540068277</v>
          </cell>
          <cell r="AY44">
            <v>-92247.746279827188</v>
          </cell>
          <cell r="AZ44">
            <v>-97157.134455430976</v>
          </cell>
          <cell r="BA44">
            <v>-103732.48573706769</v>
          </cell>
          <cell r="BB44">
            <v>-110052.87642731868</v>
          </cell>
          <cell r="BC44">
            <v>-126086.43067276292</v>
          </cell>
          <cell r="BD44">
            <v>-126604.45209029551</v>
          </cell>
          <cell r="BE44">
            <v>-133855.72192020991</v>
          </cell>
          <cell r="BF44">
            <v>-139013.31327227948</v>
          </cell>
          <cell r="BG44">
            <v>-145706.28591088924</v>
          </cell>
          <cell r="BH44">
            <v>-151053.68132755996</v>
          </cell>
          <cell r="BI44">
            <v>-156596.03818035565</v>
          </cell>
          <cell r="BJ44">
            <v>-161027.73236717319</v>
          </cell>
          <cell r="BK44">
            <v>-165493.14299147026</v>
          </cell>
          <cell r="BL44">
            <v>-170182.09636840099</v>
          </cell>
          <cell r="BM44">
            <v>-177133.37088994039</v>
          </cell>
          <cell r="BN44">
            <v>-183970.62191168999</v>
          </cell>
          <cell r="BO44">
            <v>-189056.64967274829</v>
          </cell>
          <cell r="BP44">
            <v>-193879.76956999081</v>
          </cell>
          <cell r="BQ44">
            <v>-198140.68531437672</v>
          </cell>
          <cell r="BR44">
            <v>-203003.94320863346</v>
          </cell>
          <cell r="BS44">
            <v>-210184.75806306218</v>
          </cell>
          <cell r="BT44">
            <v>-213294.94044371031</v>
          </cell>
          <cell r="BU44">
            <v>-216609.70362411422</v>
          </cell>
          <cell r="BV44">
            <v>-223172.51904942605</v>
          </cell>
          <cell r="BW44">
            <v>-231621.96091992309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</row>
        <row r="49">
          <cell r="H49">
            <v>0</v>
          </cell>
          <cell r="U49">
            <v>0</v>
          </cell>
          <cell r="V49">
            <v>0</v>
          </cell>
          <cell r="AI49">
            <v>0</v>
          </cell>
          <cell r="AJ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</row>
        <row r="52">
          <cell r="H52">
            <v>2386.9999999999995</v>
          </cell>
          <cell r="U52">
            <v>0</v>
          </cell>
          <cell r="V52">
            <v>146.5992765372113</v>
          </cell>
          <cell r="AI52">
            <v>0</v>
          </cell>
          <cell r="AJ52">
            <v>698.66099041466794</v>
          </cell>
          <cell r="AW52">
            <v>0</v>
          </cell>
          <cell r="AX52">
            <v>487.69365144172468</v>
          </cell>
          <cell r="AY52">
            <v>248.83520478163121</v>
          </cell>
          <cell r="AZ52">
            <v>429.78891924825683</v>
          </cell>
          <cell r="BA52">
            <v>342.84826889091499</v>
          </cell>
          <cell r="BB52">
            <v>103.88191896461763</v>
          </cell>
          <cell r="BC52">
            <v>-4.1424294752562218</v>
          </cell>
          <cell r="BD52">
            <v>28.667514171723948</v>
          </cell>
          <cell r="BE52">
            <v>79.159869205791438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</row>
        <row r="58">
          <cell r="H58">
            <v>0</v>
          </cell>
          <cell r="U58">
            <v>0</v>
          </cell>
          <cell r="V58">
            <v>0</v>
          </cell>
          <cell r="AI58">
            <v>0</v>
          </cell>
          <cell r="AJ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</row>
        <row r="62">
          <cell r="H62">
            <v>-35968.880235581921</v>
          </cell>
          <cell r="U62">
            <v>0</v>
          </cell>
          <cell r="V62">
            <v>-52460.875475298621</v>
          </cell>
          <cell r="AI62">
            <v>0</v>
          </cell>
          <cell r="AJ62">
            <v>-81373.13054164371</v>
          </cell>
          <cell r="AW62">
            <v>0</v>
          </cell>
          <cell r="AX62">
            <v>-95410.129884352325</v>
          </cell>
          <cell r="AY62">
            <v>-124143.15309441077</v>
          </cell>
          <cell r="AZ62">
            <v>-162492.4525940103</v>
          </cell>
          <cell r="BA62">
            <v>-202602.64305448451</v>
          </cell>
          <cell r="BB62">
            <v>-216539.28692229715</v>
          </cell>
          <cell r="BC62">
            <v>-234727.08901466074</v>
          </cell>
          <cell r="BD62">
            <v>-271063.48232769722</v>
          </cell>
          <cell r="BE62">
            <v>-308277.24865002668</v>
          </cell>
          <cell r="BF62">
            <v>-301429.06264519115</v>
          </cell>
          <cell r="BG62">
            <v>-322286.25826548913</v>
          </cell>
          <cell r="BH62">
            <v>-343214.99787499069</v>
          </cell>
          <cell r="BI62">
            <v>-382047.30802654789</v>
          </cell>
          <cell r="BJ62">
            <v>-425482.61224224739</v>
          </cell>
          <cell r="BK62">
            <v>-471098.84596431366</v>
          </cell>
          <cell r="BL62">
            <v>-520298.7724248828</v>
          </cell>
          <cell r="BM62">
            <v>-535344.69878092734</v>
          </cell>
          <cell r="BN62">
            <v>-582695.15067454497</v>
          </cell>
          <cell r="BO62">
            <v>-637579.86235279753</v>
          </cell>
          <cell r="BP62">
            <v>-697179.86502203031</v>
          </cell>
          <cell r="BQ62">
            <v>-760495.01164652407</v>
          </cell>
          <cell r="BR62">
            <v>-790798.75808085664</v>
          </cell>
          <cell r="BS62">
            <v>-866247.56482361094</v>
          </cell>
          <cell r="BT62">
            <v>-940341.39890608285</v>
          </cell>
          <cell r="BU62">
            <v>-1019599.8326252897</v>
          </cell>
          <cell r="BV62">
            <v>-1103405.2984602514</v>
          </cell>
          <cell r="BW62">
            <v>-1197412.2645240941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</row>
        <row r="63">
          <cell r="H63">
            <v>0</v>
          </cell>
          <cell r="U63">
            <v>0</v>
          </cell>
          <cell r="V63">
            <v>0</v>
          </cell>
          <cell r="AI63">
            <v>0</v>
          </cell>
          <cell r="AJ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</row>
        <row r="66">
          <cell r="H66">
            <v>-22308.880435378131</v>
          </cell>
          <cell r="U66">
            <v>0</v>
          </cell>
          <cell r="V66">
            <v>-39830.027128258487</v>
          </cell>
          <cell r="AI66">
            <v>0</v>
          </cell>
          <cell r="AJ66">
            <v>-62792.256455617979</v>
          </cell>
          <cell r="AW66">
            <v>0</v>
          </cell>
          <cell r="AX66">
            <v>-73940.497823703481</v>
          </cell>
          <cell r="AY66">
            <v>-96760.380489504416</v>
          </cell>
          <cell r="AZ66">
            <v>-127217.5484839314</v>
          </cell>
          <cell r="BA66">
            <v>-159073.22316596532</v>
          </cell>
          <cell r="BB66">
            <v>-204031.87425147882</v>
          </cell>
          <cell r="BC66">
            <v>-219965.13911930422</v>
          </cell>
          <cell r="BD66">
            <v>-249909.80887200404</v>
          </cell>
          <cell r="BE66">
            <v>-282712.95937137486</v>
          </cell>
          <cell r="BF66">
            <v>-279556.62609886948</v>
          </cell>
          <cell r="BG66">
            <v>-297583.89591787494</v>
          </cell>
          <cell r="BH66">
            <v>-315190.30030797102</v>
          </cell>
          <cell r="BI66">
            <v>-347228.83279451908</v>
          </cell>
          <cell r="BJ66">
            <v>-383117.43954254175</v>
          </cell>
          <cell r="BK66">
            <v>-420561.26357367449</v>
          </cell>
          <cell r="BL66">
            <v>-460477.65465069102</v>
          </cell>
          <cell r="BM66">
            <v>-473332.35141652409</v>
          </cell>
          <cell r="BN66">
            <v>-511883.4320155633</v>
          </cell>
          <cell r="BO66">
            <v>-555914.13498242991</v>
          </cell>
          <cell r="BP66">
            <v>-604106.95403247525</v>
          </cell>
          <cell r="BQ66">
            <v>-655257.24946789525</v>
          </cell>
          <cell r="BR66">
            <v>-680086.4491924562</v>
          </cell>
          <cell r="BS66">
            <v>-740654.12908247404</v>
          </cell>
          <cell r="BT66">
            <v>-799937.17443163868</v>
          </cell>
          <cell r="BU66">
            <v>-863255.58430262015</v>
          </cell>
          <cell r="BV66">
            <v>-930940.14211080456</v>
          </cell>
          <cell r="BW66">
            <v>-1006640.429985716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</row>
        <row r="71">
          <cell r="H71">
            <v>-4704.9328614859696</v>
          </cell>
          <cell r="U71">
            <v>0</v>
          </cell>
          <cell r="V71">
            <v>-10839.181652091953</v>
          </cell>
          <cell r="AI71">
            <v>0</v>
          </cell>
          <cell r="AJ71">
            <v>-26591.338321220959</v>
          </cell>
          <cell r="AW71">
            <v>0</v>
          </cell>
          <cell r="AX71">
            <v>-54580.289648913371</v>
          </cell>
          <cell r="AY71">
            <v>-61687.277770245506</v>
          </cell>
          <cell r="AZ71">
            <v>-73962.737235151901</v>
          </cell>
          <cell r="BA71">
            <v>-114340.22266932129</v>
          </cell>
          <cell r="BB71">
            <v>-176310.32475059119</v>
          </cell>
          <cell r="BC71">
            <v>-188477.82198069</v>
          </cell>
          <cell r="BD71">
            <v>-220324.97281773563</v>
          </cell>
          <cell r="BE71">
            <v>-272638.32003821927</v>
          </cell>
          <cell r="BF71">
            <v>-275947.51613835018</v>
          </cell>
          <cell r="BG71">
            <v>-291628.57718436042</v>
          </cell>
          <cell r="BH71">
            <v>-307018.82411370857</v>
          </cell>
          <cell r="BI71">
            <v>-341527.89387119666</v>
          </cell>
          <cell r="BJ71">
            <v>-382388.27152515994</v>
          </cell>
          <cell r="BK71">
            <v>-419300.97116228985</v>
          </cell>
          <cell r="BL71">
            <v>-458899.68225879618</v>
          </cell>
          <cell r="BM71">
            <v>-478251.92467629258</v>
          </cell>
          <cell r="BN71">
            <v>-511792.58997367159</v>
          </cell>
          <cell r="BO71">
            <v>-555832.65858972352</v>
          </cell>
          <cell r="BP71">
            <v>-605502.75948488747</v>
          </cell>
          <cell r="BQ71">
            <v>-658289.32499232062</v>
          </cell>
          <cell r="BR71">
            <v>-685889.93269313872</v>
          </cell>
          <cell r="BS71">
            <v>-747427.30535247177</v>
          </cell>
          <cell r="BT71">
            <v>-797369.1493390617</v>
          </cell>
          <cell r="BU71">
            <v>-861847.21790100122</v>
          </cell>
          <cell r="BV71">
            <v>-937994.31435106206</v>
          </cell>
          <cell r="BW71">
            <v>-1033544.4193433318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</row>
        <row r="72">
          <cell r="H72">
            <v>-15140.06713851403</v>
          </cell>
          <cell r="U72">
            <v>0</v>
          </cell>
          <cell r="V72">
            <v>-34491.002021095075</v>
          </cell>
          <cell r="AI72">
            <v>0</v>
          </cell>
          <cell r="AJ72">
            <v>-69904.469990882004</v>
          </cell>
          <cell r="AW72">
            <v>0</v>
          </cell>
          <cell r="AX72">
            <v>-139115.4329606868</v>
          </cell>
          <cell r="AY72">
            <v>-166666.07126972682</v>
          </cell>
          <cell r="AZ72">
            <v>-192129.05308030584</v>
          </cell>
          <cell r="BA72">
            <v>-228988.00141322077</v>
          </cell>
          <cell r="BB72">
            <v>-289195.40226380288</v>
          </cell>
          <cell r="BC72">
            <v>-305979.35051519272</v>
          </cell>
          <cell r="BD72">
            <v>-320763.03716594912</v>
          </cell>
          <cell r="BE72">
            <v>-373683.02488594915</v>
          </cell>
          <cell r="BF72">
            <v>-377253.55682331458</v>
          </cell>
          <cell r="BG72">
            <v>-399125.50526646926</v>
          </cell>
          <cell r="BH72">
            <v>-420830.38871332409</v>
          </cell>
          <cell r="BI72">
            <v>-470033.46727970382</v>
          </cell>
          <cell r="BJ72">
            <v>-528306.06117630901</v>
          </cell>
          <cell r="BK72">
            <v>-580971.15949185262</v>
          </cell>
          <cell r="BL72">
            <v>-637713.15828828001</v>
          </cell>
          <cell r="BM72">
            <v>-665181.99242432229</v>
          </cell>
          <cell r="BN72">
            <v>-713120.26428112201</v>
          </cell>
          <cell r="BO72">
            <v>-776488.46675812802</v>
          </cell>
          <cell r="BP72">
            <v>-847766.53763087571</v>
          </cell>
          <cell r="BQ72">
            <v>-923541.68971261999</v>
          </cell>
          <cell r="BR72">
            <v>-962998.52021765965</v>
          </cell>
          <cell r="BS72">
            <v>-1051527.4705647035</v>
          </cell>
          <cell r="BT72">
            <v>-1123420.8073248044</v>
          </cell>
          <cell r="BU72">
            <v>-1216342.1955679788</v>
          </cell>
          <cell r="BV72">
            <v>-1325716.0560024681</v>
          </cell>
          <cell r="BW72">
            <v>-1463157.042050323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</row>
        <row r="83">
          <cell r="H83">
            <v>-34.126839999998992</v>
          </cell>
          <cell r="U83">
            <v>0</v>
          </cell>
          <cell r="V83">
            <v>0</v>
          </cell>
          <cell r="AI83">
            <v>0</v>
          </cell>
          <cell r="AJ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</row>
        <row r="84">
          <cell r="H84">
            <v>-147793.81185519934</v>
          </cell>
          <cell r="U84">
            <v>0</v>
          </cell>
          <cell r="V84">
            <v>-47646.217633837281</v>
          </cell>
          <cell r="AI84">
            <v>0</v>
          </cell>
          <cell r="AJ84">
            <v>-10628.289647432161</v>
          </cell>
          <cell r="AW84">
            <v>0</v>
          </cell>
          <cell r="AX84">
            <v>38542.753804898843</v>
          </cell>
          <cell r="AY84">
            <v>13861.338005471793</v>
          </cell>
          <cell r="AZ84">
            <v>-9740.1011031475937</v>
          </cell>
          <cell r="BA84">
            <v>-10122.504281221438</v>
          </cell>
          <cell r="BB84">
            <v>-10038.056445981738</v>
          </cell>
          <cell r="BC84">
            <v>-5288.0688767428983</v>
          </cell>
          <cell r="BD84">
            <v>-9590.3626217494784</v>
          </cell>
          <cell r="BE84">
            <v>-9492.6490865664164</v>
          </cell>
          <cell r="BF84">
            <v>1188.8713140469349</v>
          </cell>
          <cell r="BG84">
            <v>-5776.2039065671615</v>
          </cell>
          <cell r="BH84">
            <v>-5434.2659413590582</v>
          </cell>
          <cell r="BI84">
            <v>-7178.9180691371257</v>
          </cell>
          <cell r="BJ84">
            <v>-11429.319583529605</v>
          </cell>
          <cell r="BK84">
            <v>-11728.618956054788</v>
          </cell>
          <cell r="BL84">
            <v>-12615.170503833269</v>
          </cell>
          <cell r="BM84">
            <v>-3807.5350627584612</v>
          </cell>
          <cell r="BN84">
            <v>-9989.5649603622587</v>
          </cell>
          <cell r="BO84">
            <v>-14265.525146069991</v>
          </cell>
          <cell r="BP84">
            <v>-15145.049187022778</v>
          </cell>
          <cell r="BQ84">
            <v>-15957.261172265362</v>
          </cell>
          <cell r="BR84">
            <v>-7604.9109693949504</v>
          </cell>
          <cell r="BS84">
            <v>-15889.292979351012</v>
          </cell>
          <cell r="BT84">
            <v>-18223.08780399635</v>
          </cell>
          <cell r="BU84">
            <v>-19469.219790910531</v>
          </cell>
          <cell r="BV84">
            <v>-20731.604845253059</v>
          </cell>
          <cell r="BW84">
            <v>-19801.941550858603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</row>
        <row r="89">
          <cell r="H89">
            <v>-273786.15176875726</v>
          </cell>
          <cell r="U89">
            <v>0</v>
          </cell>
          <cell r="V89">
            <v>-245169.04731423932</v>
          </cell>
          <cell r="AI89">
            <v>0</v>
          </cell>
          <cell r="AJ89">
            <v>-234944.87442615136</v>
          </cell>
          <cell r="AW89">
            <v>0</v>
          </cell>
          <cell r="AX89">
            <v>-160543.64682783859</v>
          </cell>
          <cell r="AY89">
            <v>-191643.3897218584</v>
          </cell>
          <cell r="AZ89">
            <v>-214378.31240493996</v>
          </cell>
          <cell r="BA89">
            <v>-213666.02565934847</v>
          </cell>
          <cell r="BB89">
            <v>-210261.11704168978</v>
          </cell>
          <cell r="BC89">
            <v>-193479.17664973237</v>
          </cell>
          <cell r="BD89">
            <v>-201914.94347631265</v>
          </cell>
          <cell r="BE89">
            <v>-188945.36371279752</v>
          </cell>
          <cell r="BF89">
            <v>-191548.02439059209</v>
          </cell>
          <cell r="BG89">
            <v>-200479.96086291538</v>
          </cell>
          <cell r="BH89">
            <v>-201929.79555748068</v>
          </cell>
          <cell r="BI89">
            <v>-188900.25832375968</v>
          </cell>
          <cell r="BJ89">
            <v>-183779.99863925818</v>
          </cell>
          <cell r="BK89">
            <v>-194484.73539323817</v>
          </cell>
          <cell r="BL89">
            <v>-202287.89087152903</v>
          </cell>
          <cell r="BM89">
            <v>-235098.21158612511</v>
          </cell>
          <cell r="BN89">
            <v>-219690.55336265289</v>
          </cell>
          <cell r="BO89">
            <v>-225423.35568668882</v>
          </cell>
          <cell r="BP89">
            <v>-224334.09310160516</v>
          </cell>
          <cell r="BQ89">
            <v>-221896.97247465354</v>
          </cell>
          <cell r="BR89">
            <v>-247213.8432074055</v>
          </cell>
          <cell r="BS89">
            <v>-242812.86055451885</v>
          </cell>
          <cell r="BT89">
            <v>-246815.40936490352</v>
          </cell>
          <cell r="BU89">
            <v>-259169.90079431309</v>
          </cell>
          <cell r="BV89">
            <v>-276418.01784649253</v>
          </cell>
          <cell r="BW89">
            <v>-216387.36304055405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</row>
        <row r="90">
          <cell r="H90">
            <v>0</v>
          </cell>
          <cell r="U90">
            <v>0</v>
          </cell>
          <cell r="V90">
            <v>-1897</v>
          </cell>
          <cell r="AI90">
            <v>0</v>
          </cell>
          <cell r="AJ90">
            <v>-648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1">
          <cell r="H91">
            <v>0</v>
          </cell>
          <cell r="U91">
            <v>0</v>
          </cell>
          <cell r="V91">
            <v>0</v>
          </cell>
          <cell r="AI91">
            <v>0</v>
          </cell>
          <cell r="AJ91">
            <v>7000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</row>
        <row r="92">
          <cell r="H92">
            <v>0</v>
          </cell>
          <cell r="U92">
            <v>0</v>
          </cell>
          <cell r="V92">
            <v>0</v>
          </cell>
          <cell r="AI92">
            <v>0</v>
          </cell>
          <cell r="AJ92">
            <v>8000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</row>
        <row r="94">
          <cell r="H94">
            <v>0</v>
          </cell>
          <cell r="U94">
            <v>0</v>
          </cell>
          <cell r="V94">
            <v>0</v>
          </cell>
          <cell r="AI94">
            <v>0</v>
          </cell>
          <cell r="AJ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</row>
        <row r="99">
          <cell r="H99">
            <v>0</v>
          </cell>
          <cell r="U99">
            <v>0</v>
          </cell>
          <cell r="V99">
            <v>0</v>
          </cell>
          <cell r="AI99">
            <v>0</v>
          </cell>
          <cell r="AJ99">
            <v>0</v>
          </cell>
          <cell r="AW99">
            <v>0</v>
          </cell>
          <cell r="AX99">
            <v>-6646.5709190466159</v>
          </cell>
          <cell r="AY99">
            <v>-26759.687166087537</v>
          </cell>
          <cell r="AZ99">
            <v>-89016.584661973655</v>
          </cell>
          <cell r="BA99">
            <v>-141769.12305448452</v>
          </cell>
          <cell r="BB99">
            <v>-155705.76692229716</v>
          </cell>
          <cell r="BC99">
            <v>-208032.28901466061</v>
          </cell>
          <cell r="BD99">
            <v>-268753.48232769722</v>
          </cell>
          <cell r="BE99">
            <v>-308277.24865002668</v>
          </cell>
          <cell r="BF99">
            <v>-301429.06264519115</v>
          </cell>
          <cell r="BG99">
            <v>-322286.25826548913</v>
          </cell>
          <cell r="BH99">
            <v>-343214.99787499069</v>
          </cell>
          <cell r="BI99">
            <v>-382047.30802654789</v>
          </cell>
          <cell r="BJ99">
            <v>-425482.61224224739</v>
          </cell>
          <cell r="BK99">
            <v>-471098.84596431366</v>
          </cell>
          <cell r="BL99">
            <v>-520298.7724248828</v>
          </cell>
          <cell r="BM99">
            <v>-535344.69878092734</v>
          </cell>
          <cell r="BN99">
            <v>-582695.15067454497</v>
          </cell>
          <cell r="BO99">
            <v>-637579.86235279753</v>
          </cell>
          <cell r="BP99">
            <v>-697179.86502203031</v>
          </cell>
          <cell r="BQ99">
            <v>-760495.01164652407</v>
          </cell>
          <cell r="BR99">
            <v>-790798.75808085664</v>
          </cell>
          <cell r="BS99">
            <v>-866247.56482361094</v>
          </cell>
          <cell r="BT99">
            <v>-940341.39890608285</v>
          </cell>
          <cell r="BU99">
            <v>-1019599.8326252897</v>
          </cell>
          <cell r="BV99">
            <v>-1103405.2984602514</v>
          </cell>
          <cell r="BW99">
            <v>-1197412.2645240941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</row>
        <row r="100">
          <cell r="H100">
            <v>0</v>
          </cell>
          <cell r="U100">
            <v>0</v>
          </cell>
          <cell r="V100">
            <v>0</v>
          </cell>
          <cell r="AI100">
            <v>0</v>
          </cell>
          <cell r="AJ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</row>
        <row r="104">
          <cell r="H104">
            <v>0</v>
          </cell>
          <cell r="U104">
            <v>0</v>
          </cell>
          <cell r="V104">
            <v>0</v>
          </cell>
          <cell r="AI104">
            <v>0</v>
          </cell>
          <cell r="AJ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</row>
        <row r="105">
          <cell r="H105">
            <v>0</v>
          </cell>
          <cell r="U105">
            <v>0</v>
          </cell>
          <cell r="V105">
            <v>0</v>
          </cell>
          <cell r="AI105">
            <v>0</v>
          </cell>
          <cell r="AJ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</row>
        <row r="106">
          <cell r="H106">
            <v>0</v>
          </cell>
          <cell r="U106">
            <v>0</v>
          </cell>
          <cell r="V106">
            <v>0</v>
          </cell>
          <cell r="AI106">
            <v>0</v>
          </cell>
          <cell r="AJ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</row>
        <row r="107">
          <cell r="H107">
            <v>-29531.631071010586</v>
          </cell>
          <cell r="U107">
            <v>0</v>
          </cell>
          <cell r="V107">
            <v>-80416.980456573016</v>
          </cell>
          <cell r="AI107">
            <v>0</v>
          </cell>
          <cell r="AJ107">
            <v>-89036.42024170392</v>
          </cell>
          <cell r="AW107">
            <v>0</v>
          </cell>
          <cell r="AX107">
            <v>-90912.977236251914</v>
          </cell>
          <cell r="AY107">
            <v>-91998.911075045558</v>
          </cell>
          <cell r="AZ107">
            <v>-96727.345536182722</v>
          </cell>
          <cell r="BA107">
            <v>-103389.63746817678</v>
          </cell>
          <cell r="BB107">
            <v>-109948.99450835407</v>
          </cell>
          <cell r="BC107">
            <v>-126090.57310223817</v>
          </cell>
          <cell r="BD107">
            <v>-126575.78457612378</v>
          </cell>
          <cell r="BE107">
            <v>-133776.56205100412</v>
          </cell>
          <cell r="BF107">
            <v>-139013.31327227948</v>
          </cell>
          <cell r="BG107">
            <v>-145706.28591088924</v>
          </cell>
          <cell r="BH107">
            <v>-151053.68132755996</v>
          </cell>
          <cell r="BI107">
            <v>-156596.03818035565</v>
          </cell>
          <cell r="BJ107">
            <v>-161027.73236717319</v>
          </cell>
          <cell r="BK107">
            <v>-165493.14299147026</v>
          </cell>
          <cell r="BL107">
            <v>-170182.09636840099</v>
          </cell>
          <cell r="BM107">
            <v>-177133.37088994039</v>
          </cell>
          <cell r="BN107">
            <v>-183970.62191168999</v>
          </cell>
          <cell r="BO107">
            <v>-189056.64967274829</v>
          </cell>
          <cell r="BP107">
            <v>-193879.76956999081</v>
          </cell>
          <cell r="BQ107">
            <v>-198140.68531437672</v>
          </cell>
          <cell r="BR107">
            <v>-203003.94320863346</v>
          </cell>
          <cell r="BS107">
            <v>-210184.75806306218</v>
          </cell>
          <cell r="BT107">
            <v>-213294.94044371031</v>
          </cell>
          <cell r="BU107">
            <v>-216609.70362411422</v>
          </cell>
          <cell r="BV107">
            <v>-223172.51904942605</v>
          </cell>
          <cell r="BW107">
            <v>-231621.96091992309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</row>
        <row r="108">
          <cell r="H108">
            <v>0</v>
          </cell>
          <cell r="U108">
            <v>0</v>
          </cell>
          <cell r="V108">
            <v>0</v>
          </cell>
          <cell r="AI108">
            <v>0</v>
          </cell>
          <cell r="AJ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</row>
        <row r="109">
          <cell r="H109">
            <v>-15140.06713851403</v>
          </cell>
          <cell r="V109">
            <v>-34491.002021095075</v>
          </cell>
          <cell r="AJ109">
            <v>-69904.469990882004</v>
          </cell>
          <cell r="AX109">
            <v>-139115.4329606868</v>
          </cell>
          <cell r="AY109">
            <v>-166666.07126972682</v>
          </cell>
          <cell r="AZ109">
            <v>-192129.05308030584</v>
          </cell>
          <cell r="BA109">
            <v>-228988.00141322077</v>
          </cell>
          <cell r="BB109">
            <v>-289195.40226380288</v>
          </cell>
          <cell r="BC109">
            <v>-305979.35051519272</v>
          </cell>
          <cell r="BD109">
            <v>-320763.03716594912</v>
          </cell>
          <cell r="BE109">
            <v>-373683.02488594915</v>
          </cell>
          <cell r="BF109">
            <v>-377253.55682331458</v>
          </cell>
          <cell r="BG109">
            <v>-399125.50526646926</v>
          </cell>
          <cell r="BH109">
            <v>-420830.38871332409</v>
          </cell>
          <cell r="BI109">
            <v>-470033.46727970382</v>
          </cell>
          <cell r="BJ109">
            <v>-528306.06117630901</v>
          </cell>
          <cell r="BK109">
            <v>-580971.15949185262</v>
          </cell>
          <cell r="BL109">
            <v>-637713.15828828001</v>
          </cell>
          <cell r="BM109">
            <v>-665181.99242432229</v>
          </cell>
          <cell r="BN109">
            <v>-713120.26428112201</v>
          </cell>
          <cell r="BO109">
            <v>-776488.46675812802</v>
          </cell>
          <cell r="BP109">
            <v>-847766.53763087571</v>
          </cell>
          <cell r="BQ109">
            <v>-923541.68971261999</v>
          </cell>
          <cell r="BR109">
            <v>-962998.52021765965</v>
          </cell>
          <cell r="BS109">
            <v>-1051527.4705647035</v>
          </cell>
          <cell r="BT109">
            <v>-1123420.8073248044</v>
          </cell>
          <cell r="BU109">
            <v>-1216342.1955679788</v>
          </cell>
          <cell r="BV109">
            <v>-1325716.0560024681</v>
          </cell>
          <cell r="BW109">
            <v>-1463157.042050323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</row>
        <row r="110">
          <cell r="H110">
            <v>-4704.9328614859696</v>
          </cell>
          <cell r="U110">
            <v>0</v>
          </cell>
          <cell r="V110">
            <v>-10839.181652091953</v>
          </cell>
          <cell r="AI110">
            <v>0</v>
          </cell>
          <cell r="AJ110">
            <v>-26591.338321220959</v>
          </cell>
          <cell r="AW110">
            <v>0</v>
          </cell>
          <cell r="AX110">
            <v>-54580.289648913371</v>
          </cell>
          <cell r="AY110">
            <v>-61687.277770245506</v>
          </cell>
          <cell r="AZ110">
            <v>-73962.737235151901</v>
          </cell>
          <cell r="BA110">
            <v>-114340.22266932129</v>
          </cell>
          <cell r="BB110">
            <v>-176310.32475059119</v>
          </cell>
          <cell r="BC110">
            <v>-188477.82198069</v>
          </cell>
          <cell r="BD110">
            <v>-220324.97281773563</v>
          </cell>
          <cell r="BE110">
            <v>-272638.32003821927</v>
          </cell>
          <cell r="BF110">
            <v>-275947.51613835018</v>
          </cell>
          <cell r="BG110">
            <v>-291628.57718436042</v>
          </cell>
          <cell r="BH110">
            <v>-307018.82411370857</v>
          </cell>
          <cell r="BI110">
            <v>-341527.89387119666</v>
          </cell>
          <cell r="BJ110">
            <v>-382388.27152515994</v>
          </cell>
          <cell r="BK110">
            <v>-419300.97116228985</v>
          </cell>
          <cell r="BL110">
            <v>-458899.68225879618</v>
          </cell>
          <cell r="BM110">
            <v>-478251.92467629258</v>
          </cell>
          <cell r="BN110">
            <v>-511792.58997367159</v>
          </cell>
          <cell r="BO110">
            <v>-555832.65858972352</v>
          </cell>
          <cell r="BP110">
            <v>-605502.75948488747</v>
          </cell>
          <cell r="BQ110">
            <v>-658289.32499232062</v>
          </cell>
          <cell r="BR110">
            <v>-685889.93269313872</v>
          </cell>
          <cell r="BS110">
            <v>-747427.30535247177</v>
          </cell>
          <cell r="BT110">
            <v>-797369.1493390617</v>
          </cell>
          <cell r="BU110">
            <v>-861847.21790100122</v>
          </cell>
          <cell r="BV110">
            <v>-937994.31435106206</v>
          </cell>
          <cell r="BW110">
            <v>-1033544.4193433318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2">
          <cell r="H112">
            <v>0</v>
          </cell>
          <cell r="U112">
            <v>0</v>
          </cell>
          <cell r="V112">
            <v>0</v>
          </cell>
          <cell r="AI112">
            <v>0</v>
          </cell>
          <cell r="AJ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</row>
        <row r="117">
          <cell r="H117">
            <v>0</v>
          </cell>
          <cell r="U117">
            <v>0</v>
          </cell>
          <cell r="V117">
            <v>0</v>
          </cell>
          <cell r="AI117">
            <v>0</v>
          </cell>
          <cell r="AJ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</row>
        <row r="118">
          <cell r="H118">
            <v>0</v>
          </cell>
          <cell r="U118">
            <v>0</v>
          </cell>
          <cell r="V118">
            <v>0</v>
          </cell>
          <cell r="AI118">
            <v>0</v>
          </cell>
          <cell r="AJ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</row>
        <row r="119">
          <cell r="H119">
            <v>0</v>
          </cell>
          <cell r="U119">
            <v>0</v>
          </cell>
          <cell r="V119">
            <v>0</v>
          </cell>
          <cell r="AI119">
            <v>0</v>
          </cell>
          <cell r="AJ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</row>
        <row r="120">
          <cell r="H120">
            <v>0</v>
          </cell>
          <cell r="U120">
            <v>0</v>
          </cell>
          <cell r="V120">
            <v>0</v>
          </cell>
          <cell r="AI120">
            <v>0</v>
          </cell>
          <cell r="AJ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</row>
        <row r="121">
          <cell r="H121">
            <v>300530.54549869761</v>
          </cell>
          <cell r="U121">
            <v>0</v>
          </cell>
          <cell r="V121">
            <v>149585.04642758402</v>
          </cell>
          <cell r="AI121">
            <v>0</v>
          </cell>
          <cell r="AJ121">
            <v>38961.236291425506</v>
          </cell>
          <cell r="AW121">
            <v>0</v>
          </cell>
          <cell r="AX121">
            <v>-18675.47486870626</v>
          </cell>
          <cell r="AY121">
            <v>6064.3864627992916</v>
          </cell>
          <cell r="AZ121">
            <v>33136.546283445059</v>
          </cell>
          <cell r="BA121">
            <v>30561.374810181449</v>
          </cell>
          <cell r="BB121">
            <v>34982.203025158167</v>
          </cell>
          <cell r="BC121">
            <v>28836.390032747433</v>
          </cell>
          <cell r="BD121">
            <v>34623.276958485039</v>
          </cell>
          <cell r="BE121">
            <v>37653.23952137959</v>
          </cell>
          <cell r="BF121">
            <v>37368.174224805247</v>
          </cell>
          <cell r="BG121">
            <v>39138.090008876134</v>
          </cell>
          <cell r="BH121">
            <v>26634.588267630676</v>
          </cell>
          <cell r="BI121">
            <v>13575.74658619086</v>
          </cell>
          <cell r="BJ121">
            <v>17137.055864572572</v>
          </cell>
          <cell r="BK121">
            <v>18809.077062515484</v>
          </cell>
          <cell r="BL121">
            <v>18589.765762051571</v>
          </cell>
          <cell r="BM121">
            <v>49060.62096317103</v>
          </cell>
          <cell r="BN121">
            <v>18739.963033106022</v>
          </cell>
          <cell r="BO121">
            <v>19972.007729416418</v>
          </cell>
          <cell r="BP121">
            <v>14393.889015157925</v>
          </cell>
          <cell r="BQ121">
            <v>7878.156153823511</v>
          </cell>
          <cell r="BR121">
            <v>21818.990532646694</v>
          </cell>
          <cell r="BS121">
            <v>18503.597904744594</v>
          </cell>
          <cell r="BT121">
            <v>-7602.2133219810257</v>
          </cell>
          <cell r="BU121">
            <v>-1212.0909408577631</v>
          </cell>
          <cell r="BV121">
            <v>26882.336463333559</v>
          </cell>
          <cell r="BW121">
            <v>5665.3669054647935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</row>
        <row r="122">
          <cell r="H122">
            <v>0</v>
          </cell>
          <cell r="U122">
            <v>0</v>
          </cell>
          <cell r="V122">
            <v>0</v>
          </cell>
          <cell r="AI122">
            <v>0</v>
          </cell>
          <cell r="AJ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</row>
        <row r="123">
          <cell r="H123">
            <v>0</v>
          </cell>
          <cell r="U123">
            <v>0</v>
          </cell>
          <cell r="V123">
            <v>0</v>
          </cell>
          <cell r="AI123">
            <v>0</v>
          </cell>
          <cell r="AJ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</row>
        <row r="124">
          <cell r="H124">
            <v>0</v>
          </cell>
          <cell r="U124">
            <v>0</v>
          </cell>
          <cell r="V124">
            <v>0</v>
          </cell>
          <cell r="AI124">
            <v>0</v>
          </cell>
          <cell r="AJ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</row>
        <row r="126">
          <cell r="H126">
            <v>0</v>
          </cell>
          <cell r="U126">
            <v>0</v>
          </cell>
          <cell r="V126">
            <v>0</v>
          </cell>
          <cell r="AI126">
            <v>0</v>
          </cell>
          <cell r="AJ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</row>
        <row r="130">
          <cell r="H130">
            <v>1.2914824765175581E-10</v>
          </cell>
          <cell r="U130">
            <v>0</v>
          </cell>
          <cell r="V130">
            <v>-2.02817318495363E-10</v>
          </cell>
          <cell r="AI130">
            <v>0</v>
          </cell>
          <cell r="AJ130">
            <v>1.1414158507250249E-10</v>
          </cell>
          <cell r="AW130">
            <v>0</v>
          </cell>
          <cell r="AX130">
            <v>2.673914423212409E-10</v>
          </cell>
          <cell r="AY130">
            <v>-1.6279955161735415E-10</v>
          </cell>
          <cell r="AZ130">
            <v>-2.5056579033844173E-10</v>
          </cell>
          <cell r="BA130">
            <v>-1.5597834135405719E-10</v>
          </cell>
          <cell r="BB130">
            <v>1.241460267920047E-10</v>
          </cell>
          <cell r="BC130">
            <v>3.269633452873677E-10</v>
          </cell>
          <cell r="BD130">
            <v>1.191438059322536E-10</v>
          </cell>
          <cell r="BE130">
            <v>-7.0031092036515474E-11</v>
          </cell>
          <cell r="BF130">
            <v>-8.5856299847364426E-10</v>
          </cell>
          <cell r="BG130">
            <v>527.7449132055408</v>
          </cell>
          <cell r="BH130">
            <v>886.05732202610307</v>
          </cell>
          <cell r="BI130">
            <v>953.61919282996314</v>
          </cell>
          <cell r="BJ130">
            <v>1026.3326562835828</v>
          </cell>
          <cell r="BK130">
            <v>1104.590521324717</v>
          </cell>
          <cell r="BL130">
            <v>1188.815548575014</v>
          </cell>
          <cell r="BM130">
            <v>1279.4627341545201</v>
          </cell>
          <cell r="BN130">
            <v>1377.0217676345892</v>
          </cell>
          <cell r="BO130">
            <v>1467.5609488553055</v>
          </cell>
          <cell r="BP130">
            <v>1564.0530812416837</v>
          </cell>
          <cell r="BQ130">
            <v>1666.8895713349048</v>
          </cell>
          <cell r="BR130">
            <v>1776.4875606495953</v>
          </cell>
          <cell r="BS130">
            <v>1893.2916177629595</v>
          </cell>
          <cell r="BT130">
            <v>2017.7755416287164</v>
          </cell>
          <cell r="BU130">
            <v>2150.4442834937859</v>
          </cell>
          <cell r="BV130">
            <v>2291.8359951311868</v>
          </cell>
          <cell r="BW130">
            <v>2442.524211812296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</row>
        <row r="138">
          <cell r="G138">
            <v>1084327</v>
          </cell>
          <cell r="H138">
            <v>1269541.9171291424</v>
          </cell>
          <cell r="I138">
            <v>1084327</v>
          </cell>
          <cell r="J138">
            <v>1084327</v>
          </cell>
          <cell r="K138">
            <v>1084327</v>
          </cell>
          <cell r="L138">
            <v>1084327</v>
          </cell>
          <cell r="M138">
            <v>1084327</v>
          </cell>
          <cell r="N138">
            <v>1084327</v>
          </cell>
          <cell r="O138">
            <v>1084327</v>
          </cell>
          <cell r="P138">
            <v>1084327</v>
          </cell>
          <cell r="Q138">
            <v>1084327</v>
          </cell>
          <cell r="R138">
            <v>1084327</v>
          </cell>
          <cell r="S138">
            <v>1084327</v>
          </cell>
          <cell r="T138">
            <v>1084327</v>
          </cell>
          <cell r="U138">
            <v>1084327</v>
          </cell>
          <cell r="V138">
            <v>1413526.6364953264</v>
          </cell>
          <cell r="W138">
            <v>1269541.9171291424</v>
          </cell>
          <cell r="X138">
            <v>1269541.9171291424</v>
          </cell>
          <cell r="Y138">
            <v>1269541.9171291424</v>
          </cell>
          <cell r="Z138">
            <v>1269541.9171291424</v>
          </cell>
          <cell r="AA138">
            <v>1269541.9171291424</v>
          </cell>
          <cell r="AB138">
            <v>1269541.9171291424</v>
          </cell>
          <cell r="AC138">
            <v>1269541.9171291424</v>
          </cell>
          <cell r="AD138">
            <v>1269541.9171291424</v>
          </cell>
          <cell r="AE138">
            <v>1269541.9171291424</v>
          </cell>
          <cell r="AF138">
            <v>1269541.9171291424</v>
          </cell>
          <cell r="AG138">
            <v>1269541.9171291424</v>
          </cell>
          <cell r="AH138">
            <v>1269541.9171291424</v>
          </cell>
          <cell r="AI138">
            <v>1269541.9171291424</v>
          </cell>
          <cell r="AJ138">
            <v>1527164.6986477301</v>
          </cell>
          <cell r="AK138">
            <v>1413526.6364953264</v>
          </cell>
          <cell r="AL138">
            <v>1413526.6364953264</v>
          </cell>
          <cell r="AM138">
            <v>1413526.6364953264</v>
          </cell>
          <cell r="AN138">
            <v>1413526.6364953264</v>
          </cell>
          <cell r="AO138">
            <v>1413526.6364953264</v>
          </cell>
          <cell r="AP138">
            <v>1413526.6364953264</v>
          </cell>
          <cell r="AQ138">
            <v>1413526.6364953264</v>
          </cell>
          <cell r="AR138">
            <v>1413526.6364953264</v>
          </cell>
          <cell r="AS138">
            <v>1413526.6364953264</v>
          </cell>
          <cell r="AT138">
            <v>1413526.6364953264</v>
          </cell>
          <cell r="AU138">
            <v>1413526.6364953264</v>
          </cell>
          <cell r="AV138">
            <v>1413526.6364953264</v>
          </cell>
          <cell r="AW138">
            <v>1413526.6364953264</v>
          </cell>
          <cell r="AX138">
            <v>1567300.8746223629</v>
          </cell>
          <cell r="AY138">
            <v>1631254.344681585</v>
          </cell>
          <cell r="AZ138">
            <v>1709796.3615525006</v>
          </cell>
          <cell r="BA138">
            <v>1779506.7827027701</v>
          </cell>
          <cell r="BB138">
            <v>1837822.3727877962</v>
          </cell>
          <cell r="BC138">
            <v>1906142.5337681752</v>
          </cell>
          <cell r="BD138">
            <v>1999610.4937230342</v>
          </cell>
          <cell r="BE138">
            <v>2072928.9500932926</v>
          </cell>
          <cell r="BF138">
            <v>2141571.2422145028</v>
          </cell>
          <cell r="BG138">
            <v>2211527.2322952449</v>
          </cell>
          <cell r="BH138">
            <v>2275259.7248393684</v>
          </cell>
          <cell r="BI138">
            <v>2318784.4703334682</v>
          </cell>
          <cell r="BJ138">
            <v>2350205.316194775</v>
          </cell>
          <cell r="BK138">
            <v>2384940.4788651178</v>
          </cell>
          <cell r="BL138">
            <v>2419791.8571606344</v>
          </cell>
          <cell r="BM138">
            <v>2478519.8241304741</v>
          </cell>
          <cell r="BN138">
            <v>2513491.8918490605</v>
          </cell>
          <cell r="BO138">
            <v>2545630.6743755885</v>
          </cell>
          <cell r="BP138">
            <v>2568155.4987791721</v>
          </cell>
          <cell r="BQ138">
            <v>2579811.1176017676</v>
          </cell>
          <cell r="BR138">
            <v>2607389.4811152332</v>
          </cell>
          <cell r="BS138">
            <v>2621339.9732747399</v>
          </cell>
          <cell r="BT138">
            <v>2629914.0286887656</v>
          </cell>
          <cell r="BU138">
            <v>2640994.1193020171</v>
          </cell>
          <cell r="BV138">
            <v>2658818.4422892807</v>
          </cell>
          <cell r="BW138">
            <v>2608389.3906750651</v>
          </cell>
          <cell r="BX138">
            <v>2608389.3906750651</v>
          </cell>
          <cell r="BY138">
            <v>2608389.3906750651</v>
          </cell>
          <cell r="BZ138">
            <v>2608389.3906750651</v>
          </cell>
          <cell r="CA138">
            <v>2608389.3906750651</v>
          </cell>
          <cell r="CB138">
            <v>2608389.3906750651</v>
          </cell>
          <cell r="CC138">
            <v>2608389.3906750651</v>
          </cell>
          <cell r="CD138">
            <v>2608389.3906750651</v>
          </cell>
          <cell r="CE138">
            <v>2608389.3906750651</v>
          </cell>
          <cell r="CF138">
            <v>2608389.3906750651</v>
          </cell>
          <cell r="CG138">
            <v>2608389.3906750651</v>
          </cell>
          <cell r="CH138">
            <v>2608389.3906750651</v>
          </cell>
          <cell r="CI138">
            <v>2608389.3906750651</v>
          </cell>
          <cell r="CJ138">
            <v>2608389.3906750651</v>
          </cell>
          <cell r="CK138">
            <v>2608389.3906750651</v>
          </cell>
        </row>
        <row r="139">
          <cell r="G139">
            <v>8029.9999999999991</v>
          </cell>
          <cell r="H139">
            <v>8029.9999999999991</v>
          </cell>
          <cell r="I139">
            <v>8029.9999999999991</v>
          </cell>
          <cell r="J139">
            <v>8029.9999999999991</v>
          </cell>
          <cell r="K139">
            <v>8029.9999999999991</v>
          </cell>
          <cell r="L139">
            <v>8029.9999999999991</v>
          </cell>
          <cell r="M139">
            <v>8029.9999999999991</v>
          </cell>
          <cell r="N139">
            <v>8029.9999999999991</v>
          </cell>
          <cell r="O139">
            <v>8029.9999999999991</v>
          </cell>
          <cell r="P139">
            <v>8029.9999999999991</v>
          </cell>
          <cell r="Q139">
            <v>8029.9999999999991</v>
          </cell>
          <cell r="R139">
            <v>8029.9999999999991</v>
          </cell>
          <cell r="S139">
            <v>8029.9999999999991</v>
          </cell>
          <cell r="T139">
            <v>8029.9999999999991</v>
          </cell>
          <cell r="U139">
            <v>8029.9999999999991</v>
          </cell>
          <cell r="V139">
            <v>9927</v>
          </cell>
          <cell r="W139">
            <v>8029.9999999999991</v>
          </cell>
          <cell r="X139">
            <v>8029.9999999999991</v>
          </cell>
          <cell r="Y139">
            <v>8029.9999999999991</v>
          </cell>
          <cell r="Z139">
            <v>8029.9999999999991</v>
          </cell>
          <cell r="AA139">
            <v>8029.9999999999991</v>
          </cell>
          <cell r="AB139">
            <v>8029.9999999999991</v>
          </cell>
          <cell r="AC139">
            <v>8029.9999999999991</v>
          </cell>
          <cell r="AD139">
            <v>8029.9999999999991</v>
          </cell>
          <cell r="AE139">
            <v>8029.9999999999991</v>
          </cell>
          <cell r="AF139">
            <v>8029.9999999999991</v>
          </cell>
          <cell r="AG139">
            <v>8029.9999999999991</v>
          </cell>
          <cell r="AH139">
            <v>8029.9999999999991</v>
          </cell>
          <cell r="AI139">
            <v>8029.9999999999991</v>
          </cell>
          <cell r="AJ139">
            <v>678</v>
          </cell>
          <cell r="AK139">
            <v>9927</v>
          </cell>
          <cell r="AL139">
            <v>9927</v>
          </cell>
          <cell r="AM139">
            <v>9927</v>
          </cell>
          <cell r="AN139">
            <v>9927</v>
          </cell>
          <cell r="AO139">
            <v>9927</v>
          </cell>
          <cell r="AP139">
            <v>9927</v>
          </cell>
          <cell r="AQ139">
            <v>9927</v>
          </cell>
          <cell r="AR139">
            <v>9927</v>
          </cell>
          <cell r="AS139">
            <v>9927</v>
          </cell>
          <cell r="AT139">
            <v>9927</v>
          </cell>
          <cell r="AU139">
            <v>9927</v>
          </cell>
          <cell r="AV139">
            <v>9927</v>
          </cell>
          <cell r="AW139">
            <v>9927</v>
          </cell>
          <cell r="AX139">
            <v>8029.9999999999991</v>
          </cell>
          <cell r="AY139">
            <v>8029.9999999999991</v>
          </cell>
          <cell r="AZ139">
            <v>8029.9999999999991</v>
          </cell>
          <cell r="BA139">
            <v>8029.9999999999991</v>
          </cell>
          <cell r="BB139">
            <v>8029.9999999999991</v>
          </cell>
          <cell r="BC139">
            <v>8029.9999999999991</v>
          </cell>
          <cell r="BD139">
            <v>8029.9999999999991</v>
          </cell>
          <cell r="BE139">
            <v>8029.9999999999991</v>
          </cell>
          <cell r="BF139">
            <v>8029.9999999999991</v>
          </cell>
          <cell r="BG139">
            <v>8029.9999999999991</v>
          </cell>
          <cell r="BH139">
            <v>8029.9999999999991</v>
          </cell>
          <cell r="BI139">
            <v>8029.9999999999991</v>
          </cell>
          <cell r="BJ139">
            <v>8029.9999999999991</v>
          </cell>
          <cell r="BK139">
            <v>8029.9999999999991</v>
          </cell>
          <cell r="BL139">
            <v>8029.9999999999991</v>
          </cell>
          <cell r="BM139">
            <v>8029.9999999999991</v>
          </cell>
          <cell r="BN139">
            <v>8029.9999999999991</v>
          </cell>
          <cell r="BO139">
            <v>8029.9999999999991</v>
          </cell>
          <cell r="BP139">
            <v>8029.9999999999991</v>
          </cell>
          <cell r="BQ139">
            <v>8029.9999999999991</v>
          </cell>
          <cell r="BR139">
            <v>8029.9999999999991</v>
          </cell>
          <cell r="BS139">
            <v>8029.9999999999991</v>
          </cell>
          <cell r="BT139">
            <v>8029.9999999999991</v>
          </cell>
          <cell r="BU139">
            <v>8029.9999999999991</v>
          </cell>
          <cell r="BV139">
            <v>8029.9999999999991</v>
          </cell>
          <cell r="BW139">
            <v>8029.9999999999991</v>
          </cell>
          <cell r="BX139">
            <v>8029.9999999999991</v>
          </cell>
          <cell r="BY139">
            <v>8029.9999999999991</v>
          </cell>
          <cell r="BZ139">
            <v>8029.9999999999991</v>
          </cell>
          <cell r="CA139">
            <v>8029.9999999999991</v>
          </cell>
          <cell r="CB139">
            <v>8029.9999999999991</v>
          </cell>
          <cell r="CC139">
            <v>8029.9999999999991</v>
          </cell>
          <cell r="CD139">
            <v>8029.9999999999991</v>
          </cell>
          <cell r="CE139">
            <v>8029.9999999999991</v>
          </cell>
          <cell r="CF139">
            <v>8029.9999999999991</v>
          </cell>
          <cell r="CG139">
            <v>8029.9999999999991</v>
          </cell>
          <cell r="CH139">
            <v>8029.9999999999991</v>
          </cell>
          <cell r="CI139">
            <v>8029.9999999999991</v>
          </cell>
          <cell r="CJ139">
            <v>8029.9999999999991</v>
          </cell>
          <cell r="CK139">
            <v>8029.9999999999991</v>
          </cell>
        </row>
        <row r="143">
          <cell r="G143">
            <v>37123</v>
          </cell>
          <cell r="H143">
            <v>84745.94265011989</v>
          </cell>
          <cell r="U143">
            <v>0</v>
          </cell>
          <cell r="V143">
            <v>116849.01572647775</v>
          </cell>
          <cell r="AI143">
            <v>0</v>
          </cell>
          <cell r="AJ143">
            <v>96849.015726477752</v>
          </cell>
          <cell r="AW143">
            <v>0</v>
          </cell>
          <cell r="AX143">
            <v>46849.015726477744</v>
          </cell>
          <cell r="AY143">
            <v>26849.015726477744</v>
          </cell>
          <cell r="AZ143">
            <v>26849.015726477744</v>
          </cell>
          <cell r="BA143">
            <v>26849.015726477744</v>
          </cell>
          <cell r="BB143">
            <v>26849.015726477744</v>
          </cell>
          <cell r="BC143">
            <v>26849.015726477744</v>
          </cell>
          <cell r="BD143">
            <v>26849.015726477744</v>
          </cell>
          <cell r="BE143">
            <v>26849.015726477744</v>
          </cell>
          <cell r="BF143">
            <v>26849.015726477744</v>
          </cell>
          <cell r="BG143">
            <v>26849.015726477744</v>
          </cell>
          <cell r="BH143">
            <v>26849.015726477744</v>
          </cell>
          <cell r="BI143">
            <v>26849.015726477744</v>
          </cell>
          <cell r="BJ143">
            <v>26849.015726477744</v>
          </cell>
          <cell r="BK143">
            <v>26849.015726477744</v>
          </cell>
          <cell r="BL143">
            <v>26849.015726477744</v>
          </cell>
          <cell r="BM143">
            <v>26849.015726477744</v>
          </cell>
          <cell r="BN143">
            <v>26849.015726477744</v>
          </cell>
          <cell r="BO143">
            <v>26849.015726477744</v>
          </cell>
          <cell r="BP143">
            <v>26849.015726477744</v>
          </cell>
          <cell r="BQ143">
            <v>26849.015726477744</v>
          </cell>
          <cell r="BR143">
            <v>26849.015726477744</v>
          </cell>
          <cell r="BS143">
            <v>26849.015726477744</v>
          </cell>
          <cell r="BT143">
            <v>26849.015726477744</v>
          </cell>
          <cell r="BU143">
            <v>26849.015726477744</v>
          </cell>
          <cell r="BV143">
            <v>26849.015726477744</v>
          </cell>
          <cell r="BW143">
            <v>26849.015726477744</v>
          </cell>
          <cell r="BX143">
            <v>26849.015726477744</v>
          </cell>
          <cell r="BY143">
            <v>26849.015726477744</v>
          </cell>
          <cell r="BZ143">
            <v>26849.015726477744</v>
          </cell>
          <cell r="CA143">
            <v>26849.015726477744</v>
          </cell>
          <cell r="CB143">
            <v>26849.015726477744</v>
          </cell>
          <cell r="CC143">
            <v>26849.015726477744</v>
          </cell>
          <cell r="CD143">
            <v>26849.015726477744</v>
          </cell>
          <cell r="CE143">
            <v>26849.015726477744</v>
          </cell>
          <cell r="CF143">
            <v>26849.015726477744</v>
          </cell>
          <cell r="CG143">
            <v>26849.015726477744</v>
          </cell>
          <cell r="CH143">
            <v>26849.015726477744</v>
          </cell>
          <cell r="CI143">
            <v>26849.015726477744</v>
          </cell>
          <cell r="CJ143">
            <v>26849.015726477744</v>
          </cell>
          <cell r="CK143">
            <v>26849.015726477744</v>
          </cell>
        </row>
        <row r="145">
          <cell r="G145">
            <v>0</v>
          </cell>
          <cell r="H145">
            <v>0</v>
          </cell>
          <cell r="U145">
            <v>0</v>
          </cell>
          <cell r="V145">
            <v>0</v>
          </cell>
          <cell r="AI145">
            <v>0</v>
          </cell>
          <cell r="AJ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</row>
        <row r="146">
          <cell r="G146">
            <v>185279.00000000003</v>
          </cell>
          <cell r="H146">
            <v>233974.51581441809</v>
          </cell>
          <cell r="U146">
            <v>0</v>
          </cell>
          <cell r="V146">
            <v>276065.73692911945</v>
          </cell>
          <cell r="AI146">
            <v>0</v>
          </cell>
          <cell r="AJ146">
            <v>286468.54505443794</v>
          </cell>
          <cell r="AW146">
            <v>0</v>
          </cell>
          <cell r="AX146">
            <v>313159.53856674302</v>
          </cell>
          <cell r="AY146">
            <v>315009.54343428201</v>
          </cell>
          <cell r="AZ146">
            <v>342874.4363138809</v>
          </cell>
          <cell r="BA146">
            <v>384993.71501750895</v>
          </cell>
          <cell r="BB146">
            <v>434141.00547023042</v>
          </cell>
          <cell r="BC146">
            <v>476310.84254710737</v>
          </cell>
          <cell r="BD146">
            <v>512397.23554867657</v>
          </cell>
          <cell r="BE146">
            <v>566701.38653167733</v>
          </cell>
          <cell r="BF146">
            <v>596344.46400671708</v>
          </cell>
          <cell r="BG146">
            <v>634340.10514072631</v>
          </cell>
          <cell r="BH146">
            <v>674383.28010784101</v>
          </cell>
          <cell r="BI146">
            <v>745266.72252075467</v>
          </cell>
          <cell r="BJ146">
            <v>791976.60694077471</v>
          </cell>
          <cell r="BK146">
            <v>842419.5762506756</v>
          </cell>
          <cell r="BL146">
            <v>895868.25375855435</v>
          </cell>
          <cell r="BM146">
            <v>941528.7960432613</v>
          </cell>
          <cell r="BN146">
            <v>1014823.4145807071</v>
          </cell>
          <cell r="BO146">
            <v>1072724.4570661143</v>
          </cell>
          <cell r="BP146">
            <v>1133722.9696735516</v>
          </cell>
          <cell r="BQ146">
            <v>1199156.3132869815</v>
          </cell>
          <cell r="BR146">
            <v>1256898.2024864552</v>
          </cell>
          <cell r="BS146">
            <v>1355618.2752150192</v>
          </cell>
          <cell r="BT146">
            <v>1433649.9246836121</v>
          </cell>
          <cell r="BU146">
            <v>1516200.1890724075</v>
          </cell>
          <cell r="BV146">
            <v>1603282.9781478357</v>
          </cell>
          <cell r="BW146">
            <v>1724801.1167911713</v>
          </cell>
          <cell r="BX146">
            <v>1724801.1167911713</v>
          </cell>
          <cell r="BY146">
            <v>1724801.1167911713</v>
          </cell>
          <cell r="BZ146">
            <v>1724801.1167911713</v>
          </cell>
          <cell r="CA146">
            <v>1724801.1167911713</v>
          </cell>
          <cell r="CB146">
            <v>1724801.1167911713</v>
          </cell>
          <cell r="CC146">
            <v>1724801.1167911713</v>
          </cell>
          <cell r="CD146">
            <v>1724801.1167911713</v>
          </cell>
          <cell r="CE146">
            <v>1724801.1167911713</v>
          </cell>
          <cell r="CF146">
            <v>1724801.1167911713</v>
          </cell>
          <cell r="CG146">
            <v>1724801.1167911713</v>
          </cell>
          <cell r="CH146">
            <v>1724801.1167911713</v>
          </cell>
          <cell r="CI146">
            <v>1724801.1167911713</v>
          </cell>
          <cell r="CJ146">
            <v>1724801.1167911713</v>
          </cell>
          <cell r="CK146">
            <v>1724801.1167911713</v>
          </cell>
        </row>
        <row r="147">
          <cell r="G147">
            <v>0</v>
          </cell>
          <cell r="H147">
            <v>0</v>
          </cell>
          <cell r="U147">
            <v>0</v>
          </cell>
          <cell r="V147">
            <v>0</v>
          </cell>
          <cell r="AI147">
            <v>0</v>
          </cell>
          <cell r="AJ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</row>
        <row r="148">
          <cell r="G148">
            <v>6280</v>
          </cell>
          <cell r="H148">
            <v>888.99999999970896</v>
          </cell>
          <cell r="I148">
            <v>6280</v>
          </cell>
          <cell r="J148">
            <v>6280</v>
          </cell>
          <cell r="K148">
            <v>6280</v>
          </cell>
          <cell r="L148">
            <v>6280</v>
          </cell>
          <cell r="M148">
            <v>6280</v>
          </cell>
          <cell r="N148">
            <v>6280</v>
          </cell>
          <cell r="O148">
            <v>6280</v>
          </cell>
          <cell r="P148">
            <v>6280</v>
          </cell>
          <cell r="Q148">
            <v>6280</v>
          </cell>
          <cell r="R148">
            <v>6280</v>
          </cell>
          <cell r="S148">
            <v>6280</v>
          </cell>
          <cell r="T148">
            <v>6280</v>
          </cell>
          <cell r="U148">
            <v>6280</v>
          </cell>
          <cell r="V148">
            <v>4359.7791147101088</v>
          </cell>
          <cell r="W148">
            <v>888.99999999970896</v>
          </cell>
          <cell r="X148">
            <v>888.99999999970896</v>
          </cell>
          <cell r="Y148">
            <v>888.99999999970896</v>
          </cell>
          <cell r="Z148">
            <v>888.99999999970896</v>
          </cell>
          <cell r="AA148">
            <v>888.99999999970896</v>
          </cell>
          <cell r="AB148">
            <v>888.99999999970896</v>
          </cell>
          <cell r="AC148">
            <v>888.99999999970896</v>
          </cell>
          <cell r="AD148">
            <v>888.99999999970896</v>
          </cell>
          <cell r="AE148">
            <v>888.99999999970896</v>
          </cell>
          <cell r="AF148">
            <v>888.99999999970896</v>
          </cell>
          <cell r="AG148">
            <v>888.99999999970896</v>
          </cell>
          <cell r="AH148">
            <v>888.99999999970896</v>
          </cell>
          <cell r="AI148">
            <v>888.99999999970896</v>
          </cell>
          <cell r="AJ148">
            <v>6388.8515070539434</v>
          </cell>
          <cell r="AK148">
            <v>4359.7791147101088</v>
          </cell>
          <cell r="AL148">
            <v>4359.7791147101088</v>
          </cell>
          <cell r="AM148">
            <v>4359.7791147101088</v>
          </cell>
          <cell r="AN148">
            <v>4359.7791147101088</v>
          </cell>
          <cell r="AO148">
            <v>4359.7791147101088</v>
          </cell>
          <cell r="AP148">
            <v>4359.7791147101088</v>
          </cell>
          <cell r="AQ148">
            <v>4359.7791147101088</v>
          </cell>
          <cell r="AR148">
            <v>4359.7791147101088</v>
          </cell>
          <cell r="AS148">
            <v>4359.7791147101088</v>
          </cell>
          <cell r="AT148">
            <v>4359.7791147101088</v>
          </cell>
          <cell r="AU148">
            <v>4359.7791147101088</v>
          </cell>
          <cell r="AV148">
            <v>4359.7791147101088</v>
          </cell>
          <cell r="AW148">
            <v>4359.7791147101088</v>
          </cell>
          <cell r="AX148">
            <v>1739.3760169068628</v>
          </cell>
          <cell r="AY148">
            <v>2407.8774387513513</v>
          </cell>
          <cell r="AZ148">
            <v>4755.2713413203419</v>
          </cell>
          <cell r="BA148">
            <v>958.86256676265111</v>
          </cell>
          <cell r="BB148">
            <v>772.03028824792636</v>
          </cell>
          <cell r="BC148">
            <v>-822.89896912863696</v>
          </cell>
          <cell r="BD148">
            <v>478.24911547370357</v>
          </cell>
          <cell r="BE148">
            <v>-1.127773430198431E-10</v>
          </cell>
          <cell r="BF148">
            <v>7.4578565545380116E-10</v>
          </cell>
          <cell r="BG148">
            <v>-527.74491320479501</v>
          </cell>
          <cell r="BH148">
            <v>-1413.8022352308981</v>
          </cell>
          <cell r="BI148">
            <v>-2367.4214280608612</v>
          </cell>
          <cell r="BJ148">
            <v>-3393.754084344444</v>
          </cell>
          <cell r="BK148">
            <v>-4498.344605669161</v>
          </cell>
          <cell r="BL148">
            <v>-5687.1601542441749</v>
          </cell>
          <cell r="BM148">
            <v>-6966.6228883986951</v>
          </cell>
          <cell r="BN148">
            <v>-8343.6446560332843</v>
          </cell>
          <cell r="BO148">
            <v>-9811.2056048885897</v>
          </cell>
          <cell r="BP148">
            <v>-11375.258686130273</v>
          </cell>
          <cell r="BQ148">
            <v>-13042.148257465178</v>
          </cell>
          <cell r="BR148">
            <v>-14818.635818114773</v>
          </cell>
          <cell r="BS148">
            <v>-16711.927435877733</v>
          </cell>
          <cell r="BT148">
            <v>-18729.702977506451</v>
          </cell>
          <cell r="BU148">
            <v>-20880.147261000238</v>
          </cell>
          <cell r="BV148">
            <v>-23171.983256131425</v>
          </cell>
          <cell r="BW148">
            <v>-25614.50746794372</v>
          </cell>
          <cell r="BX148">
            <v>-25614.50746794372</v>
          </cell>
          <cell r="BY148">
            <v>-25614.50746794372</v>
          </cell>
          <cell r="BZ148">
            <v>-25614.50746794372</v>
          </cell>
          <cell r="CA148">
            <v>-25614.50746794372</v>
          </cell>
          <cell r="CB148">
            <v>-25614.50746794372</v>
          </cell>
          <cell r="CC148">
            <v>-25614.50746794372</v>
          </cell>
          <cell r="CD148">
            <v>-25614.50746794372</v>
          </cell>
          <cell r="CE148">
            <v>-25614.50746794372</v>
          </cell>
          <cell r="CF148">
            <v>-25614.50746794372</v>
          </cell>
          <cell r="CG148">
            <v>-25614.50746794372</v>
          </cell>
          <cell r="CH148">
            <v>-25614.50746794372</v>
          </cell>
          <cell r="CI148">
            <v>-25614.50746794372</v>
          </cell>
          <cell r="CJ148">
            <v>-25614.50746794372</v>
          </cell>
          <cell r="CK148">
            <v>-25614.50746794372</v>
          </cell>
        </row>
        <row r="152">
          <cell r="G152">
            <v>-33971.327409999998</v>
          </cell>
          <cell r="H152">
            <v>0</v>
          </cell>
          <cell r="U152">
            <v>0</v>
          </cell>
          <cell r="V152">
            <v>-34773.178870000003</v>
          </cell>
          <cell r="AI152">
            <v>0</v>
          </cell>
          <cell r="AJ152">
            <v>-35080.932000000001</v>
          </cell>
          <cell r="AW152">
            <v>0</v>
          </cell>
          <cell r="AX152">
            <v>-35257.759875000003</v>
          </cell>
          <cell r="AY152">
            <v>-35352.858768750004</v>
          </cell>
          <cell r="AZ152">
            <v>-35452.712607187503</v>
          </cell>
          <cell r="BA152">
            <v>-35557.55953466252</v>
          </cell>
          <cell r="BB152">
            <v>-35667.647994424224</v>
          </cell>
          <cell r="BC152">
            <v>-35783.241294145431</v>
          </cell>
          <cell r="BD152">
            <v>-35904.6142588527</v>
          </cell>
          <cell r="BE152">
            <v>-36032.055871795339</v>
          </cell>
          <cell r="BF152">
            <v>-36165.86956538511</v>
          </cell>
          <cell r="BG152">
            <v>-36306.373943654362</v>
          </cell>
          <cell r="BH152">
            <v>-36453.903540837076</v>
          </cell>
          <cell r="BI152">
            <v>-36608.809617878935</v>
          </cell>
          <cell r="BJ152">
            <v>-36771.460998772884</v>
          </cell>
          <cell r="BK152">
            <v>-36942.244948711523</v>
          </cell>
          <cell r="BL152">
            <v>-37121.568096147101</v>
          </cell>
          <cell r="BM152">
            <v>-37309.857400954454</v>
          </cell>
          <cell r="BN152">
            <v>-37507.561171002177</v>
          </cell>
          <cell r="BO152">
            <v>-37715.150129552283</v>
          </cell>
          <cell r="BP152">
            <v>-37933.118536029899</v>
          </cell>
          <cell r="BQ152">
            <v>-38161.985362831401</v>
          </cell>
          <cell r="BR152">
            <v>-38402.295530972966</v>
          </cell>
          <cell r="BS152">
            <v>-38654.621207521617</v>
          </cell>
          <cell r="BT152">
            <v>-38919.563167897693</v>
          </cell>
          <cell r="BU152">
            <v>-39197.752226292578</v>
          </cell>
          <cell r="BV152">
            <v>-39489.850737607216</v>
          </cell>
          <cell r="BW152">
            <v>-39796.554174487566</v>
          </cell>
          <cell r="BX152">
            <v>-39796.554174487566</v>
          </cell>
          <cell r="BY152">
            <v>-39796.554174487566</v>
          </cell>
          <cell r="BZ152">
            <v>-39796.554174487566</v>
          </cell>
          <cell r="CA152">
            <v>-39796.554174487566</v>
          </cell>
          <cell r="CB152">
            <v>-39796.554174487566</v>
          </cell>
          <cell r="CC152">
            <v>-39796.554174487566</v>
          </cell>
          <cell r="CD152">
            <v>-39796.554174487566</v>
          </cell>
          <cell r="CE152">
            <v>-39796.554174487566</v>
          </cell>
          <cell r="CF152">
            <v>-39796.554174487566</v>
          </cell>
          <cell r="CG152">
            <v>-39796.554174487566</v>
          </cell>
          <cell r="CH152">
            <v>-39796.554174487566</v>
          </cell>
          <cell r="CI152">
            <v>-39796.554174487566</v>
          </cell>
          <cell r="CJ152">
            <v>-39796.554174487566</v>
          </cell>
          <cell r="CK152">
            <v>-39796.554174487566</v>
          </cell>
        </row>
        <row r="153">
          <cell r="G153">
            <v>-150560.14483999999</v>
          </cell>
          <cell r="H153">
            <v>-136360.17237945434</v>
          </cell>
          <cell r="U153">
            <v>0</v>
          </cell>
          <cell r="V153">
            <v>-133283.45143430444</v>
          </cell>
          <cell r="AI153">
            <v>0</v>
          </cell>
          <cell r="AJ153">
            <v>-144044.08049789153</v>
          </cell>
          <cell r="AW153">
            <v>0</v>
          </cell>
          <cell r="AX153">
            <v>-187292.85963381478</v>
          </cell>
          <cell r="AY153">
            <v>-219244.19505391698</v>
          </cell>
          <cell r="AZ153">
            <v>-249685.88371211145</v>
          </cell>
          <cell r="BA153">
            <v>-281340.9341345944</v>
          </cell>
          <cell r="BB153">
            <v>-320091.35875550134</v>
          </cell>
          <cell r="BC153">
            <v>-356596.37668353954</v>
          </cell>
          <cell r="BD153">
            <v>-382696.81927765836</v>
          </cell>
          <cell r="BE153">
            <v>-427092.95399910706</v>
          </cell>
          <cell r="BF153">
            <v>-457488.76725445874</v>
          </cell>
          <cell r="BG153">
            <v>-489250.26217147906</v>
          </cell>
          <cell r="BH153">
            <v>-523378.33177129197</v>
          </cell>
          <cell r="BI153">
            <v>-586577.97471782845</v>
          </cell>
          <cell r="BJ153">
            <v>-621328.41408721684</v>
          </cell>
          <cell r="BK153">
            <v>-659486.13270060602</v>
          </cell>
          <cell r="BL153">
            <v>-699735.17637717142</v>
          </cell>
          <cell r="BM153">
            <v>-740974.49710526585</v>
          </cell>
          <cell r="BN153">
            <v>-803635.17986380262</v>
          </cell>
          <cell r="BO153">
            <v>-846594.10784366599</v>
          </cell>
          <cell r="BP153">
            <v>-891737.15243663313</v>
          </cell>
          <cell r="BQ153">
            <v>-940467.29510897747</v>
          </cell>
          <cell r="BR153">
            <v>-989821.03658179438</v>
          </cell>
          <cell r="BS153">
            <v>-1071829.4177358837</v>
          </cell>
          <cell r="BT153">
            <v>-1130774.4608755999</v>
          </cell>
          <cell r="BU153">
            <v>-1192948.8110223603</v>
          </cell>
          <cell r="BV153">
            <v>-1258347.9660788553</v>
          </cell>
          <cell r="BW153">
            <v>-1359064.5325389679</v>
          </cell>
          <cell r="BX153">
            <v>-1359064.5325389679</v>
          </cell>
          <cell r="BY153">
            <v>-1359064.5325389679</v>
          </cell>
          <cell r="BZ153">
            <v>-1359064.5325389679</v>
          </cell>
          <cell r="CA153">
            <v>-1359064.5325389679</v>
          </cell>
          <cell r="CB153">
            <v>-1359064.5325389679</v>
          </cell>
          <cell r="CC153">
            <v>-1359064.5325389679</v>
          </cell>
          <cell r="CD153">
            <v>-1359064.5325389679</v>
          </cell>
          <cell r="CE153">
            <v>-1359064.5325389679</v>
          </cell>
          <cell r="CF153">
            <v>-1359064.5325389679</v>
          </cell>
          <cell r="CG153">
            <v>-1359064.5325389679</v>
          </cell>
          <cell r="CH153">
            <v>-1359064.5325389679</v>
          </cell>
          <cell r="CI153">
            <v>-1359064.5325389679</v>
          </cell>
          <cell r="CJ153">
            <v>-1359064.5325389679</v>
          </cell>
          <cell r="CK153">
            <v>-1359064.5325389679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</row>
        <row r="156">
          <cell r="G156">
            <v>-213661</v>
          </cell>
          <cell r="H156">
            <v>-514191.54549869761</v>
          </cell>
          <cell r="I156">
            <v>-213661</v>
          </cell>
          <cell r="J156">
            <v>-213661</v>
          </cell>
          <cell r="K156">
            <v>-213661</v>
          </cell>
          <cell r="L156">
            <v>-213661</v>
          </cell>
          <cell r="M156">
            <v>-213661</v>
          </cell>
          <cell r="N156">
            <v>-213661</v>
          </cell>
          <cell r="O156">
            <v>-213661</v>
          </cell>
          <cell r="P156">
            <v>-213661</v>
          </cell>
          <cell r="Q156">
            <v>-213661</v>
          </cell>
          <cell r="R156">
            <v>-213661</v>
          </cell>
          <cell r="S156">
            <v>-213661</v>
          </cell>
          <cell r="T156">
            <v>-213661</v>
          </cell>
          <cell r="U156">
            <v>-213661</v>
          </cell>
          <cell r="V156">
            <v>-663776.59192628157</v>
          </cell>
          <cell r="W156">
            <v>-514191.54549869761</v>
          </cell>
          <cell r="X156">
            <v>-514191.54549869761</v>
          </cell>
          <cell r="Y156">
            <v>-514191.54549869761</v>
          </cell>
          <cell r="Z156">
            <v>-514191.54549869761</v>
          </cell>
          <cell r="AA156">
            <v>-514191.54549869761</v>
          </cell>
          <cell r="AB156">
            <v>-514191.54549869761</v>
          </cell>
          <cell r="AC156">
            <v>-514191.54549869761</v>
          </cell>
          <cell r="AD156">
            <v>-514191.54549869761</v>
          </cell>
          <cell r="AE156">
            <v>-514191.54549869761</v>
          </cell>
          <cell r="AF156">
            <v>-514191.54549869761</v>
          </cell>
          <cell r="AG156">
            <v>-514191.54549869761</v>
          </cell>
          <cell r="AH156">
            <v>-514191.54549869761</v>
          </cell>
          <cell r="AI156">
            <v>-514191.54549869761</v>
          </cell>
          <cell r="AJ156">
            <v>-702737.82821770711</v>
          </cell>
          <cell r="AK156">
            <v>-663776.59192628157</v>
          </cell>
          <cell r="AL156">
            <v>-663776.59192628157</v>
          </cell>
          <cell r="AM156">
            <v>-663776.59192628157</v>
          </cell>
          <cell r="AN156">
            <v>-663776.59192628157</v>
          </cell>
          <cell r="AO156">
            <v>-663776.59192628157</v>
          </cell>
          <cell r="AP156">
            <v>-663776.59192628157</v>
          </cell>
          <cell r="AQ156">
            <v>-663776.59192628157</v>
          </cell>
          <cell r="AR156">
            <v>-663776.59192628157</v>
          </cell>
          <cell r="AS156">
            <v>-663776.59192628157</v>
          </cell>
          <cell r="AT156">
            <v>-663776.59192628157</v>
          </cell>
          <cell r="AU156">
            <v>-663776.59192628157</v>
          </cell>
          <cell r="AV156">
            <v>-663776.59192628157</v>
          </cell>
          <cell r="AW156">
            <v>-663776.59192628157</v>
          </cell>
          <cell r="AX156">
            <v>-684062.3533490008</v>
          </cell>
          <cell r="AY156">
            <v>-690126.73981180007</v>
          </cell>
          <cell r="AZ156">
            <v>-723263.28609524516</v>
          </cell>
          <cell r="BA156">
            <v>-753824.6609054266</v>
          </cell>
          <cell r="BB156">
            <v>-788806.86393058475</v>
          </cell>
          <cell r="BC156">
            <v>-817643.25396333216</v>
          </cell>
          <cell r="BD156">
            <v>-852266.53092181718</v>
          </cell>
          <cell r="BE156">
            <v>-889919.77044319676</v>
          </cell>
          <cell r="BF156">
            <v>-927287.94466800196</v>
          </cell>
          <cell r="BG156">
            <v>-966426.03467687813</v>
          </cell>
          <cell r="BH156">
            <v>-993060.6229445088</v>
          </cell>
          <cell r="BI156">
            <v>-1006636.3695306997</v>
          </cell>
          <cell r="BJ156">
            <v>-1023773.4253952722</v>
          </cell>
          <cell r="BK156">
            <v>-1042582.5024577877</v>
          </cell>
          <cell r="BL156">
            <v>-1061172.2682198393</v>
          </cell>
          <cell r="BM156">
            <v>-1110232.8891830104</v>
          </cell>
          <cell r="BN156">
            <v>-1128972.8522161164</v>
          </cell>
          <cell r="BO156">
            <v>-1148944.8599455329</v>
          </cell>
          <cell r="BP156">
            <v>-1163338.7489606908</v>
          </cell>
          <cell r="BQ156">
            <v>-1171216.9051145143</v>
          </cell>
          <cell r="BR156">
            <v>-1193035.8956471609</v>
          </cell>
          <cell r="BS156">
            <v>-1211539.4935519055</v>
          </cell>
          <cell r="BT156">
            <v>-1203937.2802299245</v>
          </cell>
          <cell r="BU156">
            <v>-1202725.1892890667</v>
          </cell>
          <cell r="BV156">
            <v>-1229607.5257524003</v>
          </cell>
          <cell r="BW156">
            <v>-1235272.8926578651</v>
          </cell>
          <cell r="BX156">
            <v>-1235272.8926578651</v>
          </cell>
          <cell r="BY156">
            <v>-1235272.8926578651</v>
          </cell>
          <cell r="BZ156">
            <v>-1235272.8926578651</v>
          </cell>
          <cell r="CA156">
            <v>-1235272.8926578651</v>
          </cell>
          <cell r="CB156">
            <v>-1235272.8926578651</v>
          </cell>
          <cell r="CC156">
            <v>-1235272.8926578651</v>
          </cell>
          <cell r="CD156">
            <v>-1235272.8926578651</v>
          </cell>
          <cell r="CE156">
            <v>-1235272.8926578651</v>
          </cell>
          <cell r="CF156">
            <v>-1235272.8926578651</v>
          </cell>
          <cell r="CG156">
            <v>-1235272.8926578651</v>
          </cell>
          <cell r="CH156">
            <v>-1235272.8926578651</v>
          </cell>
          <cell r="CI156">
            <v>-1235272.8926578651</v>
          </cell>
          <cell r="CJ156">
            <v>-1235272.8926578651</v>
          </cell>
          <cell r="CK156">
            <v>-1235272.8926578651</v>
          </cell>
        </row>
        <row r="160">
          <cell r="G160">
            <v>0</v>
          </cell>
          <cell r="H160">
            <v>0</v>
          </cell>
          <cell r="U160">
            <v>0</v>
          </cell>
          <cell r="V160">
            <v>0</v>
          </cell>
          <cell r="AI160">
            <v>0</v>
          </cell>
          <cell r="AJ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</row>
        <row r="161">
          <cell r="G161">
            <v>-118036.00000000001</v>
          </cell>
          <cell r="H161">
            <v>-102447.24209670204</v>
          </cell>
          <cell r="U161">
            <v>0</v>
          </cell>
          <cell r="V161">
            <v>-88001.014635828498</v>
          </cell>
          <cell r="AI161">
            <v>0</v>
          </cell>
          <cell r="AJ161">
            <v>-75019.658434499957</v>
          </cell>
          <cell r="AW161">
            <v>0</v>
          </cell>
          <cell r="AX161">
            <v>-70729.161358460959</v>
          </cell>
          <cell r="AY161">
            <v>-66254.015845942777</v>
          </cell>
          <cell r="AZ161">
            <v>-61789.613057798648</v>
          </cell>
          <cell r="BA161">
            <v>-57336.490130247344</v>
          </cell>
          <cell r="BB161">
            <v>-52895.211056318542</v>
          </cell>
          <cell r="BC161">
            <v>-48466.368028693243</v>
          </cell>
          <cell r="BD161">
            <v>-44050.582849686631</v>
          </cell>
          <cell r="BE161">
            <v>-44338.508411729665</v>
          </cell>
          <cell r="BF161">
            <v>-44640.830251874948</v>
          </cell>
          <cell r="BG161">
            <v>-44958.268184027474</v>
          </cell>
          <cell r="BH161">
            <v>-45291.57801278757</v>
          </cell>
          <cell r="BI161">
            <v>-45641.553332985721</v>
          </cell>
          <cell r="BJ161">
            <v>-46009.027419193786</v>
          </cell>
          <cell r="BK161">
            <v>-46394.875209712271</v>
          </cell>
          <cell r="BL161">
            <v>-46800.015389756598</v>
          </cell>
          <cell r="BM161">
            <v>-47225.412578803232</v>
          </cell>
          <cell r="BN161">
            <v>-47672.079627302199</v>
          </cell>
          <cell r="BO161">
            <v>-48141.080028226046</v>
          </cell>
          <cell r="BP161">
            <v>-48633.530449196085</v>
          </cell>
          <cell r="BQ161">
            <v>-49150.603391214645</v>
          </cell>
          <cell r="BR161">
            <v>-49693.529980334235</v>
          </cell>
          <cell r="BS161">
            <v>-50263.602898909652</v>
          </cell>
          <cell r="BT161">
            <v>-50862.179463413893</v>
          </cell>
          <cell r="BU161">
            <v>-51490.684856143387</v>
          </cell>
          <cell r="BV161">
            <v>-52150.615518509308</v>
          </cell>
          <cell r="BW161">
            <v>-52843.542713993658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</row>
        <row r="168">
          <cell r="G168">
            <v>244352.52775000001</v>
          </cell>
          <cell r="H168">
            <v>244352.52775000001</v>
          </cell>
          <cell r="I168">
            <v>244352.52775000001</v>
          </cell>
          <cell r="J168">
            <v>244352.52775000001</v>
          </cell>
          <cell r="K168">
            <v>244352.52775000001</v>
          </cell>
          <cell r="L168">
            <v>244352.52775000001</v>
          </cell>
          <cell r="M168">
            <v>244352.52775000001</v>
          </cell>
          <cell r="N168">
            <v>244352.52775000001</v>
          </cell>
          <cell r="O168">
            <v>244352.52775000001</v>
          </cell>
          <cell r="P168">
            <v>244352.52775000001</v>
          </cell>
          <cell r="Q168">
            <v>244352.52775000001</v>
          </cell>
          <cell r="R168">
            <v>244352.52775000001</v>
          </cell>
          <cell r="S168">
            <v>244352.52775000001</v>
          </cell>
          <cell r="T168">
            <v>244352.52775000001</v>
          </cell>
          <cell r="U168">
            <v>244352.52775000001</v>
          </cell>
          <cell r="V168">
            <v>244352.52775000001</v>
          </cell>
          <cell r="W168">
            <v>244352.52775000001</v>
          </cell>
          <cell r="X168">
            <v>244352.52775000001</v>
          </cell>
          <cell r="Y168">
            <v>244352.52775000001</v>
          </cell>
          <cell r="Z168">
            <v>244352.52775000001</v>
          </cell>
          <cell r="AA168">
            <v>244352.52775000001</v>
          </cell>
          <cell r="AB168">
            <v>244352.52775000001</v>
          </cell>
          <cell r="AC168">
            <v>244352.52775000001</v>
          </cell>
          <cell r="AD168">
            <v>244352.52775000001</v>
          </cell>
          <cell r="AE168">
            <v>244352.52775000001</v>
          </cell>
          <cell r="AF168">
            <v>244352.52775000001</v>
          </cell>
          <cell r="AG168">
            <v>244352.52775000001</v>
          </cell>
          <cell r="AH168">
            <v>244352.52775000001</v>
          </cell>
          <cell r="AI168">
            <v>244352.52775000001</v>
          </cell>
          <cell r="AJ168">
            <v>244352.52775000001</v>
          </cell>
          <cell r="AK168">
            <v>244352.52775000001</v>
          </cell>
          <cell r="AL168">
            <v>244352.52775000001</v>
          </cell>
          <cell r="AM168">
            <v>244352.52775000001</v>
          </cell>
          <cell r="AN168">
            <v>244352.52775000001</v>
          </cell>
          <cell r="AO168">
            <v>244352.52775000001</v>
          </cell>
          <cell r="AP168">
            <v>244352.52775000001</v>
          </cell>
          <cell r="AQ168">
            <v>244352.52775000001</v>
          </cell>
          <cell r="AR168">
            <v>244352.52775000001</v>
          </cell>
          <cell r="AS168">
            <v>244352.52775000001</v>
          </cell>
          <cell r="AT168">
            <v>244352.52775000001</v>
          </cell>
          <cell r="AU168">
            <v>244352.52775000001</v>
          </cell>
          <cell r="AV168">
            <v>244352.52775000001</v>
          </cell>
          <cell r="AW168">
            <v>244352.52775000001</v>
          </cell>
          <cell r="AX168">
            <v>244352.52775000001</v>
          </cell>
          <cell r="AY168">
            <v>244352.52775000001</v>
          </cell>
          <cell r="AZ168">
            <v>244352.52775000001</v>
          </cell>
          <cell r="BA168">
            <v>244352.52775000001</v>
          </cell>
          <cell r="BB168">
            <v>244352.52775000001</v>
          </cell>
          <cell r="BC168">
            <v>244352.52775000001</v>
          </cell>
          <cell r="BD168">
            <v>244352.52775000001</v>
          </cell>
          <cell r="BE168">
            <v>244352.52775000001</v>
          </cell>
          <cell r="BF168">
            <v>244352.52775000001</v>
          </cell>
          <cell r="BG168">
            <v>244352.52775000001</v>
          </cell>
          <cell r="BH168">
            <v>244352.52775000001</v>
          </cell>
          <cell r="BI168">
            <v>244352.52775000001</v>
          </cell>
          <cell r="BJ168">
            <v>244352.52775000001</v>
          </cell>
          <cell r="BK168">
            <v>244352.52775000001</v>
          </cell>
          <cell r="BL168">
            <v>244352.52775000001</v>
          </cell>
          <cell r="BM168">
            <v>244352.52775000001</v>
          </cell>
          <cell r="BN168">
            <v>244352.52775000001</v>
          </cell>
          <cell r="BO168">
            <v>244352.52775000001</v>
          </cell>
          <cell r="BP168">
            <v>244352.52775000001</v>
          </cell>
          <cell r="BQ168">
            <v>244352.52775000001</v>
          </cell>
          <cell r="BR168">
            <v>244352.52775000001</v>
          </cell>
          <cell r="BS168">
            <v>244352.52775000001</v>
          </cell>
          <cell r="BT168">
            <v>244352.52775000001</v>
          </cell>
          <cell r="BU168">
            <v>244352.52775000001</v>
          </cell>
          <cell r="BV168">
            <v>244352.52775000001</v>
          </cell>
          <cell r="BW168">
            <v>244352.52775000001</v>
          </cell>
          <cell r="BX168">
            <v>244352.52775000001</v>
          </cell>
          <cell r="BY168">
            <v>244352.52775000001</v>
          </cell>
          <cell r="BZ168">
            <v>244352.52775000001</v>
          </cell>
          <cell r="CA168">
            <v>244352.52775000001</v>
          </cell>
          <cell r="CB168">
            <v>244352.52775000001</v>
          </cell>
          <cell r="CC168">
            <v>244352.52775000001</v>
          </cell>
          <cell r="CD168">
            <v>244352.52775000001</v>
          </cell>
          <cell r="CE168">
            <v>244352.52775000001</v>
          </cell>
          <cell r="CF168">
            <v>244352.52775000001</v>
          </cell>
          <cell r="CG168">
            <v>244352.52775000001</v>
          </cell>
          <cell r="CH168">
            <v>244352.52775000001</v>
          </cell>
          <cell r="CI168">
            <v>244352.52775000001</v>
          </cell>
          <cell r="CJ168">
            <v>244352.52775000001</v>
          </cell>
          <cell r="CK168">
            <v>244352.52775000001</v>
          </cell>
        </row>
        <row r="169">
          <cell r="G169">
            <v>0</v>
          </cell>
          <cell r="H169">
            <v>17063.007439016525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33944.496089621476</v>
          </cell>
          <cell r="W169">
            <v>17063.007439016525</v>
          </cell>
          <cell r="X169">
            <v>17063.007439016525</v>
          </cell>
          <cell r="Y169">
            <v>17063.007439016525</v>
          </cell>
          <cell r="Z169">
            <v>17063.007439016525</v>
          </cell>
          <cell r="AA169">
            <v>17063.007439016525</v>
          </cell>
          <cell r="AB169">
            <v>17063.007439016525</v>
          </cell>
          <cell r="AC169">
            <v>17063.007439016525</v>
          </cell>
          <cell r="AD169">
            <v>17063.007439016525</v>
          </cell>
          <cell r="AE169">
            <v>17063.007439016525</v>
          </cell>
          <cell r="AF169">
            <v>17063.007439016525</v>
          </cell>
          <cell r="AG169">
            <v>17063.007439016525</v>
          </cell>
          <cell r="AH169">
            <v>17063.007439016525</v>
          </cell>
          <cell r="AI169">
            <v>17063.007439016525</v>
          </cell>
          <cell r="AJ169">
            <v>32821.920020385282</v>
          </cell>
          <cell r="AK169">
            <v>33944.496089621476</v>
          </cell>
          <cell r="AL169">
            <v>33944.496089621476</v>
          </cell>
          <cell r="AM169">
            <v>33944.496089621476</v>
          </cell>
          <cell r="AN169">
            <v>33944.496089621476</v>
          </cell>
          <cell r="AO169">
            <v>33944.496089621476</v>
          </cell>
          <cell r="AP169">
            <v>33944.496089621476</v>
          </cell>
          <cell r="AQ169">
            <v>33944.496089621476</v>
          </cell>
          <cell r="AR169">
            <v>33944.496089621476</v>
          </cell>
          <cell r="AS169">
            <v>33944.496089621476</v>
          </cell>
          <cell r="AT169">
            <v>33944.496089621476</v>
          </cell>
          <cell r="AU169">
            <v>33944.496089621476</v>
          </cell>
          <cell r="AV169">
            <v>33944.496089621476</v>
          </cell>
          <cell r="AW169">
            <v>33944.496089621476</v>
          </cell>
          <cell r="AX169">
            <v>-49400.518872705274</v>
          </cell>
          <cell r="AY169">
            <v>-133324.5982777375</v>
          </cell>
          <cell r="AZ169">
            <v>-211001.52910051815</v>
          </cell>
          <cell r="BA169">
            <v>-319909.61041973205</v>
          </cell>
          <cell r="BB169">
            <v>-486066.87344387569</v>
          </cell>
          <cell r="BC169">
            <v>-658165.10199618223</v>
          </cell>
          <cell r="BD169">
            <v>-833648.71716546011</v>
          </cell>
          <cell r="BE169">
            <v>-1071682.059716864</v>
          </cell>
          <cell r="BF169">
            <v>-1321153.4392333748</v>
          </cell>
          <cell r="BG169">
            <v>-1582670.9760860219</v>
          </cell>
          <cell r="BH169">
            <v>-1856215.1634981669</v>
          </cell>
          <cell r="BI169">
            <v>-2167269.6985084699</v>
          </cell>
          <cell r="BJ169">
            <v>-2525700.361127032</v>
          </cell>
          <cell r="BK169">
            <v>-2919711.5106581482</v>
          </cell>
          <cell r="BL169">
            <v>-3352501.1978201163</v>
          </cell>
          <cell r="BM169">
            <v>-3813638.1309013679</v>
          </cell>
          <cell r="BN169">
            <v>-4300676.9150387235</v>
          </cell>
          <cell r="BO169">
            <v>-4831626.3110268274</v>
          </cell>
          <cell r="BP169">
            <v>-5414021.3335650964</v>
          </cell>
          <cell r="BQ169">
            <v>-6051210.7487632902</v>
          </cell>
          <cell r="BR169">
            <v>-6719709.4015661823</v>
          </cell>
          <cell r="BS169">
            <v>-7450920.6350323055</v>
          </cell>
          <cell r="BT169">
            <v>-8218476.2284655701</v>
          </cell>
          <cell r="BU169">
            <v>-9052120.8557066638</v>
          </cell>
          <cell r="BV169">
            <v>-9973679.2424434163</v>
          </cell>
          <cell r="BW169">
            <v>-11019054.673609767</v>
          </cell>
          <cell r="BX169">
            <v>-11019054.673609767</v>
          </cell>
          <cell r="BY169">
            <v>-11019054.673609767</v>
          </cell>
          <cell r="BZ169">
            <v>-11019054.673609767</v>
          </cell>
          <cell r="CA169">
            <v>-11019054.673609767</v>
          </cell>
          <cell r="CB169">
            <v>-11019054.673609767</v>
          </cell>
          <cell r="CC169">
            <v>-11019054.673609767</v>
          </cell>
          <cell r="CD169">
            <v>-11019054.673609767</v>
          </cell>
          <cell r="CE169">
            <v>-11019054.673609767</v>
          </cell>
          <cell r="CF169">
            <v>-11019054.673609767</v>
          </cell>
          <cell r="CG169">
            <v>-11019054.673609767</v>
          </cell>
          <cell r="CH169">
            <v>-11019054.673609767</v>
          </cell>
          <cell r="CI169">
            <v>-11019054.673609767</v>
          </cell>
          <cell r="CJ169">
            <v>-11019054.673609767</v>
          </cell>
          <cell r="CK169">
            <v>-11019054.673609767</v>
          </cell>
        </row>
        <row r="170">
          <cell r="G170">
            <v>560109.53506701323</v>
          </cell>
          <cell r="H170">
            <v>560109.53506701323</v>
          </cell>
          <cell r="U170">
            <v>0</v>
          </cell>
          <cell r="V170">
            <v>560109.53506701323</v>
          </cell>
          <cell r="AI170">
            <v>0</v>
          </cell>
          <cell r="AJ170">
            <v>560109.53506701323</v>
          </cell>
          <cell r="AW170">
            <v>0</v>
          </cell>
          <cell r="AX170">
            <v>560109.53506701323</v>
          </cell>
          <cell r="AY170">
            <v>560109.53506701323</v>
          </cell>
          <cell r="AZ170">
            <v>560109.53506701323</v>
          </cell>
          <cell r="BA170">
            <v>560109.53506701323</v>
          </cell>
          <cell r="BB170">
            <v>560109.53506701323</v>
          </cell>
          <cell r="BC170">
            <v>560109.53506701323</v>
          </cell>
          <cell r="BD170">
            <v>560109.53506701323</v>
          </cell>
          <cell r="BE170">
            <v>560109.53506701323</v>
          </cell>
          <cell r="BF170">
            <v>560109.53506701323</v>
          </cell>
          <cell r="BG170">
            <v>560109.53506701323</v>
          </cell>
          <cell r="BH170">
            <v>560109.53506701323</v>
          </cell>
          <cell r="BI170">
            <v>560109.53506701323</v>
          </cell>
          <cell r="BJ170">
            <v>560109.53506701323</v>
          </cell>
          <cell r="BK170">
            <v>560109.53506701323</v>
          </cell>
          <cell r="BL170">
            <v>560109.53506701323</v>
          </cell>
          <cell r="BM170">
            <v>560109.53506701323</v>
          </cell>
          <cell r="BN170">
            <v>560109.53506701323</v>
          </cell>
          <cell r="BO170">
            <v>560109.53506701323</v>
          </cell>
          <cell r="BP170">
            <v>560109.53506701323</v>
          </cell>
          <cell r="BQ170">
            <v>560109.53506701323</v>
          </cell>
          <cell r="BR170">
            <v>560109.53506701323</v>
          </cell>
          <cell r="BS170">
            <v>560109.53506701323</v>
          </cell>
          <cell r="BT170">
            <v>560109.53506701323</v>
          </cell>
          <cell r="BU170">
            <v>560109.53506701323</v>
          </cell>
          <cell r="BV170">
            <v>560109.53506701323</v>
          </cell>
          <cell r="BW170">
            <v>560109.53506701323</v>
          </cell>
          <cell r="BX170">
            <v>560109.53506701323</v>
          </cell>
          <cell r="BY170">
            <v>560109.53506701323</v>
          </cell>
          <cell r="BZ170">
            <v>560109.53506701323</v>
          </cell>
          <cell r="CA170">
            <v>560109.53506701323</v>
          </cell>
          <cell r="CB170">
            <v>560109.53506701323</v>
          </cell>
          <cell r="CC170">
            <v>560109.53506701323</v>
          </cell>
          <cell r="CD170">
            <v>560109.53506701323</v>
          </cell>
          <cell r="CE170">
            <v>560109.53506701323</v>
          </cell>
          <cell r="CF170">
            <v>560109.53506701323</v>
          </cell>
          <cell r="CG170">
            <v>560109.53506701323</v>
          </cell>
          <cell r="CH170">
            <v>560109.53506701323</v>
          </cell>
          <cell r="CI170">
            <v>560109.53506701323</v>
          </cell>
          <cell r="CJ170">
            <v>560109.53506701323</v>
          </cell>
          <cell r="CK170">
            <v>560109.53506701323</v>
          </cell>
        </row>
        <row r="172">
          <cell r="G172">
            <v>348.46493298675972</v>
          </cell>
          <cell r="H172">
            <v>22657.345368364891</v>
          </cell>
          <cell r="U172">
            <v>0</v>
          </cell>
          <cell r="V172">
            <v>62487.372496623379</v>
          </cell>
          <cell r="AI172">
            <v>0</v>
          </cell>
          <cell r="AJ172">
            <v>125279.62895224136</v>
          </cell>
          <cell r="AW172">
            <v>0</v>
          </cell>
          <cell r="AX172">
            <v>199220.12677594484</v>
          </cell>
          <cell r="AY172">
            <v>295980.50726544927</v>
          </cell>
          <cell r="AZ172">
            <v>423198.05574938067</v>
          </cell>
          <cell r="BA172">
            <v>582271.27891534602</v>
          </cell>
          <cell r="BB172">
            <v>786303.15316682484</v>
          </cell>
          <cell r="BC172">
            <v>1006268.2922861291</v>
          </cell>
          <cell r="BD172">
            <v>1256178.1011581332</v>
          </cell>
          <cell r="BE172">
            <v>1538891.0605295082</v>
          </cell>
          <cell r="BF172">
            <v>1818447.6866283775</v>
          </cell>
          <cell r="BG172">
            <v>2116031.5825462523</v>
          </cell>
          <cell r="BH172">
            <v>2431221.8828542233</v>
          </cell>
          <cell r="BI172">
            <v>2778450.7156487424</v>
          </cell>
          <cell r="BJ172">
            <v>3161568.1551912841</v>
          </cell>
          <cell r="BK172">
            <v>3582129.4187649586</v>
          </cell>
          <cell r="BL172">
            <v>4042607.0734156496</v>
          </cell>
          <cell r="BM172">
            <v>4515939.4248321736</v>
          </cell>
          <cell r="BN172">
            <v>5027822.856847737</v>
          </cell>
          <cell r="BO172">
            <v>5583736.9918301664</v>
          </cell>
          <cell r="BP172">
            <v>6187843.9458626416</v>
          </cell>
          <cell r="BQ172">
            <v>6843101.1953305369</v>
          </cell>
          <cell r="BR172">
            <v>7523187.6445229929</v>
          </cell>
          <cell r="BS172">
            <v>8263841.7736054668</v>
          </cell>
          <cell r="BT172">
            <v>9063778.9480371047</v>
          </cell>
          <cell r="BU172">
            <v>9927034.5323397256</v>
          </cell>
          <cell r="BV172">
            <v>10857974.67445053</v>
          </cell>
          <cell r="BW172">
            <v>11864615.104436245</v>
          </cell>
          <cell r="BX172">
            <v>11864615.104436245</v>
          </cell>
          <cell r="BY172">
            <v>11864615.104436245</v>
          </cell>
          <cell r="BZ172">
            <v>11864615.104436245</v>
          </cell>
          <cell r="CA172">
            <v>11864615.104436245</v>
          </cell>
          <cell r="CB172">
            <v>11864615.104436245</v>
          </cell>
          <cell r="CC172">
            <v>11864615.104436245</v>
          </cell>
          <cell r="CD172">
            <v>11864615.104436245</v>
          </cell>
          <cell r="CE172">
            <v>11864615.104436245</v>
          </cell>
          <cell r="CF172">
            <v>11864615.104436245</v>
          </cell>
          <cell r="CG172">
            <v>11864615.104436245</v>
          </cell>
          <cell r="CH172">
            <v>11864615.104436245</v>
          </cell>
          <cell r="CI172">
            <v>11864615.104436245</v>
          </cell>
          <cell r="CJ172">
            <v>11864615.104436245</v>
          </cell>
          <cell r="CK172">
            <v>11864615.104436245</v>
          </cell>
        </row>
        <row r="177">
          <cell r="G177" t="str">
            <v>YES</v>
          </cell>
          <cell r="H177" t="str">
            <v>YES</v>
          </cell>
          <cell r="I177" t="str">
            <v>NO</v>
          </cell>
          <cell r="J177" t="str">
            <v>NO</v>
          </cell>
          <cell r="K177" t="str">
            <v>NO</v>
          </cell>
          <cell r="L177" t="str">
            <v>NO</v>
          </cell>
          <cell r="M177" t="str">
            <v>NO</v>
          </cell>
          <cell r="N177" t="str">
            <v>NO</v>
          </cell>
          <cell r="O177" t="str">
            <v>NO</v>
          </cell>
          <cell r="P177" t="str">
            <v>NO</v>
          </cell>
          <cell r="Q177" t="str">
            <v>NO</v>
          </cell>
          <cell r="R177" t="str">
            <v>NO</v>
          </cell>
          <cell r="S177" t="str">
            <v>NO</v>
          </cell>
          <cell r="T177" t="str">
            <v>NO</v>
          </cell>
          <cell r="U177" t="str">
            <v>NO</v>
          </cell>
          <cell r="V177" t="str">
            <v>YES</v>
          </cell>
          <cell r="W177" t="str">
            <v>NO</v>
          </cell>
          <cell r="X177" t="str">
            <v>NO</v>
          </cell>
          <cell r="Y177" t="str">
            <v>NO</v>
          </cell>
          <cell r="Z177" t="str">
            <v>NO</v>
          </cell>
          <cell r="AA177" t="str">
            <v>NO</v>
          </cell>
          <cell r="AB177" t="str">
            <v>NO</v>
          </cell>
          <cell r="AC177" t="str">
            <v>NO</v>
          </cell>
          <cell r="AD177" t="str">
            <v>NO</v>
          </cell>
          <cell r="AE177" t="str">
            <v>NO</v>
          </cell>
          <cell r="AF177" t="str">
            <v>NO</v>
          </cell>
          <cell r="AG177" t="str">
            <v>NO</v>
          </cell>
          <cell r="AH177" t="str">
            <v>NO</v>
          </cell>
          <cell r="AI177" t="str">
            <v>NO</v>
          </cell>
          <cell r="AJ177" t="str">
            <v>NO</v>
          </cell>
          <cell r="AK177" t="str">
            <v>NO</v>
          </cell>
          <cell r="AL177" t="str">
            <v>NO</v>
          </cell>
          <cell r="AM177" t="str">
            <v>NO</v>
          </cell>
          <cell r="AN177" t="str">
            <v>NO</v>
          </cell>
          <cell r="AO177" t="str">
            <v>NO</v>
          </cell>
          <cell r="AP177" t="str">
            <v>NO</v>
          </cell>
          <cell r="AQ177" t="str">
            <v>NO</v>
          </cell>
          <cell r="AR177" t="str">
            <v>NO</v>
          </cell>
          <cell r="AS177" t="str">
            <v>NO</v>
          </cell>
          <cell r="AT177" t="str">
            <v>NO</v>
          </cell>
          <cell r="AU177" t="str">
            <v>NO</v>
          </cell>
          <cell r="AV177" t="str">
            <v>NO</v>
          </cell>
          <cell r="AW177" t="str">
            <v>NO</v>
          </cell>
          <cell r="AX177" t="str">
            <v>NO</v>
          </cell>
          <cell r="AY177" t="str">
            <v>NO</v>
          </cell>
          <cell r="AZ177" t="str">
            <v>NO</v>
          </cell>
          <cell r="BA177" t="str">
            <v>NO</v>
          </cell>
          <cell r="BB177" t="str">
            <v>NO</v>
          </cell>
          <cell r="BC177" t="str">
            <v>NO</v>
          </cell>
          <cell r="BD177" t="str">
            <v>NO</v>
          </cell>
          <cell r="BE177" t="str">
            <v>NO</v>
          </cell>
          <cell r="BF177" t="str">
            <v>NO</v>
          </cell>
          <cell r="BG177" t="str">
            <v>NO</v>
          </cell>
          <cell r="BH177" t="str">
            <v>NO</v>
          </cell>
          <cell r="BI177" t="str">
            <v>NO</v>
          </cell>
          <cell r="BJ177" t="str">
            <v>NO</v>
          </cell>
          <cell r="BK177" t="str">
            <v>NO</v>
          </cell>
          <cell r="BL177" t="str">
            <v>NO</v>
          </cell>
          <cell r="BM177" t="str">
            <v>NO</v>
          </cell>
          <cell r="BN177" t="str">
            <v>NO</v>
          </cell>
          <cell r="BO177" t="str">
            <v>NO</v>
          </cell>
          <cell r="BP177" t="str">
            <v>NO</v>
          </cell>
          <cell r="BQ177" t="str">
            <v>NO</v>
          </cell>
          <cell r="BR177" t="str">
            <v>NO</v>
          </cell>
          <cell r="BS177" t="str">
            <v>NO</v>
          </cell>
          <cell r="BT177" t="str">
            <v>NO</v>
          </cell>
          <cell r="BU177" t="str">
            <v>NO</v>
          </cell>
          <cell r="BV177" t="str">
            <v>NO</v>
          </cell>
          <cell r="BW177" t="str">
            <v>NO</v>
          </cell>
          <cell r="BX177" t="str">
            <v>NO</v>
          </cell>
          <cell r="BY177" t="str">
            <v>NO</v>
          </cell>
          <cell r="BZ177" t="str">
            <v>NO</v>
          </cell>
          <cell r="CA177" t="str">
            <v>NO</v>
          </cell>
          <cell r="CB177" t="str">
            <v>NO</v>
          </cell>
          <cell r="CC177" t="str">
            <v>NO</v>
          </cell>
          <cell r="CD177" t="str">
            <v>NO</v>
          </cell>
          <cell r="CE177" t="str">
            <v>NO</v>
          </cell>
          <cell r="CF177" t="str">
            <v>NO</v>
          </cell>
          <cell r="CG177" t="str">
            <v>NO</v>
          </cell>
          <cell r="CH177" t="str">
            <v>NO</v>
          </cell>
          <cell r="CI177" t="str">
            <v>NO</v>
          </cell>
          <cell r="CJ177" t="str">
            <v>NO</v>
          </cell>
          <cell r="CK177" t="str">
            <v>NO</v>
          </cell>
        </row>
        <row r="179">
          <cell r="G179" t="str">
            <v>YES</v>
          </cell>
          <cell r="H179" t="str">
            <v>YES</v>
          </cell>
          <cell r="I179" t="str">
            <v>YES</v>
          </cell>
          <cell r="J179" t="str">
            <v>YES</v>
          </cell>
          <cell r="K179" t="str">
            <v>YES</v>
          </cell>
          <cell r="L179" t="str">
            <v>YES</v>
          </cell>
          <cell r="M179" t="str">
            <v>YES</v>
          </cell>
          <cell r="N179" t="str">
            <v>YES</v>
          </cell>
          <cell r="O179" t="str">
            <v>YES</v>
          </cell>
          <cell r="P179" t="str">
            <v>YES</v>
          </cell>
          <cell r="Q179" t="str">
            <v>YES</v>
          </cell>
          <cell r="R179" t="str">
            <v>YES</v>
          </cell>
          <cell r="S179" t="str">
            <v>YES</v>
          </cell>
          <cell r="T179" t="str">
            <v>YES</v>
          </cell>
          <cell r="U179" t="str">
            <v>YES</v>
          </cell>
          <cell r="V179" t="str">
            <v>YES</v>
          </cell>
          <cell r="W179" t="str">
            <v>NO</v>
          </cell>
          <cell r="X179" t="str">
            <v>YES</v>
          </cell>
          <cell r="Y179" t="str">
            <v>YES</v>
          </cell>
          <cell r="Z179" t="str">
            <v>YES</v>
          </cell>
          <cell r="AA179" t="str">
            <v>YES</v>
          </cell>
          <cell r="AB179" t="str">
            <v>YES</v>
          </cell>
          <cell r="AC179" t="str">
            <v>YES</v>
          </cell>
          <cell r="AD179" t="str">
            <v>YES</v>
          </cell>
          <cell r="AE179" t="str">
            <v>YES</v>
          </cell>
          <cell r="AF179" t="str">
            <v>YES</v>
          </cell>
          <cell r="AG179" t="str">
            <v>YES</v>
          </cell>
          <cell r="AH179" t="str">
            <v>YES</v>
          </cell>
          <cell r="AI179" t="str">
            <v>NO</v>
          </cell>
          <cell r="AJ179" t="str">
            <v>YES</v>
          </cell>
          <cell r="AK179" t="str">
            <v>NO</v>
          </cell>
          <cell r="AL179" t="str">
            <v>YES</v>
          </cell>
          <cell r="AM179" t="str">
            <v>YES</v>
          </cell>
          <cell r="AN179" t="str">
            <v>YES</v>
          </cell>
          <cell r="AO179" t="str">
            <v>YES</v>
          </cell>
          <cell r="AP179" t="str">
            <v>YES</v>
          </cell>
          <cell r="AQ179" t="str">
            <v>YES</v>
          </cell>
          <cell r="AR179" t="str">
            <v>YES</v>
          </cell>
          <cell r="AS179" t="str">
            <v>YES</v>
          </cell>
          <cell r="AT179" t="str">
            <v>YES</v>
          </cell>
          <cell r="AU179" t="str">
            <v>YES</v>
          </cell>
          <cell r="AV179" t="str">
            <v>YES</v>
          </cell>
          <cell r="AW179" t="str">
            <v>NO</v>
          </cell>
          <cell r="AX179" t="str">
            <v>YES</v>
          </cell>
          <cell r="AY179" t="str">
            <v>NO</v>
          </cell>
          <cell r="AZ179" t="str">
            <v>NO</v>
          </cell>
          <cell r="BA179" t="str">
            <v>NO</v>
          </cell>
          <cell r="BB179" t="str">
            <v>YES</v>
          </cell>
          <cell r="BC179" t="str">
            <v>YES</v>
          </cell>
          <cell r="BD179" t="str">
            <v>YES</v>
          </cell>
          <cell r="BE179" t="str">
            <v>YES</v>
          </cell>
          <cell r="BF179" t="str">
            <v>YES</v>
          </cell>
          <cell r="BG179" t="str">
            <v>YES</v>
          </cell>
          <cell r="BH179" t="str">
            <v>YES</v>
          </cell>
          <cell r="BI179" t="str">
            <v>NO</v>
          </cell>
          <cell r="BJ179" t="str">
            <v>YES</v>
          </cell>
          <cell r="BK179" t="str">
            <v>YES</v>
          </cell>
          <cell r="BL179" t="str">
            <v>YES</v>
          </cell>
          <cell r="BM179" t="str">
            <v>YES</v>
          </cell>
          <cell r="BN179" t="str">
            <v>YES</v>
          </cell>
          <cell r="BO179" t="str">
            <v>YES</v>
          </cell>
          <cell r="BP179" t="str">
            <v>YES</v>
          </cell>
          <cell r="BQ179" t="str">
            <v>YES</v>
          </cell>
          <cell r="BR179" t="str">
            <v>YES</v>
          </cell>
          <cell r="BS179" t="str">
            <v>YES</v>
          </cell>
          <cell r="BT179" t="str">
            <v>YES</v>
          </cell>
          <cell r="BU179" t="str">
            <v>YES</v>
          </cell>
          <cell r="BV179" t="str">
            <v>YES</v>
          </cell>
          <cell r="BW179" t="str">
            <v>YES</v>
          </cell>
          <cell r="BX179" t="str">
            <v>YES</v>
          </cell>
          <cell r="BY179" t="str">
            <v>YES</v>
          </cell>
          <cell r="BZ179" t="str">
            <v>YES</v>
          </cell>
          <cell r="CA179" t="str">
            <v>YES</v>
          </cell>
          <cell r="CB179" t="str">
            <v>YES</v>
          </cell>
          <cell r="CC179" t="str">
            <v>YES</v>
          </cell>
          <cell r="CD179" t="str">
            <v>YES</v>
          </cell>
          <cell r="CE179" t="str">
            <v>YES</v>
          </cell>
          <cell r="CF179" t="str">
            <v>YES</v>
          </cell>
          <cell r="CG179" t="str">
            <v>YES</v>
          </cell>
          <cell r="CH179" t="str">
            <v>YES</v>
          </cell>
          <cell r="CI179" t="str">
            <v>YES</v>
          </cell>
          <cell r="CJ179" t="str">
            <v>YES</v>
          </cell>
          <cell r="CK179" t="str">
            <v>YES</v>
          </cell>
        </row>
        <row r="197">
          <cell r="U197">
            <v>0</v>
          </cell>
          <cell r="AI197">
            <v>0</v>
          </cell>
          <cell r="AW197">
            <v>0</v>
          </cell>
        </row>
        <row r="198">
          <cell r="H198">
            <v>-290781.47836018389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-111623.26529177855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32972.306091800332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153141.43233924598</v>
          </cell>
          <cell r="AY198">
            <v>161270.18622877201</v>
          </cell>
          <cell r="AZ198">
            <v>161339.90069942977</v>
          </cell>
          <cell r="BA198">
            <v>194630.21782848163</v>
          </cell>
          <cell r="BB198">
            <v>246684.86075245822</v>
          </cell>
          <cell r="BC198">
            <v>267884.0892029744</v>
          </cell>
          <cell r="BD198">
            <v>279541.67492809042</v>
          </cell>
          <cell r="BE198">
            <v>327346.16239258792</v>
          </cell>
          <cell r="BF198">
            <v>331185.55296906509</v>
          </cell>
          <cell r="BG198">
            <v>350443.04547137878</v>
          </cell>
          <cell r="BH198">
            <v>384079.8025667498</v>
          </cell>
          <cell r="BI198">
            <v>446014.69501930254</v>
          </cell>
          <cell r="BJ198">
            <v>500351.69713247236</v>
          </cell>
          <cell r="BK198">
            <v>551003.26552616374</v>
          </cell>
          <cell r="BL198">
            <v>607698.03500332602</v>
          </cell>
          <cell r="BM198">
            <v>604409.28452342155</v>
          </cell>
          <cell r="BN198">
            <v>682365.90805275331</v>
          </cell>
          <cell r="BO198">
            <v>744315.98469072068</v>
          </cell>
          <cell r="BP198">
            <v>820889.76067122468</v>
          </cell>
          <cell r="BQ198">
            <v>902890.39420227404</v>
          </cell>
          <cell r="BR198">
            <v>928131.75687720056</v>
          </cell>
          <cell r="BS198">
            <v>1019719.3692000698</v>
          </cell>
          <cell r="BT198">
            <v>1117499.2754765858</v>
          </cell>
          <cell r="BU198">
            <v>1203817.494776828</v>
          </cell>
          <cell r="BV198">
            <v>1284711.6317536624</v>
          </cell>
          <cell r="BW198">
            <v>1442993.6988927661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</row>
        <row r="199">
          <cell r="U199">
            <v>0</v>
          </cell>
          <cell r="AI199">
            <v>0</v>
          </cell>
          <cell r="AW199">
            <v>0</v>
          </cell>
        </row>
        <row r="211">
          <cell r="U211">
            <v>0</v>
          </cell>
          <cell r="AI211">
            <v>0</v>
          </cell>
          <cell r="AW211">
            <v>0</v>
          </cell>
        </row>
        <row r="212">
          <cell r="H212">
            <v>15140.06713851403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34491.002021095075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69904.469990882004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139115.4329606868</v>
          </cell>
          <cell r="AY212">
            <v>166666.07126972682</v>
          </cell>
          <cell r="AZ212">
            <v>192129.05308030584</v>
          </cell>
          <cell r="BA212">
            <v>228988.00141322077</v>
          </cell>
          <cell r="BB212">
            <v>281853.89605613111</v>
          </cell>
          <cell r="BC212">
            <v>298315.4084930984</v>
          </cell>
          <cell r="BD212">
            <v>312863.80380197312</v>
          </cell>
          <cell r="BE212">
            <v>365477.65102944133</v>
          </cell>
          <cell r="BF212">
            <v>368553.72719386948</v>
          </cell>
          <cell r="BG212">
            <v>390108.88039346045</v>
          </cell>
          <cell r="BH212">
            <v>411600.44815640658</v>
          </cell>
          <cell r="BI212">
            <v>460544.06079832336</v>
          </cell>
          <cell r="BJ212">
            <v>518515.08565332851</v>
          </cell>
          <cell r="BK212">
            <v>570916.93311000394</v>
          </cell>
          <cell r="BL212">
            <v>627476.6163139526</v>
          </cell>
          <cell r="BM212">
            <v>654749.3682207471</v>
          </cell>
          <cell r="BN212">
            <v>702482.89285349392</v>
          </cell>
          <cell r="BO212">
            <v>765755.55336899241</v>
          </cell>
          <cell r="BP212">
            <v>836847.70276762429</v>
          </cell>
          <cell r="BQ212">
            <v>912435.43992743245</v>
          </cell>
          <cell r="BR212">
            <v>951727.23497049685</v>
          </cell>
          <cell r="BS212">
            <v>1040116.2587225774</v>
          </cell>
          <cell r="BT212">
            <v>1111914.8376962335</v>
          </cell>
          <cell r="BU212">
            <v>1204755.848119464</v>
          </cell>
          <cell r="BV212">
            <v>1313885.8042121271</v>
          </cell>
          <cell r="BW212">
            <v>1451101.5900100432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</row>
        <row r="213">
          <cell r="U213">
            <v>0</v>
          </cell>
          <cell r="AI213">
            <v>0</v>
          </cell>
          <cell r="AW213">
            <v>0</v>
          </cell>
        </row>
        <row r="218">
          <cell r="U218">
            <v>0</v>
          </cell>
          <cell r="AI218">
            <v>0</v>
          </cell>
          <cell r="AW218">
            <v>0</v>
          </cell>
        </row>
        <row r="219">
          <cell r="H219">
            <v>-256544.91442768744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-20367.103183113388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148600.06465472511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298634.69922441099</v>
          </cell>
          <cell r="AY219">
            <v>314956.37507406325</v>
          </cell>
          <cell r="AZ219">
            <v>332029.98347076465</v>
          </cell>
          <cell r="BA219">
            <v>412360.07796597987</v>
          </cell>
          <cell r="BB219">
            <v>540285.68621907511</v>
          </cell>
          <cell r="BC219">
            <v>590116.4263079965</v>
          </cell>
          <cell r="BD219">
            <v>634341.66568592575</v>
          </cell>
          <cell r="BE219">
            <v>741966.41833831917</v>
          </cell>
          <cell r="BF219">
            <v>754846.21200914064</v>
          </cell>
          <cell r="BG219">
            <v>796266.78852643177</v>
          </cell>
          <cell r="BH219">
            <v>850496.19124290976</v>
          </cell>
          <cell r="BI219">
            <v>952674.4143594054</v>
          </cell>
          <cell r="BJ219">
            <v>1052532.3438915024</v>
          </cell>
          <cell r="BK219">
            <v>1144747.015540448</v>
          </cell>
          <cell r="BL219">
            <v>1245827.5400562757</v>
          </cell>
          <cell r="BM219">
            <v>1268947.7415590752</v>
          </cell>
          <cell r="BN219">
            <v>1387389.4695981082</v>
          </cell>
          <cell r="BO219">
            <v>1498470.6453934729</v>
          </cell>
          <cell r="BP219">
            <v>1629627.0715081126</v>
          </cell>
          <cell r="BQ219">
            <v>1768759.7647228239</v>
          </cell>
          <cell r="BR219">
            <v>1826520.4304654859</v>
          </cell>
          <cell r="BS219">
            <v>1986849.3528399668</v>
          </cell>
          <cell r="BT219">
            <v>2137651.5593463001</v>
          </cell>
          <cell r="BU219">
            <v>2291710.3194669643</v>
          </cell>
          <cell r="BV219">
            <v>2455416.8809493603</v>
          </cell>
          <cell r="BW219">
            <v>2717773.0069844886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</row>
        <row r="220">
          <cell r="U220">
            <v>0</v>
          </cell>
          <cell r="AI220">
            <v>0</v>
          </cell>
          <cell r="AW220">
            <v>0</v>
          </cell>
        </row>
        <row r="236">
          <cell r="U236">
            <v>0</v>
          </cell>
          <cell r="AI236">
            <v>0</v>
          </cell>
          <cell r="AW236">
            <v>0</v>
          </cell>
        </row>
      </sheetData>
      <sheetData sheetId="6" refreshError="1">
        <row r="16">
          <cell r="U16">
            <v>0</v>
          </cell>
          <cell r="AI16">
            <v>0</v>
          </cell>
          <cell r="AW16">
            <v>0</v>
          </cell>
        </row>
        <row r="17">
          <cell r="U17">
            <v>0</v>
          </cell>
          <cell r="AI17">
            <v>0</v>
          </cell>
          <cell r="AW17">
            <v>0</v>
          </cell>
        </row>
        <row r="19">
          <cell r="U19">
            <v>0</v>
          </cell>
          <cell r="AI19">
            <v>0</v>
          </cell>
          <cell r="AW19">
            <v>0</v>
          </cell>
        </row>
        <row r="20">
          <cell r="U20">
            <v>0</v>
          </cell>
          <cell r="AI20">
            <v>0</v>
          </cell>
          <cell r="AW20">
            <v>0</v>
          </cell>
        </row>
        <row r="22">
          <cell r="U22">
            <v>0</v>
          </cell>
          <cell r="AI22">
            <v>0</v>
          </cell>
          <cell r="AW22">
            <v>0</v>
          </cell>
        </row>
        <row r="23">
          <cell r="U23">
            <v>0</v>
          </cell>
          <cell r="AI23">
            <v>0</v>
          </cell>
          <cell r="AW23">
            <v>0</v>
          </cell>
        </row>
        <row r="25">
          <cell r="U25">
            <v>0</v>
          </cell>
          <cell r="AI25">
            <v>0</v>
          </cell>
          <cell r="AW25">
            <v>0</v>
          </cell>
        </row>
        <row r="26">
          <cell r="U26">
            <v>0</v>
          </cell>
          <cell r="AI26">
            <v>0</v>
          </cell>
          <cell r="AW26">
            <v>0</v>
          </cell>
        </row>
        <row r="28">
          <cell r="U28">
            <v>0</v>
          </cell>
          <cell r="AI28">
            <v>0</v>
          </cell>
          <cell r="AW28">
            <v>0</v>
          </cell>
        </row>
        <row r="29">
          <cell r="U29">
            <v>0</v>
          </cell>
          <cell r="AI29">
            <v>0</v>
          </cell>
          <cell r="AW29">
            <v>0</v>
          </cell>
        </row>
        <row r="33">
          <cell r="U33">
            <v>0</v>
          </cell>
          <cell r="AI33">
            <v>0</v>
          </cell>
          <cell r="AW33">
            <v>0</v>
          </cell>
        </row>
        <row r="34">
          <cell r="U34">
            <v>0</v>
          </cell>
          <cell r="AI34">
            <v>0</v>
          </cell>
          <cell r="AW34">
            <v>0</v>
          </cell>
        </row>
        <row r="35">
          <cell r="U35">
            <v>0</v>
          </cell>
          <cell r="AI35">
            <v>0</v>
          </cell>
          <cell r="AW35">
            <v>0</v>
          </cell>
        </row>
        <row r="36">
          <cell r="U36">
            <v>0</v>
          </cell>
          <cell r="AI36">
            <v>0</v>
          </cell>
          <cell r="AW36">
            <v>0</v>
          </cell>
        </row>
        <row r="38">
          <cell r="B38" t="str">
            <v>Capital expenditure</v>
          </cell>
        </row>
        <row r="40">
          <cell r="U40">
            <v>0</v>
          </cell>
          <cell r="AI40">
            <v>0</v>
          </cell>
          <cell r="AW40">
            <v>0</v>
          </cell>
        </row>
        <row r="41">
          <cell r="U41">
            <v>0</v>
          </cell>
          <cell r="AI41">
            <v>0</v>
          </cell>
          <cell r="AW41">
            <v>0</v>
          </cell>
        </row>
        <row r="42">
          <cell r="U42">
            <v>0</v>
          </cell>
          <cell r="AI42">
            <v>0</v>
          </cell>
          <cell r="AW42">
            <v>0</v>
          </cell>
        </row>
        <row r="43">
          <cell r="U43">
            <v>0</v>
          </cell>
          <cell r="AI43">
            <v>0</v>
          </cell>
          <cell r="AW43">
            <v>0</v>
          </cell>
        </row>
        <row r="46">
          <cell r="U46">
            <v>0</v>
          </cell>
          <cell r="AI46">
            <v>0</v>
          </cell>
          <cell r="AW46">
            <v>0</v>
          </cell>
        </row>
        <row r="49">
          <cell r="H49">
            <v>-31971.999999999985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-42660.807949584829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-55783.292273747924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-61883.950853205773</v>
          </cell>
          <cell r="AY49">
            <v>-69166.399662636395</v>
          </cell>
          <cell r="AZ49">
            <v>-77312.775534024127</v>
          </cell>
          <cell r="BA49">
            <v>-85432.084509079374</v>
          </cell>
          <cell r="BB49">
            <v>-93422.006956663579</v>
          </cell>
          <cell r="BC49">
            <v>-100774.21566935339</v>
          </cell>
          <cell r="BD49">
            <v>-108446.98352145331</v>
          </cell>
          <cell r="BE49">
            <v>-115626.90734253959</v>
          </cell>
          <cell r="BF49">
            <v>-122905.73226938212</v>
          </cell>
          <cell r="BG49">
            <v>-130523.97078217291</v>
          </cell>
          <cell r="BH49">
            <v>-138197.30301335716</v>
          </cell>
          <cell r="BI49">
            <v>-145375.51282966003</v>
          </cell>
          <cell r="BJ49">
            <v>-152359.15277795185</v>
          </cell>
          <cell r="BK49">
            <v>-159749.5727228949</v>
          </cell>
          <cell r="BL49">
            <v>-167436.51257601299</v>
          </cell>
          <cell r="BM49">
            <v>-176370.24461628572</v>
          </cell>
          <cell r="BN49">
            <v>-184718.48564406659</v>
          </cell>
          <cell r="BO49">
            <v>-193284.57316016074</v>
          </cell>
          <cell r="BP49">
            <v>-201809.2686980218</v>
          </cell>
          <cell r="BQ49">
            <v>-210241.35365205863</v>
          </cell>
          <cell r="BR49">
            <v>-219635.47969394</v>
          </cell>
          <cell r="BS49">
            <v>-228862.3683950117</v>
          </cell>
          <cell r="BT49">
            <v>-238241.35395087808</v>
          </cell>
          <cell r="BU49">
            <v>-248089.81018106194</v>
          </cell>
          <cell r="BV49">
            <v>-258593.69485922865</v>
          </cell>
          <cell r="BW49">
            <v>-266816.4146547697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</row>
        <row r="52">
          <cell r="U52">
            <v>0</v>
          </cell>
          <cell r="AI52">
            <v>0</v>
          </cell>
          <cell r="AW52">
            <v>0</v>
          </cell>
        </row>
        <row r="53">
          <cell r="U53">
            <v>0</v>
          </cell>
          <cell r="AI53">
            <v>0</v>
          </cell>
          <cell r="AW53">
            <v>0</v>
          </cell>
        </row>
        <row r="55">
          <cell r="B55" t="str">
            <v>Non-cash items</v>
          </cell>
        </row>
        <row r="56">
          <cell r="U56">
            <v>0</v>
          </cell>
          <cell r="AI56">
            <v>0</v>
          </cell>
          <cell r="AW56">
            <v>0</v>
          </cell>
        </row>
        <row r="60">
          <cell r="U60">
            <v>0</v>
          </cell>
          <cell r="AI60">
            <v>0</v>
          </cell>
          <cell r="AW60">
            <v>0</v>
          </cell>
        </row>
        <row r="61">
          <cell r="U61">
            <v>0</v>
          </cell>
          <cell r="AI61">
            <v>0</v>
          </cell>
          <cell r="AW61">
            <v>0</v>
          </cell>
        </row>
        <row r="62">
          <cell r="U62">
            <v>0</v>
          </cell>
          <cell r="AI62">
            <v>0</v>
          </cell>
          <cell r="AW62">
            <v>0</v>
          </cell>
        </row>
        <row r="63">
          <cell r="U63">
            <v>0</v>
          </cell>
          <cell r="AI63">
            <v>0</v>
          </cell>
          <cell r="AW63">
            <v>0</v>
          </cell>
        </row>
        <row r="64">
          <cell r="U64">
            <v>0</v>
          </cell>
          <cell r="AI64">
            <v>0</v>
          </cell>
          <cell r="AW64">
            <v>0</v>
          </cell>
        </row>
        <row r="65">
          <cell r="U65">
            <v>0</v>
          </cell>
          <cell r="AI65">
            <v>0</v>
          </cell>
          <cell r="AW65">
            <v>0</v>
          </cell>
        </row>
        <row r="68">
          <cell r="G68" t="str">
            <v>YES</v>
          </cell>
          <cell r="H68" t="str">
            <v>YES</v>
          </cell>
          <cell r="I68" t="str">
            <v>YES</v>
          </cell>
          <cell r="J68" t="str">
            <v>YES</v>
          </cell>
          <cell r="K68" t="str">
            <v>YES</v>
          </cell>
          <cell r="L68" t="str">
            <v>YES</v>
          </cell>
          <cell r="M68" t="str">
            <v>YES</v>
          </cell>
          <cell r="N68" t="str">
            <v>YES</v>
          </cell>
          <cell r="O68" t="str">
            <v>YES</v>
          </cell>
          <cell r="P68" t="str">
            <v>YES</v>
          </cell>
          <cell r="Q68" t="str">
            <v>YES</v>
          </cell>
          <cell r="R68" t="str">
            <v>YES</v>
          </cell>
          <cell r="S68" t="str">
            <v>YES</v>
          </cell>
          <cell r="T68" t="str">
            <v>YES</v>
          </cell>
          <cell r="U68" t="str">
            <v>YES</v>
          </cell>
          <cell r="V68" t="str">
            <v>YES</v>
          </cell>
          <cell r="W68" t="str">
            <v>YES</v>
          </cell>
          <cell r="X68" t="str">
            <v>YES</v>
          </cell>
          <cell r="Y68" t="str">
            <v>YES</v>
          </cell>
          <cell r="Z68" t="str">
            <v>YES</v>
          </cell>
          <cell r="AA68" t="str">
            <v>YES</v>
          </cell>
          <cell r="AB68" t="str">
            <v>YES</v>
          </cell>
          <cell r="AC68" t="str">
            <v>YES</v>
          </cell>
          <cell r="AD68" t="str">
            <v>YES</v>
          </cell>
          <cell r="AE68" t="str">
            <v>YES</v>
          </cell>
          <cell r="AF68" t="str">
            <v>YES</v>
          </cell>
          <cell r="AG68" t="str">
            <v>YES</v>
          </cell>
          <cell r="AH68" t="str">
            <v>YES</v>
          </cell>
          <cell r="AI68" t="str">
            <v>YES</v>
          </cell>
          <cell r="AJ68" t="str">
            <v>YES</v>
          </cell>
          <cell r="AK68" t="str">
            <v>YES</v>
          </cell>
          <cell r="AL68" t="str">
            <v>YES</v>
          </cell>
          <cell r="AM68" t="str">
            <v>YES</v>
          </cell>
          <cell r="AN68" t="str">
            <v>YES</v>
          </cell>
          <cell r="AO68" t="str">
            <v>YES</v>
          </cell>
          <cell r="AP68" t="str">
            <v>YES</v>
          </cell>
          <cell r="AQ68" t="str">
            <v>YES</v>
          </cell>
          <cell r="AR68" t="str">
            <v>YES</v>
          </cell>
          <cell r="AS68" t="str">
            <v>YES</v>
          </cell>
          <cell r="AT68" t="str">
            <v>YES</v>
          </cell>
          <cell r="AU68" t="str">
            <v>YES</v>
          </cell>
          <cell r="AV68" t="str">
            <v>YES</v>
          </cell>
          <cell r="AW68" t="str">
            <v>YES</v>
          </cell>
          <cell r="AX68" t="str">
            <v>YES</v>
          </cell>
          <cell r="AY68" t="str">
            <v>YES</v>
          </cell>
          <cell r="AZ68" t="str">
            <v>YES</v>
          </cell>
          <cell r="BA68" t="str">
            <v>YES</v>
          </cell>
          <cell r="BB68" t="str">
            <v>YES</v>
          </cell>
          <cell r="BC68" t="str">
            <v>YES</v>
          </cell>
          <cell r="BD68" t="str">
            <v>YES</v>
          </cell>
          <cell r="BE68" t="str">
            <v>YES</v>
          </cell>
          <cell r="BF68" t="str">
            <v>YES</v>
          </cell>
          <cell r="BG68" t="str">
            <v>YES</v>
          </cell>
          <cell r="BH68" t="str">
            <v>YES</v>
          </cell>
          <cell r="BI68" t="str">
            <v>YES</v>
          </cell>
          <cell r="BJ68" t="str">
            <v>YES</v>
          </cell>
          <cell r="BK68" t="str">
            <v>YES</v>
          </cell>
          <cell r="BL68" t="str">
            <v>YES</v>
          </cell>
          <cell r="BM68" t="str">
            <v>YES</v>
          </cell>
          <cell r="BN68" t="str">
            <v>YES</v>
          </cell>
          <cell r="BO68" t="str">
            <v>YES</v>
          </cell>
          <cell r="BP68" t="str">
            <v>YES</v>
          </cell>
          <cell r="BQ68" t="str">
            <v>YES</v>
          </cell>
          <cell r="BR68" t="str">
            <v>YES</v>
          </cell>
          <cell r="BS68" t="str">
            <v>YES</v>
          </cell>
          <cell r="BT68" t="str">
            <v>YES</v>
          </cell>
          <cell r="BU68" t="str">
            <v>YES</v>
          </cell>
          <cell r="BV68" t="str">
            <v>YES</v>
          </cell>
          <cell r="BW68" t="str">
            <v>YES</v>
          </cell>
          <cell r="BX68" t="str">
            <v>YES</v>
          </cell>
          <cell r="BY68" t="str">
            <v>YES</v>
          </cell>
          <cell r="BZ68" t="str">
            <v>YES</v>
          </cell>
          <cell r="CA68" t="str">
            <v>YES</v>
          </cell>
          <cell r="CB68" t="str">
            <v>YES</v>
          </cell>
          <cell r="CC68" t="str">
            <v>YES</v>
          </cell>
          <cell r="CD68" t="str">
            <v>YES</v>
          </cell>
          <cell r="CE68" t="str">
            <v>YES</v>
          </cell>
          <cell r="CF68" t="str">
            <v>YES</v>
          </cell>
          <cell r="CG68" t="str">
            <v>YES</v>
          </cell>
          <cell r="CH68" t="str">
            <v>YES</v>
          </cell>
          <cell r="CI68" t="str">
            <v>YES</v>
          </cell>
          <cell r="CJ68" t="str">
            <v>YES</v>
          </cell>
          <cell r="CK68" t="str">
            <v>YES</v>
          </cell>
        </row>
        <row r="69">
          <cell r="G69" t="str">
            <v>YES</v>
          </cell>
          <cell r="H69" t="str">
            <v>YES</v>
          </cell>
          <cell r="I69" t="str">
            <v>YES</v>
          </cell>
          <cell r="J69" t="str">
            <v>YES</v>
          </cell>
          <cell r="K69" t="str">
            <v>YES</v>
          </cell>
          <cell r="L69" t="str">
            <v>YES</v>
          </cell>
          <cell r="M69" t="str">
            <v>YES</v>
          </cell>
          <cell r="N69" t="str">
            <v>YES</v>
          </cell>
          <cell r="O69" t="str">
            <v>YES</v>
          </cell>
          <cell r="P69" t="str">
            <v>YES</v>
          </cell>
          <cell r="Q69" t="str">
            <v>YES</v>
          </cell>
          <cell r="R69" t="str">
            <v>YES</v>
          </cell>
          <cell r="S69" t="str">
            <v>YES</v>
          </cell>
          <cell r="T69" t="str">
            <v>YES</v>
          </cell>
          <cell r="U69" t="str">
            <v>YES</v>
          </cell>
          <cell r="V69" t="str">
            <v>YES</v>
          </cell>
          <cell r="W69" t="str">
            <v>YES</v>
          </cell>
          <cell r="X69" t="str">
            <v>YES</v>
          </cell>
          <cell r="Y69" t="str">
            <v>YES</v>
          </cell>
          <cell r="Z69" t="str">
            <v>YES</v>
          </cell>
          <cell r="AA69" t="str">
            <v>YES</v>
          </cell>
          <cell r="AB69" t="str">
            <v>YES</v>
          </cell>
          <cell r="AC69" t="str">
            <v>YES</v>
          </cell>
          <cell r="AD69" t="str">
            <v>YES</v>
          </cell>
          <cell r="AE69" t="str">
            <v>YES</v>
          </cell>
          <cell r="AF69" t="str">
            <v>YES</v>
          </cell>
          <cell r="AG69" t="str">
            <v>YES</v>
          </cell>
          <cell r="AH69" t="str">
            <v>YES</v>
          </cell>
          <cell r="AI69" t="str">
            <v>YES</v>
          </cell>
          <cell r="AJ69" t="str">
            <v>NO</v>
          </cell>
          <cell r="AK69" t="str">
            <v>YES</v>
          </cell>
          <cell r="AL69" t="str">
            <v>YES</v>
          </cell>
          <cell r="AM69" t="str">
            <v>YES</v>
          </cell>
          <cell r="AN69" t="str">
            <v>YES</v>
          </cell>
          <cell r="AO69" t="str">
            <v>YES</v>
          </cell>
          <cell r="AP69" t="str">
            <v>YES</v>
          </cell>
          <cell r="AQ69" t="str">
            <v>YES</v>
          </cell>
          <cell r="AR69" t="str">
            <v>YES</v>
          </cell>
          <cell r="AS69" t="str">
            <v>YES</v>
          </cell>
          <cell r="AT69" t="str">
            <v>YES</v>
          </cell>
          <cell r="AU69" t="str">
            <v>YES</v>
          </cell>
          <cell r="AV69" t="str">
            <v>YES</v>
          </cell>
          <cell r="AW69" t="str">
            <v>YES</v>
          </cell>
          <cell r="AX69" t="str">
            <v>YES</v>
          </cell>
          <cell r="AY69" t="str">
            <v>YES</v>
          </cell>
          <cell r="AZ69" t="str">
            <v>YES</v>
          </cell>
          <cell r="BA69" t="str">
            <v>YES</v>
          </cell>
          <cell r="BB69" t="str">
            <v>YES</v>
          </cell>
          <cell r="BC69" t="str">
            <v>YES</v>
          </cell>
          <cell r="BD69" t="str">
            <v>YES</v>
          </cell>
          <cell r="BE69" t="str">
            <v>YES</v>
          </cell>
          <cell r="BF69" t="str">
            <v>YES</v>
          </cell>
          <cell r="BG69" t="str">
            <v>YES</v>
          </cell>
          <cell r="BH69" t="str">
            <v>YES</v>
          </cell>
          <cell r="BI69" t="str">
            <v>YES</v>
          </cell>
          <cell r="BJ69" t="str">
            <v>YES</v>
          </cell>
          <cell r="BK69" t="str">
            <v>YES</v>
          </cell>
          <cell r="BL69" t="str">
            <v>YES</v>
          </cell>
          <cell r="BM69" t="str">
            <v>YES</v>
          </cell>
          <cell r="BN69" t="str">
            <v>YES</v>
          </cell>
          <cell r="BO69" t="str">
            <v>YES</v>
          </cell>
          <cell r="BP69" t="str">
            <v>YES</v>
          </cell>
          <cell r="BQ69" t="str">
            <v>YES</v>
          </cell>
          <cell r="BR69" t="str">
            <v>YES</v>
          </cell>
          <cell r="BS69" t="str">
            <v>YES</v>
          </cell>
          <cell r="BT69" t="str">
            <v>YES</v>
          </cell>
          <cell r="BU69" t="str">
            <v>YES</v>
          </cell>
          <cell r="BV69" t="str">
            <v>YES</v>
          </cell>
          <cell r="BW69" t="str">
            <v>YES</v>
          </cell>
          <cell r="BX69" t="str">
            <v>YES</v>
          </cell>
          <cell r="BY69" t="str">
            <v>YES</v>
          </cell>
          <cell r="BZ69" t="str">
            <v>YES</v>
          </cell>
          <cell r="CA69" t="str">
            <v>YES</v>
          </cell>
          <cell r="CB69" t="str">
            <v>YES</v>
          </cell>
          <cell r="CC69" t="str">
            <v>YES</v>
          </cell>
          <cell r="CD69" t="str">
            <v>YES</v>
          </cell>
          <cell r="CE69" t="str">
            <v>YES</v>
          </cell>
          <cell r="CF69" t="str">
            <v>YES</v>
          </cell>
          <cell r="CG69" t="str">
            <v>YES</v>
          </cell>
          <cell r="CH69" t="str">
            <v>YES</v>
          </cell>
          <cell r="CI69" t="str">
            <v>YES</v>
          </cell>
          <cell r="CJ69" t="str">
            <v>YES</v>
          </cell>
          <cell r="CK69" t="str">
            <v>YES</v>
          </cell>
        </row>
        <row r="70">
          <cell r="G70" t="str">
            <v>YES</v>
          </cell>
          <cell r="H70" t="str">
            <v>YES</v>
          </cell>
          <cell r="I70" t="str">
            <v>YES</v>
          </cell>
          <cell r="J70" t="str">
            <v>YES</v>
          </cell>
          <cell r="K70" t="str">
            <v>YES</v>
          </cell>
          <cell r="L70" t="str">
            <v>YES</v>
          </cell>
          <cell r="M70" t="str">
            <v>YES</v>
          </cell>
          <cell r="N70" t="str">
            <v>YES</v>
          </cell>
          <cell r="O70" t="str">
            <v>YES</v>
          </cell>
          <cell r="P70" t="str">
            <v>YES</v>
          </cell>
          <cell r="Q70" t="str">
            <v>YES</v>
          </cell>
          <cell r="R70" t="str">
            <v>YES</v>
          </cell>
          <cell r="S70" t="str">
            <v>YES</v>
          </cell>
          <cell r="T70" t="str">
            <v>YES</v>
          </cell>
          <cell r="U70" t="str">
            <v>YES</v>
          </cell>
          <cell r="V70" t="str">
            <v>YES</v>
          </cell>
          <cell r="W70" t="str">
            <v>YES</v>
          </cell>
          <cell r="X70" t="str">
            <v>YES</v>
          </cell>
          <cell r="Y70" t="str">
            <v>YES</v>
          </cell>
          <cell r="Z70" t="str">
            <v>YES</v>
          </cell>
          <cell r="AA70" t="str">
            <v>YES</v>
          </cell>
          <cell r="AB70" t="str">
            <v>YES</v>
          </cell>
          <cell r="AC70" t="str">
            <v>YES</v>
          </cell>
          <cell r="AD70" t="str">
            <v>YES</v>
          </cell>
          <cell r="AE70" t="str">
            <v>YES</v>
          </cell>
          <cell r="AF70" t="str">
            <v>YES</v>
          </cell>
          <cell r="AG70" t="str">
            <v>YES</v>
          </cell>
          <cell r="AH70" t="str">
            <v>YES</v>
          </cell>
          <cell r="AI70" t="str">
            <v>YES</v>
          </cell>
          <cell r="AJ70" t="str">
            <v>NO</v>
          </cell>
          <cell r="AK70" t="str">
            <v>YES</v>
          </cell>
          <cell r="AL70" t="str">
            <v>YES</v>
          </cell>
          <cell r="AM70" t="str">
            <v>YES</v>
          </cell>
          <cell r="AN70" t="str">
            <v>YES</v>
          </cell>
          <cell r="AO70" t="str">
            <v>YES</v>
          </cell>
          <cell r="AP70" t="str">
            <v>YES</v>
          </cell>
          <cell r="AQ70" t="str">
            <v>YES</v>
          </cell>
          <cell r="AR70" t="str">
            <v>YES</v>
          </cell>
          <cell r="AS70" t="str">
            <v>YES</v>
          </cell>
          <cell r="AT70" t="str">
            <v>YES</v>
          </cell>
          <cell r="AU70" t="str">
            <v>YES</v>
          </cell>
          <cell r="AV70" t="str">
            <v>YES</v>
          </cell>
          <cell r="AW70" t="str">
            <v>YES</v>
          </cell>
          <cell r="AX70" t="str">
            <v>YES</v>
          </cell>
          <cell r="AY70" t="str">
            <v>YES</v>
          </cell>
          <cell r="AZ70" t="str">
            <v>YES</v>
          </cell>
          <cell r="BA70" t="str">
            <v>YES</v>
          </cell>
          <cell r="BB70" t="str">
            <v>YES</v>
          </cell>
          <cell r="BC70" t="str">
            <v>YES</v>
          </cell>
          <cell r="BD70" t="str">
            <v>YES</v>
          </cell>
          <cell r="BE70" t="str">
            <v>YES</v>
          </cell>
          <cell r="BF70" t="str">
            <v>YES</v>
          </cell>
          <cell r="BG70" t="str">
            <v>YES</v>
          </cell>
          <cell r="BH70" t="str">
            <v>YES</v>
          </cell>
          <cell r="BI70" t="str">
            <v>YES</v>
          </cell>
          <cell r="BJ70" t="str">
            <v>YES</v>
          </cell>
          <cell r="BK70" t="str">
            <v>YES</v>
          </cell>
          <cell r="BL70" t="str">
            <v>YES</v>
          </cell>
          <cell r="BM70" t="str">
            <v>YES</v>
          </cell>
          <cell r="BN70" t="str">
            <v>YES</v>
          </cell>
          <cell r="BO70" t="str">
            <v>YES</v>
          </cell>
          <cell r="BP70" t="str">
            <v>YES</v>
          </cell>
          <cell r="BQ70" t="str">
            <v>YES</v>
          </cell>
          <cell r="BR70" t="str">
            <v>YES</v>
          </cell>
          <cell r="BS70" t="str">
            <v>YES</v>
          </cell>
          <cell r="BT70" t="str">
            <v>YES</v>
          </cell>
          <cell r="BU70" t="str">
            <v>YES</v>
          </cell>
          <cell r="BV70" t="str">
            <v>YES</v>
          </cell>
          <cell r="BW70" t="str">
            <v>YES</v>
          </cell>
          <cell r="BX70" t="str">
            <v>YES</v>
          </cell>
          <cell r="BY70" t="str">
            <v>YES</v>
          </cell>
          <cell r="BZ70" t="str">
            <v>YES</v>
          </cell>
          <cell r="CA70" t="str">
            <v>YES</v>
          </cell>
          <cell r="CB70" t="str">
            <v>YES</v>
          </cell>
          <cell r="CC70" t="str">
            <v>YES</v>
          </cell>
          <cell r="CD70" t="str">
            <v>YES</v>
          </cell>
          <cell r="CE70" t="str">
            <v>YES</v>
          </cell>
          <cell r="CF70" t="str">
            <v>YES</v>
          </cell>
          <cell r="CG70" t="str">
            <v>YES</v>
          </cell>
          <cell r="CH70" t="str">
            <v>YES</v>
          </cell>
          <cell r="CI70" t="str">
            <v>YES</v>
          </cell>
          <cell r="CJ70" t="str">
            <v>YES</v>
          </cell>
          <cell r="CK70" t="str">
            <v>YES</v>
          </cell>
        </row>
        <row r="71">
          <cell r="G71" t="str">
            <v>YES</v>
          </cell>
          <cell r="H71" t="str">
            <v>NO</v>
          </cell>
          <cell r="I71" t="str">
            <v>YES</v>
          </cell>
          <cell r="J71" t="str">
            <v>YES</v>
          </cell>
          <cell r="K71" t="str">
            <v>YES</v>
          </cell>
          <cell r="L71" t="str">
            <v>YES</v>
          </cell>
          <cell r="M71" t="str">
            <v>YES</v>
          </cell>
          <cell r="N71" t="str">
            <v>YES</v>
          </cell>
          <cell r="O71" t="str">
            <v>YES</v>
          </cell>
          <cell r="P71" t="str">
            <v>YES</v>
          </cell>
          <cell r="Q71" t="str">
            <v>YES</v>
          </cell>
          <cell r="R71" t="str">
            <v>YES</v>
          </cell>
          <cell r="S71" t="str">
            <v>YES</v>
          </cell>
          <cell r="T71" t="str">
            <v>YES</v>
          </cell>
          <cell r="U71" t="str">
            <v>YES</v>
          </cell>
          <cell r="V71" t="str">
            <v>NO</v>
          </cell>
          <cell r="W71" t="str">
            <v>YES</v>
          </cell>
          <cell r="X71" t="str">
            <v>YES</v>
          </cell>
          <cell r="Y71" t="str">
            <v>YES</v>
          </cell>
          <cell r="Z71" t="str">
            <v>YES</v>
          </cell>
          <cell r="AA71" t="str">
            <v>YES</v>
          </cell>
          <cell r="AB71" t="str">
            <v>YES</v>
          </cell>
          <cell r="AC71" t="str">
            <v>YES</v>
          </cell>
          <cell r="AD71" t="str">
            <v>YES</v>
          </cell>
          <cell r="AE71" t="str">
            <v>YES</v>
          </cell>
          <cell r="AF71" t="str">
            <v>YES</v>
          </cell>
          <cell r="AG71" t="str">
            <v>YES</v>
          </cell>
          <cell r="AH71" t="str">
            <v>YES</v>
          </cell>
          <cell r="AI71" t="str">
            <v>YES</v>
          </cell>
          <cell r="AJ71" t="str">
            <v>NO</v>
          </cell>
          <cell r="AK71" t="str">
            <v>YES</v>
          </cell>
          <cell r="AL71" t="str">
            <v>YES</v>
          </cell>
          <cell r="AM71" t="str">
            <v>YES</v>
          </cell>
          <cell r="AN71" t="str">
            <v>YES</v>
          </cell>
          <cell r="AO71" t="str">
            <v>YES</v>
          </cell>
          <cell r="AP71" t="str">
            <v>YES</v>
          </cell>
          <cell r="AQ71" t="str">
            <v>YES</v>
          </cell>
          <cell r="AR71" t="str">
            <v>YES</v>
          </cell>
          <cell r="AS71" t="str">
            <v>YES</v>
          </cell>
          <cell r="AT71" t="str">
            <v>YES</v>
          </cell>
          <cell r="AU71" t="str">
            <v>YES</v>
          </cell>
          <cell r="AV71" t="str">
            <v>YES</v>
          </cell>
          <cell r="AW71" t="str">
            <v>YES</v>
          </cell>
          <cell r="AX71" t="str">
            <v>NO</v>
          </cell>
          <cell r="AY71" t="str">
            <v>NO</v>
          </cell>
          <cell r="AZ71" t="str">
            <v>NO</v>
          </cell>
          <cell r="BA71" t="str">
            <v>NO</v>
          </cell>
          <cell r="BB71" t="str">
            <v>NO</v>
          </cell>
          <cell r="BC71" t="str">
            <v>NO</v>
          </cell>
          <cell r="BD71" t="str">
            <v>NO</v>
          </cell>
          <cell r="BE71" t="str">
            <v>NO</v>
          </cell>
          <cell r="BF71" t="str">
            <v>NO</v>
          </cell>
          <cell r="BG71" t="str">
            <v>NO</v>
          </cell>
          <cell r="BH71" t="str">
            <v>NO</v>
          </cell>
          <cell r="BI71" t="str">
            <v>NO</v>
          </cell>
          <cell r="BJ71" t="str">
            <v>NO</v>
          </cell>
          <cell r="BK71" t="str">
            <v>NO</v>
          </cell>
          <cell r="BL71" t="str">
            <v>NO</v>
          </cell>
          <cell r="BM71" t="str">
            <v>NO</v>
          </cell>
          <cell r="BN71" t="str">
            <v>NO</v>
          </cell>
          <cell r="BO71" t="str">
            <v>NO</v>
          </cell>
          <cell r="BP71" t="str">
            <v>NO</v>
          </cell>
          <cell r="BQ71" t="str">
            <v>NO</v>
          </cell>
          <cell r="BR71" t="str">
            <v>NO</v>
          </cell>
          <cell r="BS71" t="str">
            <v>NO</v>
          </cell>
          <cell r="BT71" t="str">
            <v>NO</v>
          </cell>
          <cell r="BU71" t="str">
            <v>NO</v>
          </cell>
          <cell r="BV71" t="str">
            <v>NO</v>
          </cell>
          <cell r="BW71" t="str">
            <v>NO</v>
          </cell>
          <cell r="BX71" t="str">
            <v>YES</v>
          </cell>
          <cell r="BY71" t="str">
            <v>YES</v>
          </cell>
          <cell r="BZ71" t="str">
            <v>YES</v>
          </cell>
          <cell r="CA71" t="str">
            <v>YES</v>
          </cell>
          <cell r="CB71" t="str">
            <v>YES</v>
          </cell>
          <cell r="CC71" t="str">
            <v>YES</v>
          </cell>
          <cell r="CD71" t="str">
            <v>YES</v>
          </cell>
          <cell r="CE71" t="str">
            <v>YES</v>
          </cell>
          <cell r="CF71" t="str">
            <v>YES</v>
          </cell>
          <cell r="CG71" t="str">
            <v>YES</v>
          </cell>
          <cell r="CH71" t="str">
            <v>YES</v>
          </cell>
          <cell r="CI71" t="str">
            <v>YES</v>
          </cell>
          <cell r="CJ71" t="str">
            <v>YES</v>
          </cell>
          <cell r="CK71" t="str">
            <v>YES</v>
          </cell>
        </row>
        <row r="72">
          <cell r="G72" t="str">
            <v>YES</v>
          </cell>
          <cell r="H72" t="str">
            <v>NO</v>
          </cell>
          <cell r="I72" t="str">
            <v>YES</v>
          </cell>
          <cell r="J72" t="str">
            <v>YES</v>
          </cell>
          <cell r="K72" t="str">
            <v>YES</v>
          </cell>
          <cell r="L72" t="str">
            <v>YES</v>
          </cell>
          <cell r="M72" t="str">
            <v>YES</v>
          </cell>
          <cell r="N72" t="str">
            <v>YES</v>
          </cell>
          <cell r="O72" t="str">
            <v>YES</v>
          </cell>
          <cell r="P72" t="str">
            <v>YES</v>
          </cell>
          <cell r="Q72" t="str">
            <v>YES</v>
          </cell>
          <cell r="R72" t="str">
            <v>YES</v>
          </cell>
          <cell r="S72" t="str">
            <v>YES</v>
          </cell>
          <cell r="T72" t="str">
            <v>YES</v>
          </cell>
          <cell r="U72" t="str">
            <v>YES</v>
          </cell>
          <cell r="V72" t="str">
            <v>NO</v>
          </cell>
          <cell r="W72" t="str">
            <v>YES</v>
          </cell>
          <cell r="X72" t="str">
            <v>YES</v>
          </cell>
          <cell r="Y72" t="str">
            <v>YES</v>
          </cell>
          <cell r="Z72" t="str">
            <v>YES</v>
          </cell>
          <cell r="AA72" t="str">
            <v>YES</v>
          </cell>
          <cell r="AB72" t="str">
            <v>YES</v>
          </cell>
          <cell r="AC72" t="str">
            <v>YES</v>
          </cell>
          <cell r="AD72" t="str">
            <v>YES</v>
          </cell>
          <cell r="AE72" t="str">
            <v>YES</v>
          </cell>
          <cell r="AF72" t="str">
            <v>YES</v>
          </cell>
          <cell r="AG72" t="str">
            <v>YES</v>
          </cell>
          <cell r="AH72" t="str">
            <v>YES</v>
          </cell>
          <cell r="AI72" t="str">
            <v>YES</v>
          </cell>
          <cell r="AJ72" t="str">
            <v>NO</v>
          </cell>
          <cell r="AK72" t="str">
            <v>YES</v>
          </cell>
          <cell r="AL72" t="str">
            <v>YES</v>
          </cell>
          <cell r="AM72" t="str">
            <v>YES</v>
          </cell>
          <cell r="AN72" t="str">
            <v>YES</v>
          </cell>
          <cell r="AO72" t="str">
            <v>YES</v>
          </cell>
          <cell r="AP72" t="str">
            <v>YES</v>
          </cell>
          <cell r="AQ72" t="str">
            <v>YES</v>
          </cell>
          <cell r="AR72" t="str">
            <v>YES</v>
          </cell>
          <cell r="AS72" t="str">
            <v>YES</v>
          </cell>
          <cell r="AT72" t="str">
            <v>YES</v>
          </cell>
          <cell r="AU72" t="str">
            <v>YES</v>
          </cell>
          <cell r="AV72" t="str">
            <v>YES</v>
          </cell>
          <cell r="AW72" t="str">
            <v>YES</v>
          </cell>
          <cell r="AX72" t="str">
            <v>NO</v>
          </cell>
          <cell r="AY72" t="str">
            <v>NO</v>
          </cell>
          <cell r="AZ72" t="str">
            <v>NO</v>
          </cell>
          <cell r="BA72" t="str">
            <v>NO</v>
          </cell>
          <cell r="BB72" t="str">
            <v>NO</v>
          </cell>
          <cell r="BC72" t="str">
            <v>NO</v>
          </cell>
          <cell r="BD72" t="str">
            <v>NO</v>
          </cell>
          <cell r="BE72" t="str">
            <v>NO</v>
          </cell>
          <cell r="BF72" t="str">
            <v>NO</v>
          </cell>
          <cell r="BG72" t="str">
            <v>NO</v>
          </cell>
          <cell r="BH72" t="str">
            <v>NO</v>
          </cell>
          <cell r="BI72" t="str">
            <v>NO</v>
          </cell>
          <cell r="BJ72" t="str">
            <v>NO</v>
          </cell>
          <cell r="BK72" t="str">
            <v>NO</v>
          </cell>
          <cell r="BL72" t="str">
            <v>NO</v>
          </cell>
          <cell r="BM72" t="str">
            <v>NO</v>
          </cell>
          <cell r="BN72" t="str">
            <v>NO</v>
          </cell>
          <cell r="BO72" t="str">
            <v>NO</v>
          </cell>
          <cell r="BP72" t="str">
            <v>NO</v>
          </cell>
          <cell r="BQ72" t="str">
            <v>NO</v>
          </cell>
          <cell r="BR72" t="str">
            <v>NO</v>
          </cell>
          <cell r="BS72" t="str">
            <v>NO</v>
          </cell>
          <cell r="BT72" t="str">
            <v>NO</v>
          </cell>
          <cell r="BU72" t="str">
            <v>NO</v>
          </cell>
          <cell r="BV72" t="str">
            <v>NO</v>
          </cell>
          <cell r="BW72" t="str">
            <v>NO</v>
          </cell>
          <cell r="BX72" t="str">
            <v>YES</v>
          </cell>
          <cell r="BY72" t="str">
            <v>YES</v>
          </cell>
          <cell r="BZ72" t="str">
            <v>YES</v>
          </cell>
          <cell r="CA72" t="str">
            <v>YES</v>
          </cell>
          <cell r="CB72" t="str">
            <v>YES</v>
          </cell>
          <cell r="CC72" t="str">
            <v>YES</v>
          </cell>
          <cell r="CD72" t="str">
            <v>YES</v>
          </cell>
          <cell r="CE72" t="str">
            <v>YES</v>
          </cell>
          <cell r="CF72" t="str">
            <v>YES</v>
          </cell>
          <cell r="CG72" t="str">
            <v>YES</v>
          </cell>
          <cell r="CH72" t="str">
            <v>YES</v>
          </cell>
          <cell r="CI72" t="str">
            <v>YES</v>
          </cell>
          <cell r="CJ72" t="str">
            <v>YES</v>
          </cell>
          <cell r="CK72" t="str">
            <v>YES</v>
          </cell>
        </row>
        <row r="73">
          <cell r="G73" t="str">
            <v>YES</v>
          </cell>
          <cell r="H73" t="str">
            <v>YES</v>
          </cell>
          <cell r="I73" t="str">
            <v>YES</v>
          </cell>
          <cell r="J73" t="str">
            <v>YES</v>
          </cell>
          <cell r="K73" t="str">
            <v>YES</v>
          </cell>
          <cell r="L73" t="str">
            <v>YES</v>
          </cell>
          <cell r="M73" t="str">
            <v>YES</v>
          </cell>
          <cell r="N73" t="str">
            <v>YES</v>
          </cell>
          <cell r="O73" t="str">
            <v>YES</v>
          </cell>
          <cell r="P73" t="str">
            <v>YES</v>
          </cell>
          <cell r="Q73" t="str">
            <v>YES</v>
          </cell>
          <cell r="R73" t="str">
            <v>YES</v>
          </cell>
          <cell r="S73" t="str">
            <v>YES</v>
          </cell>
          <cell r="T73" t="str">
            <v>YES</v>
          </cell>
          <cell r="U73" t="str">
            <v>YES</v>
          </cell>
          <cell r="V73" t="str">
            <v>YES</v>
          </cell>
          <cell r="W73" t="str">
            <v>YES</v>
          </cell>
          <cell r="X73" t="str">
            <v>YES</v>
          </cell>
          <cell r="Y73" t="str">
            <v>YES</v>
          </cell>
          <cell r="Z73" t="str">
            <v>YES</v>
          </cell>
          <cell r="AA73" t="str">
            <v>YES</v>
          </cell>
          <cell r="AB73" t="str">
            <v>YES</v>
          </cell>
          <cell r="AC73" t="str">
            <v>YES</v>
          </cell>
          <cell r="AD73" t="str">
            <v>YES</v>
          </cell>
          <cell r="AE73" t="str">
            <v>YES</v>
          </cell>
          <cell r="AF73" t="str">
            <v>YES</v>
          </cell>
          <cell r="AG73" t="str">
            <v>YES</v>
          </cell>
          <cell r="AH73" t="str">
            <v>YES</v>
          </cell>
          <cell r="AI73" t="str">
            <v>YES</v>
          </cell>
          <cell r="AJ73" t="str">
            <v>YES</v>
          </cell>
          <cell r="AK73" t="str">
            <v>YES</v>
          </cell>
          <cell r="AL73" t="str">
            <v>YES</v>
          </cell>
          <cell r="AM73" t="str">
            <v>YES</v>
          </cell>
          <cell r="AN73" t="str">
            <v>YES</v>
          </cell>
          <cell r="AO73" t="str">
            <v>YES</v>
          </cell>
          <cell r="AP73" t="str">
            <v>YES</v>
          </cell>
          <cell r="AQ73" t="str">
            <v>YES</v>
          </cell>
          <cell r="AR73" t="str">
            <v>YES</v>
          </cell>
          <cell r="AS73" t="str">
            <v>YES</v>
          </cell>
          <cell r="AT73" t="str">
            <v>YES</v>
          </cell>
          <cell r="AU73" t="str">
            <v>YES</v>
          </cell>
          <cell r="AV73" t="str">
            <v>YES</v>
          </cell>
          <cell r="AW73" t="str">
            <v>YES</v>
          </cell>
          <cell r="AX73" t="str">
            <v>YES</v>
          </cell>
          <cell r="AY73" t="str">
            <v>YES</v>
          </cell>
          <cell r="AZ73" t="str">
            <v>YES</v>
          </cell>
          <cell r="BA73" t="str">
            <v>YES</v>
          </cell>
          <cell r="BB73" t="str">
            <v>YES</v>
          </cell>
          <cell r="BC73" t="str">
            <v>YES</v>
          </cell>
          <cell r="BD73" t="str">
            <v>YES</v>
          </cell>
          <cell r="BE73" t="str">
            <v>YES</v>
          </cell>
          <cell r="BF73" t="str">
            <v>YES</v>
          </cell>
          <cell r="BG73" t="str">
            <v>YES</v>
          </cell>
          <cell r="BH73" t="str">
            <v>YES</v>
          </cell>
          <cell r="BI73" t="str">
            <v>YES</v>
          </cell>
          <cell r="BJ73" t="str">
            <v>YES</v>
          </cell>
          <cell r="BK73" t="str">
            <v>YES</v>
          </cell>
          <cell r="BL73" t="str">
            <v>YES</v>
          </cell>
          <cell r="BM73" t="str">
            <v>YES</v>
          </cell>
          <cell r="BN73" t="str">
            <v>YES</v>
          </cell>
          <cell r="BO73" t="str">
            <v>YES</v>
          </cell>
          <cell r="BP73" t="str">
            <v>YES</v>
          </cell>
          <cell r="BQ73" t="str">
            <v>YES</v>
          </cell>
          <cell r="BR73" t="str">
            <v>YES</v>
          </cell>
          <cell r="BS73" t="str">
            <v>YES</v>
          </cell>
          <cell r="BT73" t="str">
            <v>YES</v>
          </cell>
          <cell r="BU73" t="str">
            <v>YES</v>
          </cell>
          <cell r="BV73" t="str">
            <v>YES</v>
          </cell>
          <cell r="BW73" t="str">
            <v>YES</v>
          </cell>
          <cell r="BX73" t="str">
            <v>YES</v>
          </cell>
          <cell r="BY73" t="str">
            <v>YES</v>
          </cell>
          <cell r="BZ73" t="str">
            <v>YES</v>
          </cell>
          <cell r="CA73" t="str">
            <v>YES</v>
          </cell>
          <cell r="CB73" t="str">
            <v>YES</v>
          </cell>
          <cell r="CC73" t="str">
            <v>YES</v>
          </cell>
          <cell r="CD73" t="str">
            <v>YES</v>
          </cell>
          <cell r="CE73" t="str">
            <v>YES</v>
          </cell>
          <cell r="CF73" t="str">
            <v>YES</v>
          </cell>
          <cell r="CG73" t="str">
            <v>YES</v>
          </cell>
          <cell r="CH73" t="str">
            <v>YES</v>
          </cell>
          <cell r="CI73" t="str">
            <v>YES</v>
          </cell>
          <cell r="CJ73" t="str">
            <v>YES</v>
          </cell>
          <cell r="CK73" t="str">
            <v>YES</v>
          </cell>
        </row>
        <row r="75">
          <cell r="B75" t="str">
            <v>NON-UK TAX - FOR SUBSIDIARIES, JOINT VENTURES AND ASSOCIATES</v>
          </cell>
        </row>
        <row r="80">
          <cell r="H80">
            <v>15140.06713851403</v>
          </cell>
          <cell r="U80">
            <v>0</v>
          </cell>
          <cell r="V80">
            <v>34491.002021095075</v>
          </cell>
          <cell r="AI80">
            <v>0</v>
          </cell>
          <cell r="AJ80">
            <v>69904.469990882004</v>
          </cell>
          <cell r="AW80">
            <v>0</v>
          </cell>
          <cell r="AX80">
            <v>139115.4329606868</v>
          </cell>
          <cell r="AY80">
            <v>166666.07126972682</v>
          </cell>
          <cell r="AZ80">
            <v>192129.05308030584</v>
          </cell>
          <cell r="BA80">
            <v>228988.00141322077</v>
          </cell>
          <cell r="BB80">
            <v>289195.40226380288</v>
          </cell>
          <cell r="BC80">
            <v>305979.35051519272</v>
          </cell>
          <cell r="BD80">
            <v>320763.03716594912</v>
          </cell>
          <cell r="BE80">
            <v>373683.02488594915</v>
          </cell>
          <cell r="BF80">
            <v>377253.55682331458</v>
          </cell>
          <cell r="BG80">
            <v>399125.50526646926</v>
          </cell>
          <cell r="BH80">
            <v>420830.38871332409</v>
          </cell>
          <cell r="BI80">
            <v>470033.46727970382</v>
          </cell>
          <cell r="BJ80">
            <v>528306.06117630901</v>
          </cell>
          <cell r="BK80">
            <v>580.97115949185263</v>
          </cell>
          <cell r="BL80">
            <v>637713.15828828001</v>
          </cell>
          <cell r="BM80">
            <v>665181.99242432229</v>
          </cell>
          <cell r="BN80">
            <v>713120.26428112201</v>
          </cell>
          <cell r="BO80">
            <v>776488.46675812802</v>
          </cell>
          <cell r="BP80">
            <v>847766.53763087571</v>
          </cell>
          <cell r="BQ80">
            <v>923541.68971261999</v>
          </cell>
          <cell r="BR80">
            <v>962998.52021765965</v>
          </cell>
          <cell r="BS80">
            <v>1051527.4705647035</v>
          </cell>
          <cell r="BT80">
            <v>1123420.8073248044</v>
          </cell>
          <cell r="BU80">
            <v>1216342.1955679788</v>
          </cell>
          <cell r="BV80">
            <v>1325716.0560024681</v>
          </cell>
          <cell r="BW80">
            <v>1463157.042050323</v>
          </cell>
        </row>
        <row r="81">
          <cell r="U81">
            <v>0</v>
          </cell>
          <cell r="AI81">
            <v>0</v>
          </cell>
          <cell r="AW81">
            <v>0</v>
          </cell>
        </row>
        <row r="82">
          <cell r="U82">
            <v>0</v>
          </cell>
          <cell r="AI82">
            <v>0</v>
          </cell>
          <cell r="AW82">
            <v>0</v>
          </cell>
        </row>
        <row r="83">
          <cell r="H83">
            <v>9009.2214949055924</v>
          </cell>
          <cell r="U83">
            <v>0</v>
          </cell>
          <cell r="V83">
            <v>11802.445622199448</v>
          </cell>
          <cell r="AI83">
            <v>0</v>
          </cell>
          <cell r="AJ83">
            <v>14512.150669007389</v>
          </cell>
          <cell r="AW83">
            <v>0</v>
          </cell>
          <cell r="AX83">
            <v>15896.219301728448</v>
          </cell>
          <cell r="AY83">
            <v>12585.298981668917</v>
          </cell>
          <cell r="AZ83">
            <v>14436.349795771064</v>
          </cell>
          <cell r="BA83">
            <v>16357.653971252916</v>
          </cell>
          <cell r="BB83">
            <v>18379.988435754298</v>
          </cell>
          <cell r="BC83">
            <v>19734.412713028192</v>
          </cell>
          <cell r="BD83">
            <v>21527.996090532662</v>
          </cell>
          <cell r="BE83">
            <v>23583.211950555647</v>
          </cell>
          <cell r="BF83">
            <v>24022.181297909308</v>
          </cell>
          <cell r="BG83">
            <v>25413.223813824759</v>
          </cell>
          <cell r="BH83">
            <v>26800.256317672291</v>
          </cell>
          <cell r="BI83">
            <v>28845.491286649045</v>
          </cell>
          <cell r="BJ83">
            <v>31061.696063473315</v>
          </cell>
          <cell r="BK83">
            <v>33374.580895869236</v>
          </cell>
          <cell r="BL83">
            <v>35845.212536237224</v>
          </cell>
          <cell r="BM83">
            <v>37172.354093396432</v>
          </cell>
          <cell r="BN83">
            <v>39653.921412411968</v>
          </cell>
          <cell r="BO83">
            <v>42425.055040141917</v>
          </cell>
          <cell r="BP83">
            <v>45357.094246874876</v>
          </cell>
          <cell r="BQ83">
            <v>48459.495642434493</v>
          </cell>
          <cell r="BR83">
            <v>50478.325366877318</v>
          </cell>
          <cell r="BS83">
            <v>54086.853080701665</v>
          </cell>
          <cell r="BT83">
            <v>57678.669824247685</v>
          </cell>
          <cell r="BU83">
            <v>61497.864846874945</v>
          </cell>
          <cell r="BV83">
            <v>65547.599441808197</v>
          </cell>
          <cell r="BW83">
            <v>70010.943658450444</v>
          </cell>
        </row>
        <row r="84">
          <cell r="U84">
            <v>0</v>
          </cell>
          <cell r="AI84">
            <v>0</v>
          </cell>
          <cell r="AW84">
            <v>0</v>
          </cell>
        </row>
        <row r="87">
          <cell r="U87">
            <v>0</v>
          </cell>
          <cell r="AI87">
            <v>0</v>
          </cell>
          <cell r="AW87">
            <v>0</v>
          </cell>
        </row>
        <row r="88">
          <cell r="H88">
            <v>0</v>
          </cell>
          <cell r="U88">
            <v>0</v>
          </cell>
          <cell r="V88">
            <v>0</v>
          </cell>
          <cell r="AI88">
            <v>0</v>
          </cell>
          <cell r="AJ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7341.5062076717841</v>
          </cell>
          <cell r="BC88">
            <v>7663.9420220943384</v>
          </cell>
          <cell r="BD88">
            <v>7899.2333639760118</v>
          </cell>
          <cell r="BE88">
            <v>8205.3738565078511</v>
          </cell>
          <cell r="BF88">
            <v>8699.8296294451211</v>
          </cell>
          <cell r="BG88">
            <v>9016.6248730088082</v>
          </cell>
          <cell r="BH88">
            <v>9229.9405569175342</v>
          </cell>
          <cell r="BI88">
            <v>9489.4064813804525</v>
          </cell>
          <cell r="BJ88">
            <v>9790.9755229805123</v>
          </cell>
          <cell r="BK88">
            <v>10054.226381848632</v>
          </cell>
          <cell r="BL88">
            <v>10236.541974327443</v>
          </cell>
          <cell r="BM88">
            <v>10432.624203575237</v>
          </cell>
          <cell r="BN88">
            <v>10637.371427628141</v>
          </cell>
          <cell r="BO88">
            <v>10732.91338913558</v>
          </cell>
          <cell r="BP88">
            <v>10918.83486325145</v>
          </cell>
          <cell r="BQ88">
            <v>11106.249785187527</v>
          </cell>
          <cell r="BR88">
            <v>11271.285247162841</v>
          </cell>
          <cell r="BS88">
            <v>11411.211842126137</v>
          </cell>
          <cell r="BT88">
            <v>11505.969628570934</v>
          </cell>
          <cell r="BU88">
            <v>11586.347448514754</v>
          </cell>
          <cell r="BV88">
            <v>11830.251790341013</v>
          </cell>
          <cell r="BW88">
            <v>12055.452040279637</v>
          </cell>
        </row>
        <row r="89">
          <cell r="U89">
            <v>0</v>
          </cell>
          <cell r="AI89">
            <v>0</v>
          </cell>
          <cell r="AW89">
            <v>0</v>
          </cell>
        </row>
        <row r="90">
          <cell r="U90">
            <v>0</v>
          </cell>
          <cell r="AI90">
            <v>0</v>
          </cell>
          <cell r="AW90">
            <v>0</v>
          </cell>
        </row>
        <row r="91">
          <cell r="U91">
            <v>0</v>
          </cell>
          <cell r="AI91">
            <v>0</v>
          </cell>
          <cell r="AW91">
            <v>0</v>
          </cell>
        </row>
        <row r="95">
          <cell r="H95">
            <v>0.25</v>
          </cell>
          <cell r="V95">
            <v>0.25</v>
          </cell>
          <cell r="AJ95">
            <v>0.25</v>
          </cell>
          <cell r="AX95">
            <v>0.25</v>
          </cell>
          <cell r="AY95">
            <v>0.25</v>
          </cell>
          <cell r="AZ95">
            <v>0.25</v>
          </cell>
          <cell r="BA95">
            <v>0.25</v>
          </cell>
          <cell r="BB95">
            <v>0.25</v>
          </cell>
          <cell r="BC95">
            <v>0.25</v>
          </cell>
          <cell r="BD95">
            <v>0.25</v>
          </cell>
          <cell r="BE95">
            <v>0.25</v>
          </cell>
          <cell r="BF95">
            <v>0.25</v>
          </cell>
          <cell r="BG95">
            <v>0.25</v>
          </cell>
          <cell r="BH95">
            <v>0.25</v>
          </cell>
          <cell r="BI95">
            <v>0.25</v>
          </cell>
          <cell r="BJ95">
            <v>0.25</v>
          </cell>
          <cell r="BK95">
            <v>0.25</v>
          </cell>
          <cell r="BL95">
            <v>0.25</v>
          </cell>
          <cell r="BM95">
            <v>0.25</v>
          </cell>
          <cell r="BN95">
            <v>0.25</v>
          </cell>
          <cell r="BO95">
            <v>0.25</v>
          </cell>
          <cell r="BP95">
            <v>0.25</v>
          </cell>
          <cell r="BQ95">
            <v>0.25</v>
          </cell>
          <cell r="BR95">
            <v>0.25</v>
          </cell>
          <cell r="BS95">
            <v>0.25</v>
          </cell>
          <cell r="BT95">
            <v>0.25</v>
          </cell>
          <cell r="BU95">
            <v>0.25</v>
          </cell>
          <cell r="BV95">
            <v>0.25</v>
          </cell>
          <cell r="BW95">
            <v>0.25</v>
          </cell>
        </row>
        <row r="101">
          <cell r="H101" t="str">
            <v>none</v>
          </cell>
          <cell r="U101">
            <v>0</v>
          </cell>
          <cell r="AI101">
            <v>0</v>
          </cell>
          <cell r="AW101">
            <v>0</v>
          </cell>
        </row>
        <row r="102">
          <cell r="U102">
            <v>0</v>
          </cell>
          <cell r="AI102">
            <v>0</v>
          </cell>
          <cell r="AW102">
            <v>0</v>
          </cell>
        </row>
        <row r="103">
          <cell r="U103">
            <v>0</v>
          </cell>
          <cell r="AI103">
            <v>0</v>
          </cell>
          <cell r="AW103">
            <v>0</v>
          </cell>
        </row>
      </sheetData>
      <sheetData sheetId="7" refreshError="1">
        <row r="19">
          <cell r="G19">
            <v>1</v>
          </cell>
        </row>
        <row r="47">
          <cell r="H47">
            <v>2.2734067240121747</v>
          </cell>
          <cell r="I47">
            <v>3.8174022595062369</v>
          </cell>
          <cell r="J47">
            <v>5.3909599019550152</v>
          </cell>
          <cell r="K47">
            <v>7.4761505760043931</v>
          </cell>
          <cell r="L47">
            <v>8.4220042175334804</v>
          </cell>
          <cell r="M47">
            <v>9.3146681163069314</v>
          </cell>
          <cell r="N47">
            <v>10.094942527920843</v>
          </cell>
          <cell r="O47">
            <v>11.088347510653911</v>
          </cell>
          <cell r="P47">
            <v>11.540484993902156</v>
          </cell>
          <cell r="Q47">
            <v>11.955757397129693</v>
          </cell>
          <cell r="R47">
            <v>12.845783913653658</v>
          </cell>
          <cell r="S47">
            <v>13.219571175007209</v>
          </cell>
          <cell r="T47">
            <v>13.590534992033318</v>
          </cell>
          <cell r="U47">
            <v>13.957087522482837</v>
          </cell>
          <cell r="V47">
            <v>14.741642321287546</v>
          </cell>
          <cell r="W47">
            <v>15.012771481980964</v>
          </cell>
          <cell r="X47">
            <v>15.28272331707082</v>
          </cell>
          <cell r="Y47">
            <v>15.552628804218557</v>
          </cell>
          <cell r="Z47">
            <v>15.822222955836859</v>
          </cell>
          <cell r="AA47">
            <v>16.514850156923586</v>
          </cell>
          <cell r="AB47">
            <v>16.692734666380478</v>
          </cell>
          <cell r="AC47">
            <v>16.866960578935128</v>
          </cell>
          <cell r="AD47">
            <v>17.068590408889271</v>
          </cell>
          <cell r="AE47">
            <v>17.258001237701951</v>
          </cell>
          <cell r="AF47">
            <v>17.990857861578863</v>
          </cell>
          <cell r="AG47">
            <v>18.213986997499326</v>
          </cell>
          <cell r="AH47">
            <v>18.438528725377246</v>
          </cell>
          <cell r="AI47">
            <v>18.664016390586166</v>
          </cell>
          <cell r="AJ47">
            <v>19.400723804613335</v>
          </cell>
        </row>
        <row r="48">
          <cell r="H48">
            <v>18.133216723306766</v>
          </cell>
          <cell r="I48">
            <v>27.251710965500003</v>
          </cell>
          <cell r="J48">
            <v>35.666646061368574</v>
          </cell>
          <cell r="K48">
            <v>40.862101539369682</v>
          </cell>
          <cell r="L48">
            <v>43.397287391428513</v>
          </cell>
          <cell r="M48">
            <v>46.252321373869584</v>
          </cell>
          <cell r="N48">
            <v>49.140879539789985</v>
          </cell>
          <cell r="O48">
            <v>52.064135242913579</v>
          </cell>
          <cell r="P48">
            <v>55.023302904730365</v>
          </cell>
          <cell r="Q48">
            <v>58.01963942893542</v>
          </cell>
          <cell r="R48">
            <v>60.729415356992256</v>
          </cell>
          <cell r="S48">
            <v>63.459505686082984</v>
          </cell>
          <cell r="T48">
            <v>66.210418273400961</v>
          </cell>
          <cell r="U48">
            <v>68.982673675401898</v>
          </cell>
          <cell r="V48">
            <v>70.828205462452871</v>
          </cell>
          <cell r="W48">
            <v>72.696160544180117</v>
          </cell>
          <cell r="X48">
            <v>74.587099502950537</v>
          </cell>
          <cell r="Y48">
            <v>76.501596935690202</v>
          </cell>
          <cell r="Z48">
            <v>78.440241804248373</v>
          </cell>
          <cell r="AA48">
            <v>79.997719398411647</v>
          </cell>
          <cell r="AB48">
            <v>81.564330156487372</v>
          </cell>
          <cell r="AC48">
            <v>83.140211075934218</v>
          </cell>
          <cell r="AD48">
            <v>84.725501209172791</v>
          </cell>
          <cell r="AE48">
            <v>86.320341694409919</v>
          </cell>
          <cell r="AF48">
            <v>87.924875786925611</v>
          </cell>
          <cell r="AG48">
            <v>89.539248890829043</v>
          </cell>
          <cell r="AH48">
            <v>91.163608591291009</v>
          </cell>
          <cell r="AI48">
            <v>92.798104687259951</v>
          </cell>
          <cell r="AJ48">
            <v>94.442889224668377</v>
          </cell>
        </row>
        <row r="49">
          <cell r="H49">
            <v>0.69722521335668786</v>
          </cell>
          <cell r="I49">
            <v>0.9511060467545438</v>
          </cell>
          <cell r="J49">
            <v>1.2556400810386843</v>
          </cell>
          <cell r="K49">
            <v>1.5718269421909954</v>
          </cell>
          <cell r="L49">
            <v>2.0460286761336888</v>
          </cell>
          <cell r="M49">
            <v>2.659858981073441</v>
          </cell>
          <cell r="N49">
            <v>3.1887508846144774</v>
          </cell>
          <cell r="O49">
            <v>3.6410654581871693</v>
          </cell>
          <cell r="P49">
            <v>4.1165305115735684</v>
          </cell>
          <cell r="Q49">
            <v>4.5248591735002126</v>
          </cell>
          <cell r="R49">
            <v>4.882451905309412</v>
          </cell>
          <cell r="S49">
            <v>5.2000073705259329</v>
          </cell>
          <cell r="T49">
            <v>5.483161117735321</v>
          </cell>
          <cell r="U49">
            <v>5.7696544279474749</v>
          </cell>
          <cell r="V49">
            <v>6.0596041858674958</v>
          </cell>
          <cell r="W49">
            <v>6.3531313671651546</v>
          </cell>
          <cell r="X49">
            <v>6.6503611816586732</v>
          </cell>
          <cell r="Y49">
            <v>6.9514232215099039</v>
          </cell>
          <cell r="Z49">
            <v>7.2564516146063651</v>
          </cell>
          <cell r="AA49">
            <v>7.5655851833116436</v>
          </cell>
          <cell r="AB49">
            <v>7.8789676087720446</v>
          </cell>
          <cell r="AC49">
            <v>8.1967476009739997</v>
          </cell>
          <cell r="AD49">
            <v>8.5190790747534635</v>
          </cell>
          <cell r="AE49">
            <v>8.846121331965648</v>
          </cell>
          <cell r="AF49">
            <v>9.1780392500306984</v>
          </cell>
          <cell r="AG49">
            <v>9.5150034770784657</v>
          </cell>
          <cell r="AH49">
            <v>9.8571906339233415</v>
          </cell>
          <cell r="AI49">
            <v>10.20478352310823</v>
          </cell>
          <cell r="AJ49">
            <v>10.557971345265029</v>
          </cell>
        </row>
        <row r="50">
          <cell r="H50">
            <v>0.78858828964486849</v>
          </cell>
          <cell r="I50">
            <v>0.94968740294119025</v>
          </cell>
          <cell r="J50">
            <v>1.1212104241986076</v>
          </cell>
          <cell r="K50">
            <v>1.3189877895256286</v>
          </cell>
          <cell r="L50">
            <v>1.5838895852406696</v>
          </cell>
          <cell r="M50">
            <v>1.9458908742653771</v>
          </cell>
          <cell r="N50">
            <v>2.2778200198812306</v>
          </cell>
          <cell r="O50">
            <v>2.5955182611914718</v>
          </cell>
          <cell r="P50">
            <v>2.9145746194247848</v>
          </cell>
          <cell r="Q50">
            <v>3.1406485633113341</v>
          </cell>
          <cell r="R50">
            <v>3.3472833876078747</v>
          </cell>
          <cell r="S50">
            <v>3.5437153279670675</v>
          </cell>
          <cell r="T50">
            <v>3.7492636248948661</v>
          </cell>
          <cell r="U50">
            <v>3.9089305836197208</v>
          </cell>
          <cell r="V50">
            <v>4.0369646180503924</v>
          </cell>
          <cell r="W50">
            <v>4.1387277087340886</v>
          </cell>
          <cell r="X50">
            <v>4.2266912773172534</v>
          </cell>
          <cell r="Y50">
            <v>4.3120716392634657</v>
          </cell>
          <cell r="Z50">
            <v>4.3916753260101427</v>
          </cell>
          <cell r="AA50">
            <v>4.4659659234228837</v>
          </cell>
          <cell r="AB50">
            <v>4.5357987400451831</v>
          </cell>
          <cell r="AC50">
            <v>4.600199817205187</v>
          </cell>
          <cell r="AD50">
            <v>4.652757006096941</v>
          </cell>
          <cell r="AE50">
            <v>4.6946228816229185</v>
          </cell>
          <cell r="AF50">
            <v>4.7322772867048313</v>
          </cell>
          <cell r="AG50">
            <v>4.7684586483553373</v>
          </cell>
          <cell r="AH50">
            <v>4.8043192028817252</v>
          </cell>
          <cell r="AI50">
            <v>4.8346078090299391</v>
          </cell>
          <cell r="AJ50">
            <v>4.8513291933110292</v>
          </cell>
        </row>
        <row r="51">
          <cell r="H51">
            <v>2.9205649102999995</v>
          </cell>
          <cell r="I51">
            <v>8.0105053999999996</v>
          </cell>
          <cell r="J51">
            <v>14.325124799999998</v>
          </cell>
          <cell r="K51">
            <v>28.797598799999992</v>
          </cell>
          <cell r="L51">
            <v>33.671294799999991</v>
          </cell>
          <cell r="M51">
            <v>37.427794716666661</v>
          </cell>
          <cell r="N51">
            <v>40.232971799999994</v>
          </cell>
          <cell r="O51">
            <v>45.618911799999999</v>
          </cell>
          <cell r="P51">
            <v>45.618911799999999</v>
          </cell>
          <cell r="Q51">
            <v>45.618911799999999</v>
          </cell>
          <cell r="R51">
            <v>51.004851799999997</v>
          </cell>
          <cell r="S51">
            <v>51.004851799999997</v>
          </cell>
          <cell r="T51">
            <v>51.004851799999997</v>
          </cell>
          <cell r="U51">
            <v>51.004851799999997</v>
          </cell>
          <cell r="V51">
            <v>56.390791799999988</v>
          </cell>
          <cell r="W51">
            <v>56.390791799999988</v>
          </cell>
          <cell r="X51">
            <v>56.390791799999988</v>
          </cell>
          <cell r="Y51">
            <v>56.390791799999988</v>
          </cell>
          <cell r="Z51">
            <v>56.390791799999988</v>
          </cell>
          <cell r="AA51">
            <v>61.776731799999993</v>
          </cell>
          <cell r="AB51">
            <v>61.776731799999993</v>
          </cell>
          <cell r="AC51">
            <v>61.776731799999993</v>
          </cell>
          <cell r="AD51">
            <v>61.776731799999993</v>
          </cell>
          <cell r="AE51">
            <v>61.776731799999993</v>
          </cell>
          <cell r="AF51">
            <v>67.162671799999984</v>
          </cell>
          <cell r="AG51">
            <v>67.162671799999984</v>
          </cell>
          <cell r="AH51">
            <v>67.162671799999984</v>
          </cell>
          <cell r="AI51">
            <v>67.162671799999984</v>
          </cell>
          <cell r="AJ51">
            <v>72.548611799999989</v>
          </cell>
        </row>
        <row r="52">
          <cell r="H52">
            <v>1.4221117344799998</v>
          </cell>
          <cell r="I52">
            <v>3.0724099999999996</v>
          </cell>
          <cell r="J52">
            <v>4.4520960000000001</v>
          </cell>
          <cell r="K52">
            <v>6.248111999999999</v>
          </cell>
          <cell r="L52">
            <v>8.0694239999999997</v>
          </cell>
          <cell r="M52">
            <v>9.8907359999999986</v>
          </cell>
          <cell r="N52">
            <v>11.560271999999999</v>
          </cell>
          <cell r="O52">
            <v>12.951551999999998</v>
          </cell>
          <cell r="P52">
            <v>13.963391999999999</v>
          </cell>
          <cell r="Q52">
            <v>14.709623999999998</v>
          </cell>
          <cell r="R52">
            <v>15.430559999999998</v>
          </cell>
          <cell r="S52">
            <v>16.126199999999997</v>
          </cell>
          <cell r="T52">
            <v>16.796543999999997</v>
          </cell>
          <cell r="U52">
            <v>17.441592</v>
          </cell>
          <cell r="V52">
            <v>18.061343999999998</v>
          </cell>
          <cell r="W52">
            <v>18.655799999999999</v>
          </cell>
          <cell r="X52">
            <v>19.224959999999999</v>
          </cell>
          <cell r="Y52">
            <v>19.768823999999999</v>
          </cell>
          <cell r="Z52">
            <v>20.287069409655597</v>
          </cell>
          <cell r="AA52">
            <v>20.260518348828409</v>
          </cell>
          <cell r="AB52">
            <v>20.185595078345631</v>
          </cell>
          <cell r="AC52">
            <v>20.063874207862852</v>
          </cell>
          <cell r="AD52">
            <v>20.22887381966974</v>
          </cell>
          <cell r="AE52">
            <v>20.261515337380072</v>
          </cell>
          <cell r="AF52">
            <v>20.625777737380073</v>
          </cell>
          <cell r="AG52">
            <v>20.990040137380078</v>
          </cell>
          <cell r="AH52">
            <v>21.354302537380072</v>
          </cell>
          <cell r="AI52">
            <v>21.718564937380073</v>
          </cell>
          <cell r="AJ52">
            <v>22.082827337380078</v>
          </cell>
        </row>
        <row r="54">
          <cell r="H54">
            <v>23.961706871088321</v>
          </cell>
          <cell r="I54">
            <v>40.235419815195733</v>
          </cell>
          <cell r="J54">
            <v>56.820717366605855</v>
          </cell>
          <cell r="K54">
            <v>78.798627071086301</v>
          </cell>
          <cell r="L54">
            <v>88.767924452802873</v>
          </cell>
          <cell r="M54">
            <v>98.176601945875049</v>
          </cell>
          <cell r="N54">
            <v>106.40069424428567</v>
          </cell>
          <cell r="O54">
            <v>116.87118276229221</v>
          </cell>
          <cell r="P54">
            <v>121.63671183572872</v>
          </cell>
          <cell r="Q54">
            <v>126.01368296574695</v>
          </cell>
          <cell r="R54">
            <v>135.39456244990956</v>
          </cell>
          <cell r="S54">
            <v>139.33428018457596</v>
          </cell>
          <cell r="T54">
            <v>143.24423881603116</v>
          </cell>
          <cell r="U54">
            <v>147.10770248696909</v>
          </cell>
          <cell r="V54">
            <v>155.37691006637073</v>
          </cell>
          <cell r="W54">
            <v>158.23461142007935</v>
          </cell>
          <cell r="X54">
            <v>161.07990376192643</v>
          </cell>
          <cell r="Y54">
            <v>163.92470759646358</v>
          </cell>
          <cell r="Z54">
            <v>166.76622995452047</v>
          </cell>
          <cell r="AA54">
            <v>174.06652065397458</v>
          </cell>
          <cell r="AB54">
            <v>175.94142338365023</v>
          </cell>
          <cell r="AC54">
            <v>177.77776450197624</v>
          </cell>
          <cell r="AD54">
            <v>179.90294290969291</v>
          </cell>
          <cell r="AE54">
            <v>181.89933304537854</v>
          </cell>
          <cell r="AF54">
            <v>189.62364186104119</v>
          </cell>
          <cell r="AG54">
            <v>191.97542295364289</v>
          </cell>
          <cell r="AH54">
            <v>194.34209276547617</v>
          </cell>
          <cell r="AI54">
            <v>196.71873275677817</v>
          </cell>
          <cell r="AJ54">
            <v>204.48362890062452</v>
          </cell>
        </row>
        <row r="56">
          <cell r="H56">
            <v>80</v>
          </cell>
          <cell r="I56">
            <v>80</v>
          </cell>
          <cell r="J56">
            <v>80</v>
          </cell>
          <cell r="K56">
            <v>80</v>
          </cell>
          <cell r="L56">
            <v>80</v>
          </cell>
          <cell r="M56">
            <v>80</v>
          </cell>
          <cell r="N56">
            <v>80</v>
          </cell>
          <cell r="O56">
            <v>80</v>
          </cell>
          <cell r="P56">
            <v>80</v>
          </cell>
          <cell r="Q56">
            <v>80</v>
          </cell>
          <cell r="R56">
            <v>80</v>
          </cell>
          <cell r="S56">
            <v>80</v>
          </cell>
          <cell r="T56">
            <v>80</v>
          </cell>
          <cell r="U56">
            <v>80</v>
          </cell>
          <cell r="V56">
            <v>80</v>
          </cell>
          <cell r="W56">
            <v>80</v>
          </cell>
          <cell r="X56">
            <v>80</v>
          </cell>
          <cell r="Y56">
            <v>80</v>
          </cell>
          <cell r="Z56">
            <v>80</v>
          </cell>
          <cell r="AA56">
            <v>80</v>
          </cell>
          <cell r="AB56">
            <v>80</v>
          </cell>
          <cell r="AC56">
            <v>80</v>
          </cell>
          <cell r="AD56">
            <v>80</v>
          </cell>
          <cell r="AE56">
            <v>80</v>
          </cell>
          <cell r="AF56">
            <v>80</v>
          </cell>
          <cell r="AG56">
            <v>80</v>
          </cell>
          <cell r="AH56">
            <v>80</v>
          </cell>
          <cell r="AI56">
            <v>80</v>
          </cell>
          <cell r="AJ56">
            <v>80</v>
          </cell>
        </row>
        <row r="57">
          <cell r="H57">
            <v>700</v>
          </cell>
          <cell r="I57">
            <v>894</v>
          </cell>
          <cell r="J57">
            <v>1005</v>
          </cell>
          <cell r="K57">
            <v>1108</v>
          </cell>
          <cell r="L57">
            <v>1207</v>
          </cell>
          <cell r="M57">
            <v>1299</v>
          </cell>
          <cell r="N57">
            <v>1391</v>
          </cell>
          <cell r="O57">
            <v>1483</v>
          </cell>
          <cell r="P57">
            <v>1575</v>
          </cell>
          <cell r="Q57">
            <v>1667</v>
          </cell>
          <cell r="R57">
            <v>1759</v>
          </cell>
          <cell r="S57">
            <v>1851</v>
          </cell>
          <cell r="T57">
            <v>1943</v>
          </cell>
          <cell r="U57">
            <v>2035</v>
          </cell>
          <cell r="V57">
            <v>2127</v>
          </cell>
          <cell r="W57">
            <v>2219</v>
          </cell>
          <cell r="X57">
            <v>2311</v>
          </cell>
          <cell r="Y57">
            <v>2403</v>
          </cell>
          <cell r="Z57">
            <v>2495</v>
          </cell>
          <cell r="AA57">
            <v>2587</v>
          </cell>
          <cell r="AB57">
            <v>2679</v>
          </cell>
          <cell r="AC57">
            <v>2771</v>
          </cell>
          <cell r="AD57">
            <v>2863</v>
          </cell>
          <cell r="AE57">
            <v>2955</v>
          </cell>
          <cell r="AF57">
            <v>3047</v>
          </cell>
          <cell r="AG57">
            <v>3139</v>
          </cell>
          <cell r="AH57">
            <v>3231</v>
          </cell>
          <cell r="AI57">
            <v>3323</v>
          </cell>
          <cell r="AJ57">
            <v>3415</v>
          </cell>
        </row>
        <row r="58">
          <cell r="H58">
            <v>7861</v>
          </cell>
          <cell r="I58">
            <v>8987</v>
          </cell>
          <cell r="J58">
            <v>10720</v>
          </cell>
          <cell r="K58">
            <v>13369</v>
          </cell>
          <cell r="L58">
            <v>17704</v>
          </cell>
          <cell r="M58">
            <v>23632</v>
          </cell>
          <cell r="N58">
            <v>26669</v>
          </cell>
          <cell r="O58">
            <v>29709</v>
          </cell>
          <cell r="P58">
            <v>32782</v>
          </cell>
          <cell r="Q58">
            <v>35849</v>
          </cell>
          <cell r="R58">
            <v>39032</v>
          </cell>
          <cell r="S58">
            <v>42236</v>
          </cell>
          <cell r="T58">
            <v>45387</v>
          </cell>
          <cell r="U58">
            <v>48486</v>
          </cell>
          <cell r="V58">
            <v>51476</v>
          </cell>
          <cell r="W58">
            <v>54408</v>
          </cell>
          <cell r="X58">
            <v>57521</v>
          </cell>
          <cell r="Y58">
            <v>60555</v>
          </cell>
          <cell r="Z58">
            <v>63606</v>
          </cell>
          <cell r="AA58">
            <v>66649</v>
          </cell>
          <cell r="AB58">
            <v>69666</v>
          </cell>
          <cell r="AC58">
            <v>72679</v>
          </cell>
          <cell r="AD58">
            <v>75708</v>
          </cell>
          <cell r="AE58">
            <v>78736</v>
          </cell>
          <cell r="AF58">
            <v>81751</v>
          </cell>
          <cell r="AG58">
            <v>84748</v>
          </cell>
          <cell r="AH58">
            <v>87788</v>
          </cell>
          <cell r="AI58">
            <v>90790</v>
          </cell>
          <cell r="AJ58">
            <v>93804</v>
          </cell>
        </row>
        <row r="59">
          <cell r="H59">
            <v>344176</v>
          </cell>
          <cell r="I59">
            <v>373372</v>
          </cell>
          <cell r="J59">
            <v>367443</v>
          </cell>
          <cell r="K59">
            <v>411276</v>
          </cell>
          <cell r="L59">
            <v>445203</v>
          </cell>
          <cell r="M59">
            <v>478193</v>
          </cell>
          <cell r="N59">
            <v>506222</v>
          </cell>
          <cell r="O59">
            <v>535349</v>
          </cell>
          <cell r="P59">
            <v>560223</v>
          </cell>
          <cell r="Q59">
            <v>581516</v>
          </cell>
          <cell r="R59">
            <v>600282</v>
          </cell>
          <cell r="S59">
            <v>618522</v>
          </cell>
          <cell r="T59">
            <v>637696</v>
          </cell>
          <cell r="U59">
            <v>653339</v>
          </cell>
          <cell r="V59">
            <v>665743</v>
          </cell>
          <cell r="W59">
            <v>674818</v>
          </cell>
          <cell r="X59">
            <v>683930</v>
          </cell>
          <cell r="Y59">
            <v>692461</v>
          </cell>
          <cell r="Z59">
            <v>700349</v>
          </cell>
          <cell r="AA59">
            <v>707227</v>
          </cell>
          <cell r="AB59">
            <v>713865</v>
          </cell>
          <cell r="AC59">
            <v>719561</v>
          </cell>
          <cell r="AD59">
            <v>723639</v>
          </cell>
          <cell r="AE59">
            <v>727036</v>
          </cell>
          <cell r="AF59">
            <v>730200</v>
          </cell>
          <cell r="AG59">
            <v>733255</v>
          </cell>
          <cell r="AH59">
            <v>736333</v>
          </cell>
          <cell r="AI59">
            <v>738991</v>
          </cell>
          <cell r="AJ59">
            <v>739833</v>
          </cell>
        </row>
        <row r="60">
          <cell r="H60">
            <v>2</v>
          </cell>
          <cell r="I60">
            <v>6</v>
          </cell>
          <cell r="J60">
            <v>10</v>
          </cell>
          <cell r="K60">
            <v>10</v>
          </cell>
          <cell r="L60">
            <v>11</v>
          </cell>
          <cell r="M60">
            <v>12</v>
          </cell>
          <cell r="N60">
            <v>12</v>
          </cell>
          <cell r="O60">
            <v>13</v>
          </cell>
          <cell r="P60">
            <v>13</v>
          </cell>
          <cell r="Q60">
            <v>13</v>
          </cell>
          <cell r="R60">
            <v>14</v>
          </cell>
          <cell r="S60">
            <v>14</v>
          </cell>
          <cell r="T60">
            <v>14</v>
          </cell>
          <cell r="U60">
            <v>14</v>
          </cell>
          <cell r="V60">
            <v>15</v>
          </cell>
          <cell r="W60">
            <v>15</v>
          </cell>
          <cell r="X60">
            <v>15</v>
          </cell>
          <cell r="Y60">
            <v>15</v>
          </cell>
          <cell r="Z60">
            <v>15</v>
          </cell>
          <cell r="AA60">
            <v>16</v>
          </cell>
          <cell r="AB60">
            <v>16</v>
          </cell>
          <cell r="AC60">
            <v>16</v>
          </cell>
          <cell r="AD60">
            <v>16</v>
          </cell>
          <cell r="AE60">
            <v>16</v>
          </cell>
          <cell r="AF60">
            <v>17</v>
          </cell>
          <cell r="AG60">
            <v>17</v>
          </cell>
          <cell r="AH60">
            <v>17</v>
          </cell>
          <cell r="AI60">
            <v>17</v>
          </cell>
          <cell r="AJ60">
            <v>18</v>
          </cell>
        </row>
        <row r="61">
          <cell r="H61">
            <v>78</v>
          </cell>
          <cell r="I61">
            <v>141</v>
          </cell>
          <cell r="J61">
            <v>211</v>
          </cell>
          <cell r="K61">
            <v>283</v>
          </cell>
          <cell r="L61">
            <v>355</v>
          </cell>
          <cell r="M61">
            <v>427</v>
          </cell>
          <cell r="N61">
            <v>487</v>
          </cell>
          <cell r="O61">
            <v>537</v>
          </cell>
          <cell r="P61">
            <v>567</v>
          </cell>
          <cell r="Q61">
            <v>596</v>
          </cell>
          <cell r="R61">
            <v>624</v>
          </cell>
          <cell r="S61">
            <v>651</v>
          </cell>
          <cell r="T61">
            <v>677</v>
          </cell>
          <cell r="U61">
            <v>702</v>
          </cell>
          <cell r="V61">
            <v>726</v>
          </cell>
          <cell r="W61">
            <v>749</v>
          </cell>
          <cell r="X61">
            <v>771</v>
          </cell>
          <cell r="Y61">
            <v>792</v>
          </cell>
          <cell r="Z61">
            <v>812</v>
          </cell>
          <cell r="AA61">
            <v>831</v>
          </cell>
          <cell r="AB61">
            <v>849</v>
          </cell>
          <cell r="AC61">
            <v>866</v>
          </cell>
          <cell r="AD61">
            <v>882</v>
          </cell>
          <cell r="AE61">
            <v>898</v>
          </cell>
          <cell r="AF61">
            <v>914</v>
          </cell>
          <cell r="AG61">
            <v>930</v>
          </cell>
          <cell r="AH61">
            <v>946</v>
          </cell>
          <cell r="AI61">
            <v>962</v>
          </cell>
          <cell r="AJ61">
            <v>978</v>
          </cell>
        </row>
        <row r="63">
          <cell r="H63">
            <v>352817</v>
          </cell>
          <cell r="I63">
            <v>383400</v>
          </cell>
          <cell r="J63">
            <v>379389</v>
          </cell>
          <cell r="K63">
            <v>426046</v>
          </cell>
          <cell r="L63">
            <v>464480</v>
          </cell>
          <cell r="M63">
            <v>503563</v>
          </cell>
          <cell r="N63">
            <v>534781</v>
          </cell>
          <cell r="O63">
            <v>567091</v>
          </cell>
          <cell r="P63">
            <v>595160</v>
          </cell>
          <cell r="Q63">
            <v>619641</v>
          </cell>
          <cell r="R63">
            <v>641711</v>
          </cell>
          <cell r="S63">
            <v>663274</v>
          </cell>
          <cell r="T63">
            <v>685717</v>
          </cell>
          <cell r="U63">
            <v>704576</v>
          </cell>
          <cell r="V63">
            <v>720087</v>
          </cell>
          <cell r="W63">
            <v>732209</v>
          </cell>
          <cell r="X63">
            <v>744548</v>
          </cell>
          <cell r="Y63">
            <v>756226</v>
          </cell>
          <cell r="Z63">
            <v>767277</v>
          </cell>
          <cell r="AA63">
            <v>777310</v>
          </cell>
          <cell r="AB63">
            <v>787075</v>
          </cell>
          <cell r="AC63">
            <v>795893</v>
          </cell>
          <cell r="AD63">
            <v>803108</v>
          </cell>
          <cell r="AE63">
            <v>809641</v>
          </cell>
          <cell r="AF63">
            <v>815929</v>
          </cell>
          <cell r="AG63">
            <v>822089</v>
          </cell>
          <cell r="AH63">
            <v>828315</v>
          </cell>
          <cell r="AI63">
            <v>834083</v>
          </cell>
          <cell r="AJ63">
            <v>838048</v>
          </cell>
        </row>
        <row r="64">
          <cell r="H64">
            <v>510</v>
          </cell>
          <cell r="I64">
            <v>519</v>
          </cell>
          <cell r="J64">
            <v>518</v>
          </cell>
          <cell r="K64">
            <v>527</v>
          </cell>
          <cell r="L64">
            <v>537</v>
          </cell>
          <cell r="M64">
            <v>545</v>
          </cell>
          <cell r="N64">
            <v>554</v>
          </cell>
          <cell r="O64">
            <v>554</v>
          </cell>
          <cell r="P64">
            <v>554</v>
          </cell>
          <cell r="Q64">
            <v>554</v>
          </cell>
          <cell r="R64">
            <v>554</v>
          </cell>
          <cell r="S64">
            <v>554</v>
          </cell>
          <cell r="T64">
            <v>554</v>
          </cell>
          <cell r="U64">
            <v>554</v>
          </cell>
          <cell r="V64">
            <v>554</v>
          </cell>
          <cell r="W64">
            <v>554</v>
          </cell>
          <cell r="X64">
            <v>554</v>
          </cell>
          <cell r="Y64">
            <v>554</v>
          </cell>
          <cell r="Z64">
            <v>554</v>
          </cell>
          <cell r="AA64">
            <v>554</v>
          </cell>
          <cell r="AB64">
            <v>554</v>
          </cell>
          <cell r="AC64">
            <v>554</v>
          </cell>
          <cell r="AD64">
            <v>554</v>
          </cell>
          <cell r="AE64">
            <v>554</v>
          </cell>
          <cell r="AF64">
            <v>554</v>
          </cell>
          <cell r="AG64">
            <v>554</v>
          </cell>
          <cell r="AH64">
            <v>554</v>
          </cell>
          <cell r="AI64">
            <v>554</v>
          </cell>
          <cell r="AJ64">
            <v>554</v>
          </cell>
        </row>
        <row r="65">
          <cell r="H65">
            <v>563011.16292488331</v>
          </cell>
          <cell r="I65">
            <v>920444.5952067707</v>
          </cell>
          <cell r="J65">
            <v>1190953.6325656204</v>
          </cell>
          <cell r="K65">
            <v>1698724.2662441568</v>
          </cell>
          <cell r="L65">
            <v>1984841.0915992099</v>
          </cell>
          <cell r="M65">
            <v>2250504.6943974886</v>
          </cell>
          <cell r="N65">
            <v>2524461.0914537651</v>
          </cell>
          <cell r="O65">
            <v>2870117.9631794058</v>
          </cell>
          <cell r="P65">
            <v>3192026.2806318426</v>
          </cell>
          <cell r="Q65">
            <v>3408254.4720185297</v>
          </cell>
          <cell r="R65">
            <v>3808170.4553645574</v>
          </cell>
          <cell r="S65">
            <v>4077838.1687794728</v>
          </cell>
          <cell r="T65">
            <v>4350266.3784192819</v>
          </cell>
          <cell r="U65">
            <v>4644393.9845046531</v>
          </cell>
          <cell r="V65">
            <v>5224937.7144512562</v>
          </cell>
          <cell r="W65">
            <v>5516716.5344252056</v>
          </cell>
          <cell r="X65">
            <v>5839106.9115240015</v>
          </cell>
          <cell r="Y65">
            <v>6178869.9789242493</v>
          </cell>
          <cell r="Z65">
            <v>6537940.4895581733</v>
          </cell>
          <cell r="AA65">
            <v>7108171.9969702652</v>
          </cell>
          <cell r="AB65">
            <v>7469788.7611723254</v>
          </cell>
          <cell r="AC65">
            <v>7849509.4507965539</v>
          </cell>
          <cell r="AD65">
            <v>8260083.3529238896</v>
          </cell>
          <cell r="AE65">
            <v>8685963.6876415834</v>
          </cell>
          <cell r="AF65">
            <v>9427608.4693568256</v>
          </cell>
          <cell r="AG65">
            <v>9927066.6436409187</v>
          </cell>
          <cell r="AH65">
            <v>10453507.281409495</v>
          </cell>
          <cell r="AI65">
            <v>11006829.132729035</v>
          </cell>
          <cell r="AJ65">
            <v>11916708.181158047</v>
          </cell>
        </row>
        <row r="66">
          <cell r="H66">
            <v>133249.88577184471</v>
          </cell>
          <cell r="I66">
            <v>161720.26342734613</v>
          </cell>
          <cell r="J66">
            <v>173096.02223921954</v>
          </cell>
          <cell r="K66">
            <v>182808.35390424624</v>
          </cell>
          <cell r="L66">
            <v>191864.21057877754</v>
          </cell>
          <cell r="M66">
            <v>206191.60143054568</v>
          </cell>
          <cell r="N66">
            <v>218526.91081034127</v>
          </cell>
          <cell r="O66">
            <v>232920.84261027942</v>
          </cell>
          <cell r="P66">
            <v>246971.88146635971</v>
          </cell>
          <cell r="Q66">
            <v>260444.40782839048</v>
          </cell>
          <cell r="R66">
            <v>278774.91717213497</v>
          </cell>
          <cell r="S66">
            <v>293930.78966037038</v>
          </cell>
          <cell r="T66">
            <v>308490.15007850487</v>
          </cell>
          <cell r="U66">
            <v>323503.42002373707</v>
          </cell>
          <cell r="V66">
            <v>340258.84408921725</v>
          </cell>
          <cell r="W66">
            <v>357511.30456067767</v>
          </cell>
          <cell r="X66">
            <v>375126.37421459431</v>
          </cell>
          <cell r="Y66">
            <v>394525.18359681568</v>
          </cell>
          <cell r="Z66">
            <v>411349.12529198715</v>
          </cell>
          <cell r="AA66">
            <v>430719.9101841604</v>
          </cell>
          <cell r="AB66">
            <v>453635.62994091498</v>
          </cell>
          <cell r="AC66">
            <v>473832.56412563467</v>
          </cell>
          <cell r="AD66">
            <v>496319.70758256171</v>
          </cell>
          <cell r="AE66">
            <v>519893.64462275238</v>
          </cell>
          <cell r="AF66">
            <v>542507.94878371176</v>
          </cell>
          <cell r="AG66">
            <v>569813.58249894402</v>
          </cell>
          <cell r="AH66">
            <v>598443.12020088709</v>
          </cell>
          <cell r="AI66">
            <v>625126.11464906379</v>
          </cell>
          <cell r="AJ66">
            <v>655106.60541733121</v>
          </cell>
        </row>
        <row r="67">
          <cell r="H67">
            <v>90478.51999999999</v>
          </cell>
          <cell r="I67">
            <v>101184.32794958483</v>
          </cell>
          <cell r="J67">
            <v>114306.81227374794</v>
          </cell>
          <cell r="K67">
            <v>120407.47085320578</v>
          </cell>
          <cell r="L67">
            <v>127689.9196626364</v>
          </cell>
          <cell r="M67">
            <v>135836.29553402413</v>
          </cell>
          <cell r="N67">
            <v>143955.60450907936</v>
          </cell>
          <cell r="O67">
            <v>151945.52695666358</v>
          </cell>
          <cell r="P67">
            <v>125159.01566935351</v>
          </cell>
          <cell r="Q67">
            <v>108446.98352145331</v>
          </cell>
          <cell r="R67">
            <v>115626.90734253959</v>
          </cell>
          <cell r="S67">
            <v>122905.73226938212</v>
          </cell>
          <cell r="T67">
            <v>130523.97078217291</v>
          </cell>
          <cell r="U67">
            <v>138197.30301335716</v>
          </cell>
          <cell r="V67">
            <v>145375.51282966003</v>
          </cell>
          <cell r="W67">
            <v>152359.15277795185</v>
          </cell>
          <cell r="X67">
            <v>159749.5727228949</v>
          </cell>
          <cell r="Y67">
            <v>167436.51257601299</v>
          </cell>
          <cell r="Z67">
            <v>176370.24461628572</v>
          </cell>
          <cell r="AA67">
            <v>184718.48564406659</v>
          </cell>
          <cell r="AB67">
            <v>193284.57316016074</v>
          </cell>
          <cell r="AC67">
            <v>201809.2686980218</v>
          </cell>
          <cell r="AD67">
            <v>210241.35365205863</v>
          </cell>
          <cell r="AE67">
            <v>219635.47969394</v>
          </cell>
          <cell r="AF67">
            <v>228862.3683950117</v>
          </cell>
          <cell r="AG67">
            <v>238241.35395087808</v>
          </cell>
          <cell r="AH67">
            <v>248089.81018106194</v>
          </cell>
          <cell r="AI67">
            <v>258593.69485922865</v>
          </cell>
          <cell r="AJ67">
            <v>266816.4146547697</v>
          </cell>
        </row>
        <row r="68">
          <cell r="H68">
            <v>786739.56869672798</v>
          </cell>
          <cell r="I68">
            <v>1183349.1865837018</v>
          </cell>
          <cell r="J68">
            <v>1478356.467078588</v>
          </cell>
          <cell r="K68">
            <v>2001940.0910016089</v>
          </cell>
          <cell r="L68">
            <v>2304395.2218406238</v>
          </cell>
          <cell r="M68">
            <v>2592532.5913620582</v>
          </cell>
          <cell r="N68">
            <v>2886943.6067731855</v>
          </cell>
          <cell r="O68">
            <v>3254984.3327463488</v>
          </cell>
          <cell r="P68">
            <v>3564157.1777675557</v>
          </cell>
          <cell r="Q68">
            <v>3777145.8633683734</v>
          </cell>
          <cell r="R68">
            <v>4202572.2798792319</v>
          </cell>
          <cell r="S68">
            <v>4494674.6907092249</v>
          </cell>
          <cell r="T68">
            <v>4789280.4992799601</v>
          </cell>
          <cell r="U68">
            <v>5106094.707541748</v>
          </cell>
          <cell r="V68">
            <v>5710572.0713701341</v>
          </cell>
          <cell r="W68">
            <v>6026586.9917638358</v>
          </cell>
          <cell r="X68">
            <v>6373982.8584614908</v>
          </cell>
          <cell r="Y68">
            <v>6740831.6750970781</v>
          </cell>
          <cell r="Z68">
            <v>7125659.8594664466</v>
          </cell>
          <cell r="AA68">
            <v>7723610.3927984927</v>
          </cell>
          <cell r="AB68">
            <v>8116708.9642734006</v>
          </cell>
          <cell r="AC68">
            <v>8525151.2836202104</v>
          </cell>
          <cell r="AD68">
            <v>8966644.41415851</v>
          </cell>
          <cell r="AE68">
            <v>9425492.8119582757</v>
          </cell>
          <cell r="AF68">
            <v>10198978.78653555</v>
          </cell>
          <cell r="AG68">
            <v>10735121.580090741</v>
          </cell>
          <cell r="AH68">
            <v>11300040.211791445</v>
          </cell>
          <cell r="AI68">
            <v>11890548.942237327</v>
          </cell>
          <cell r="AJ68">
            <v>12838631.201230148</v>
          </cell>
        </row>
        <row r="69">
          <cell r="H69">
            <v>248124.53335875727</v>
          </cell>
          <cell r="I69">
            <v>211566.04731423932</v>
          </cell>
          <cell r="J69">
            <v>153403.99316938024</v>
          </cell>
          <cell r="K69">
            <v>140688.78959417532</v>
          </cell>
          <cell r="L69">
            <v>172889.87511228878</v>
          </cell>
          <cell r="M69">
            <v>198845.43870124861</v>
          </cell>
          <cell r="N69">
            <v>198145.85566592502</v>
          </cell>
          <cell r="O69">
            <v>194560.97892124267</v>
          </cell>
          <cell r="P69">
            <v>173324.96814831198</v>
          </cell>
          <cell r="Q69">
            <v>182775.56352734234</v>
          </cell>
          <cell r="R69">
            <v>173857.58872082364</v>
          </cell>
          <cell r="S69">
            <v>179072.24287769286</v>
          </cell>
          <cell r="T69">
            <v>187624.72446838784</v>
          </cell>
          <cell r="U69">
            <v>189629.03489390813</v>
          </cell>
          <cell r="V69">
            <v>172931.5038727709</v>
          </cell>
          <cell r="W69">
            <v>169275.58543650783</v>
          </cell>
          <cell r="X69">
            <v>179849.08101018213</v>
          </cell>
          <cell r="Y69">
            <v>187336.23940520245</v>
          </cell>
          <cell r="Z69">
            <v>211977.20394598364</v>
          </cell>
          <cell r="AA69">
            <v>195871.89900406456</v>
          </cell>
          <cell r="AB69">
            <v>202892.58642087289</v>
          </cell>
          <cell r="AC69">
            <v>204896.79219877574</v>
          </cell>
          <cell r="AD69">
            <v>202283.79583822595</v>
          </cell>
          <cell r="AE69">
            <v>227177.20025723689</v>
          </cell>
          <cell r="AF69">
            <v>215338.811873014</v>
          </cell>
          <cell r="AG69">
            <v>224725.01051234262</v>
          </cell>
          <cell r="AH69">
            <v>235329.96201038136</v>
          </cell>
          <cell r="AI69">
            <v>270552.85108885478</v>
          </cell>
          <cell r="AJ69">
            <v>212006.77428900657</v>
          </cell>
        </row>
        <row r="70">
          <cell r="H70">
            <v>15669.8</v>
          </cell>
          <cell r="I70">
            <v>23500</v>
          </cell>
          <cell r="J70">
            <v>21514.5</v>
          </cell>
          <cell r="K70">
            <v>16477.965</v>
          </cell>
          <cell r="L70">
            <v>13759.530750000002</v>
          </cell>
          <cell r="M70">
            <v>12155.062500000002</v>
          </cell>
          <cell r="N70">
            <v>11677.976296875004</v>
          </cell>
          <cell r="O70">
            <v>12261.875111718753</v>
          </cell>
          <cell r="P70">
            <v>12874.968867304691</v>
          </cell>
          <cell r="Q70">
            <v>10699.732323920394</v>
          </cell>
          <cell r="R70">
            <v>10986.506425559852</v>
          </cell>
          <cell r="S70">
            <v>11535.831746837845</v>
          </cell>
          <cell r="T70">
            <v>10658.83487978087</v>
          </cell>
          <cell r="U70">
            <v>11191.776623769914</v>
          </cell>
          <cell r="V70">
            <v>11751.365454958412</v>
          </cell>
          <cell r="W70">
            <v>12338.933727706333</v>
          </cell>
          <cell r="X70">
            <v>12955.880414091651</v>
          </cell>
          <cell r="Y70">
            <v>13603.674434796234</v>
          </cell>
          <cell r="Z70">
            <v>14283.858156536047</v>
          </cell>
          <cell r="AA70">
            <v>14998.051064362848</v>
          </cell>
          <cell r="AB70">
            <v>15747.95361758099</v>
          </cell>
          <cell r="AC70">
            <v>16535.351298460042</v>
          </cell>
          <cell r="AD70">
            <v>17362.118863383046</v>
          </cell>
          <cell r="AE70">
            <v>18230.2248065522</v>
          </cell>
          <cell r="AF70">
            <v>19141.736046879811</v>
          </cell>
          <cell r="AG70">
            <v>20098.822849223801</v>
          </cell>
          <cell r="AH70">
            <v>21103.763991684991</v>
          </cell>
          <cell r="AI70">
            <v>3456.1138526819163</v>
          </cell>
          <cell r="AJ70">
            <v>3628.9195453160123</v>
          </cell>
        </row>
        <row r="71">
          <cell r="H71">
            <v>10000</v>
          </cell>
          <cell r="I71">
            <v>12000</v>
          </cell>
          <cell r="J71">
            <v>60674.381256771143</v>
          </cell>
          <cell r="K71">
            <v>3376.8922336632568</v>
          </cell>
          <cell r="L71">
            <v>4993.9838595696092</v>
          </cell>
          <cell r="M71">
            <v>3377.8112036913444</v>
          </cell>
          <cell r="N71">
            <v>3842.1936965484238</v>
          </cell>
          <cell r="O71">
            <v>3438.2630087283505</v>
          </cell>
          <cell r="P71">
            <v>7279.2396341156782</v>
          </cell>
          <cell r="Q71">
            <v>8439.6476250499254</v>
          </cell>
          <cell r="R71">
            <v>4101.268566414059</v>
          </cell>
          <cell r="S71">
            <v>939.9497660613888</v>
          </cell>
          <cell r="T71">
            <v>2196.4015147466962</v>
          </cell>
          <cell r="U71">
            <v>1108.9840398026172</v>
          </cell>
          <cell r="V71">
            <v>4217.3889960303695</v>
          </cell>
          <cell r="W71">
            <v>2165.4794750440105</v>
          </cell>
          <cell r="X71">
            <v>1679.7739689643804</v>
          </cell>
          <cell r="Y71">
            <v>1347.977031530334</v>
          </cell>
          <cell r="Z71">
            <v>8837.1494836054408</v>
          </cell>
          <cell r="AA71">
            <v>8820.6032942255042</v>
          </cell>
          <cell r="AB71">
            <v>6782.8156482349568</v>
          </cell>
          <cell r="AC71">
            <v>2901.9496043693835</v>
          </cell>
          <cell r="AD71">
            <v>2251.0577730445366</v>
          </cell>
          <cell r="AE71">
            <v>1806.4181436164181</v>
          </cell>
          <cell r="AF71">
            <v>8332.3126346250428</v>
          </cell>
          <cell r="AG71">
            <v>1991.5760033370898</v>
          </cell>
          <cell r="AH71">
            <v>2736.1747922467257</v>
          </cell>
          <cell r="AI71">
            <v>2409.0529049558195</v>
          </cell>
          <cell r="AJ71">
            <v>751.6692062314437</v>
          </cell>
        </row>
        <row r="72">
          <cell r="H72">
            <v>273794.33335875726</v>
          </cell>
          <cell r="I72">
            <v>247066.04731423932</v>
          </cell>
          <cell r="J72">
            <v>235592.87442615139</v>
          </cell>
          <cell r="K72">
            <v>160543.64682783859</v>
          </cell>
          <cell r="L72">
            <v>191643.3897218584</v>
          </cell>
          <cell r="M72">
            <v>214378.31240493996</v>
          </cell>
          <cell r="N72">
            <v>213666.02565934847</v>
          </cell>
          <cell r="O72">
            <v>210261.11704168978</v>
          </cell>
          <cell r="P72">
            <v>193479.17664973237</v>
          </cell>
          <cell r="Q72">
            <v>201914.94347631265</v>
          </cell>
          <cell r="R72">
            <v>188945.36371279752</v>
          </cell>
          <cell r="S72">
            <v>191548.02439059209</v>
          </cell>
          <cell r="T72">
            <v>200479.96086291538</v>
          </cell>
          <cell r="U72">
            <v>201929.79555748068</v>
          </cell>
          <cell r="V72">
            <v>188900.25832375968</v>
          </cell>
          <cell r="W72">
            <v>183779.99863925818</v>
          </cell>
          <cell r="X72">
            <v>194484.73539323817</v>
          </cell>
          <cell r="Y72">
            <v>202287.89087152903</v>
          </cell>
          <cell r="Z72">
            <v>235098.21158612511</v>
          </cell>
          <cell r="AA72">
            <v>219690.55336265289</v>
          </cell>
          <cell r="AB72">
            <v>225423.35568668882</v>
          </cell>
          <cell r="AC72">
            <v>224334.09310160516</v>
          </cell>
          <cell r="AD72">
            <v>221896.97247465354</v>
          </cell>
          <cell r="AE72">
            <v>247213.8432074055</v>
          </cell>
          <cell r="AF72">
            <v>242812.86055451885</v>
          </cell>
          <cell r="AG72">
            <v>246815.40936490352</v>
          </cell>
          <cell r="AH72">
            <v>259169.90079431309</v>
          </cell>
          <cell r="AI72">
            <v>276418.01784649253</v>
          </cell>
          <cell r="AJ72">
            <v>216387.36304055405</v>
          </cell>
        </row>
      </sheetData>
      <sheetData sheetId="8" refreshError="1">
        <row r="3">
          <cell r="B3">
            <v>2001.0029999999999</v>
          </cell>
        </row>
        <row r="5">
          <cell r="B5">
            <v>2001</v>
          </cell>
        </row>
        <row r="7">
          <cell r="B7" t="str">
            <v>Annual</v>
          </cell>
        </row>
        <row r="8">
          <cell r="B8" t="str">
            <v>Annual</v>
          </cell>
        </row>
        <row r="9">
          <cell r="B9" t="str">
            <v>Annual</v>
          </cell>
        </row>
        <row r="12">
          <cell r="B12" t="str">
            <v>OVERSEACO</v>
          </cell>
        </row>
        <row r="13">
          <cell r="B13" t="b">
            <v>1</v>
          </cell>
        </row>
        <row r="14">
          <cell r="B14" t="b">
            <v>1</v>
          </cell>
        </row>
        <row r="16">
          <cell r="B16" t="b">
            <v>0</v>
          </cell>
        </row>
        <row r="18">
          <cell r="B18">
            <v>40</v>
          </cell>
        </row>
        <row r="19">
          <cell r="B19">
            <v>43</v>
          </cell>
        </row>
        <row r="21">
          <cell r="B21">
            <v>2</v>
          </cell>
        </row>
        <row r="22">
          <cell r="B22">
            <v>16</v>
          </cell>
        </row>
        <row r="23">
          <cell r="B23">
            <v>30</v>
          </cell>
        </row>
        <row r="25">
          <cell r="B25" t="b">
            <v>1</v>
          </cell>
        </row>
        <row r="26">
          <cell r="B26" t="b">
            <v>1</v>
          </cell>
        </row>
        <row r="27">
          <cell r="B27" t="b">
            <v>1</v>
          </cell>
        </row>
      </sheetData>
      <sheetData sheetId="9" refreshError="1">
        <row r="11">
          <cell r="E11">
            <v>0.1</v>
          </cell>
          <cell r="H11" t="str">
            <v>RIN</v>
          </cell>
        </row>
        <row r="12">
          <cell r="E12">
            <v>0.1</v>
          </cell>
          <cell r="H12" t="str">
            <v>DIN</v>
          </cell>
        </row>
        <row r="13">
          <cell r="E13">
            <v>0.1</v>
          </cell>
          <cell r="H13" t="str">
            <v>BAH</v>
          </cell>
        </row>
        <row r="14">
          <cell r="E14">
            <v>0.1</v>
          </cell>
          <cell r="H14" t="str">
            <v>LIR</v>
          </cell>
        </row>
        <row r="15">
          <cell r="E15">
            <v>0.1</v>
          </cell>
          <cell r="H15" t="str">
            <v>RUP</v>
          </cell>
        </row>
        <row r="16">
          <cell r="E16">
            <v>0.1</v>
          </cell>
          <cell r="H16" t="str">
            <v>R$</v>
          </cell>
        </row>
        <row r="17">
          <cell r="E17">
            <v>0.1</v>
          </cell>
          <cell r="H17" t="str">
            <v>£</v>
          </cell>
        </row>
        <row r="18">
          <cell r="E18">
            <v>0.1</v>
          </cell>
          <cell r="H18" t="str">
            <v>US$</v>
          </cell>
        </row>
        <row r="19">
          <cell r="E19">
            <v>0.1</v>
          </cell>
        </row>
        <row r="20">
          <cell r="E20">
            <v>0.05</v>
          </cell>
        </row>
        <row r="21">
          <cell r="E21">
            <v>0.02</v>
          </cell>
        </row>
        <row r="22">
          <cell r="E22">
            <v>0.03</v>
          </cell>
        </row>
        <row r="23">
          <cell r="E23">
            <v>0.01</v>
          </cell>
        </row>
        <row r="24">
          <cell r="E24">
            <v>0.02</v>
          </cell>
        </row>
        <row r="25">
          <cell r="E25">
            <v>0.03</v>
          </cell>
        </row>
        <row r="26">
          <cell r="E26">
            <v>0.04</v>
          </cell>
        </row>
        <row r="27">
          <cell r="E27">
            <v>0.05</v>
          </cell>
        </row>
        <row r="28">
          <cell r="E28">
            <v>0.06</v>
          </cell>
        </row>
        <row r="29">
          <cell r="E29">
            <v>7.0000000000000007E-2</v>
          </cell>
        </row>
        <row r="30">
          <cell r="E30">
            <v>0.08</v>
          </cell>
        </row>
        <row r="31">
          <cell r="E31">
            <v>0.09</v>
          </cell>
        </row>
        <row r="32">
          <cell r="E32">
            <v>0.1</v>
          </cell>
        </row>
        <row r="33">
          <cell r="E33">
            <v>0.11</v>
          </cell>
        </row>
        <row r="34">
          <cell r="E34">
            <v>0.12</v>
          </cell>
        </row>
        <row r="35">
          <cell r="E35">
            <v>-0.1</v>
          </cell>
        </row>
        <row r="36">
          <cell r="E36">
            <v>-0.2</v>
          </cell>
        </row>
        <row r="37">
          <cell r="E37">
            <v>-0.3</v>
          </cell>
        </row>
        <row r="38">
          <cell r="E38">
            <v>-0.4</v>
          </cell>
        </row>
        <row r="39">
          <cell r="E39">
            <v>-0.5</v>
          </cell>
        </row>
        <row r="40">
          <cell r="E40">
            <v>-0.6</v>
          </cell>
        </row>
        <row r="41">
          <cell r="E41">
            <v>-0.7</v>
          </cell>
        </row>
        <row r="42">
          <cell r="E42">
            <v>-0.8</v>
          </cell>
        </row>
        <row r="43">
          <cell r="E43">
            <v>-0.9</v>
          </cell>
        </row>
        <row r="44">
          <cell r="E44">
            <v>-1</v>
          </cell>
        </row>
        <row r="45">
          <cell r="E45">
            <v>-1.1000000000000001</v>
          </cell>
        </row>
        <row r="46">
          <cell r="E46">
            <v>-1.2</v>
          </cell>
        </row>
      </sheetData>
      <sheetData sheetId="10" refreshError="1">
        <row r="10">
          <cell r="A10" t="str">
            <v>Year</v>
          </cell>
        </row>
        <row r="11">
          <cell r="A11" t="str">
            <v>2001:01</v>
          </cell>
        </row>
        <row r="12">
          <cell r="A12" t="str">
            <v>2001:02</v>
          </cell>
        </row>
        <row r="13">
          <cell r="A13" t="str">
            <v>2001:03</v>
          </cell>
        </row>
        <row r="14">
          <cell r="A14" t="str">
            <v>2001:04</v>
          </cell>
        </row>
      </sheetData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m BLOOMBERG"/>
      <sheetName val="boletim valores"/>
      <sheetName val="LIQUIDEZ"/>
      <sheetName val="tradesBOVESPA"/>
      <sheetName val="Gráfico"/>
      <sheetName val="Plan1 (2)"/>
    </sheetNames>
    <sheetDataSet>
      <sheetData sheetId="0">
        <row r="14">
          <cell r="AB14" t="str">
            <v>20131001</v>
          </cell>
        </row>
        <row r="15">
          <cell r="AB15" t="e">
            <v>#NAME?</v>
          </cell>
        </row>
        <row r="16">
          <cell r="AB16" t="str">
            <v>20130101</v>
          </cell>
        </row>
        <row r="23">
          <cell r="AB23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"/>
      <sheetName val="2001"/>
      <sheetName val="Tabelas metro-preço"/>
      <sheetName val="Crono_tub"/>
      <sheetName val="Resumo Geral Região"/>
      <sheetName val="Resumo por indústria"/>
      <sheetName val="Gráfico distribuição"/>
      <sheetName val="Tabela Geral - Datas"/>
      <sheetName val="Tubos 2&quot;"/>
      <sheetName val="Tubos 4&quot;"/>
      <sheetName val="Tubos 6&quot;"/>
      <sheetName val="Tubos 8&quot;"/>
      <sheetName val="Tubos 10&quot;"/>
      <sheetName val="Tubos 63mm"/>
      <sheetName val="Tubos 125mm"/>
      <sheetName val="3. Tax"/>
      <sheetName val="SysPhasing and Currency"/>
      <sheetName val="SysGeneral Details"/>
      <sheetName val="SysOutput"/>
      <sheetName val="2. Financials"/>
      <sheetName val="4. Additional Data"/>
      <sheetName val="1. Memo"/>
      <sheetName val="Adjustments"/>
      <sheetName val="Forecast GOP by segment"/>
      <sheetName val="IP Novo"/>
      <sheetName val="CRMs"/>
      <sheetName val="Orç_Autumn_rev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tivo"/>
      <sheetName val="Vol_Tar"/>
      <sheetName val="Not Connected"/>
      <sheetName val="Consumidores"/>
      <sheetName val="Graphs"/>
      <sheetName val="consumo gas"/>
      <sheetName val="Calc Margin"/>
      <sheetName val="result por ativ"/>
      <sheetName val="recon"/>
      <sheetName val="MgxCost"/>
      <sheetName val="2000"/>
      <sheetName val="ToP_SoP"/>
      <sheetName val="sapactivexlhiddensheet"/>
      <sheetName val="Apoio"/>
      <sheetName val="Not_Connected1"/>
      <sheetName val="consumo_gas1"/>
      <sheetName val="Calc_Margin1"/>
      <sheetName val="result_por_ativ1"/>
      <sheetName val="Not_Connected"/>
      <sheetName val="consumo_gas"/>
      <sheetName val="Calc_Margin"/>
      <sheetName val="result_por_ativ"/>
    </sheetNames>
    <sheetDataSet>
      <sheetData sheetId="0" refreshError="1"/>
      <sheetData sheetId="1" refreshError="1">
        <row r="3">
          <cell r="A3" t="str">
            <v xml:space="preserve">   Volumes</v>
          </cell>
        </row>
        <row r="5">
          <cell r="B5" t="str">
            <v>M3 000</v>
          </cell>
          <cell r="C5" t="str">
            <v>Outubro</v>
          </cell>
          <cell r="F5" t="str">
            <v>Acumulado até a Data (*)</v>
          </cell>
          <cell r="I5" t="str">
            <v>Orçado</v>
          </cell>
        </row>
        <row r="6">
          <cell r="C6" t="str">
            <v>Realizado</v>
          </cell>
          <cell r="D6" t="str">
            <v>Orçado</v>
          </cell>
          <cell r="E6" t="str">
            <v>Variação</v>
          </cell>
          <cell r="F6" t="str">
            <v>Realizado</v>
          </cell>
          <cell r="G6" t="str">
            <v>Orçado</v>
          </cell>
          <cell r="H6" t="str">
            <v>Variação</v>
          </cell>
          <cell r="I6">
            <v>1999</v>
          </cell>
        </row>
        <row r="8">
          <cell r="B8" t="str">
            <v>Industrial</v>
          </cell>
          <cell r="C8">
            <v>103.03607799999999</v>
          </cell>
          <cell r="D8">
            <v>106.45675200000001</v>
          </cell>
          <cell r="E8">
            <v>-3.4206740000000195</v>
          </cell>
          <cell r="F8">
            <v>949.72133199999996</v>
          </cell>
          <cell r="G8">
            <v>957.44867399999998</v>
          </cell>
          <cell r="H8">
            <v>-7.7273420000000215</v>
          </cell>
          <cell r="I8">
            <v>1177.3209489999999</v>
          </cell>
        </row>
        <row r="9">
          <cell r="B9" t="str">
            <v xml:space="preserve">                              Gás Faturado</v>
          </cell>
          <cell r="C9">
            <v>97.101007999999993</v>
          </cell>
          <cell r="F9">
            <v>943.78626199999997</v>
          </cell>
        </row>
        <row r="10">
          <cell r="B10" t="str">
            <v xml:space="preserve">                              Gás Não Faturado</v>
          </cell>
          <cell r="C10">
            <v>5.9350699999999996</v>
          </cell>
          <cell r="F10">
            <v>5.9350699999999996</v>
          </cell>
        </row>
        <row r="11">
          <cell r="B11" t="str">
            <v>Residencial</v>
          </cell>
          <cell r="C11">
            <v>7.0603410000000002</v>
          </cell>
          <cell r="D11">
            <v>6.35</v>
          </cell>
          <cell r="E11">
            <v>0.71034100000000056</v>
          </cell>
          <cell r="F11">
            <v>61.699562</v>
          </cell>
          <cell r="G11">
            <v>60.588999999999999</v>
          </cell>
          <cell r="H11">
            <v>1.1105620000000016</v>
          </cell>
          <cell r="I11">
            <v>72.839434000000011</v>
          </cell>
        </row>
        <row r="12">
          <cell r="B12" t="str">
            <v xml:space="preserve">                              Gás Faturado</v>
          </cell>
          <cell r="C12">
            <v>6.5015689999999999</v>
          </cell>
          <cell r="F12">
            <v>61.140790000000003</v>
          </cell>
        </row>
        <row r="13">
          <cell r="B13" t="str">
            <v xml:space="preserve">                              Gás Não Faturado</v>
          </cell>
          <cell r="C13">
            <v>0.55877200000000005</v>
          </cell>
          <cell r="F13">
            <v>0.55877200000000005</v>
          </cell>
        </row>
        <row r="14">
          <cell r="B14" t="str">
            <v>Comercial</v>
          </cell>
          <cell r="C14">
            <v>5.1226050000000001</v>
          </cell>
          <cell r="D14">
            <v>4.55</v>
          </cell>
          <cell r="E14">
            <v>0.57260500000000025</v>
          </cell>
          <cell r="F14">
            <v>45.621618999999995</v>
          </cell>
          <cell r="G14">
            <v>44.535999999999994</v>
          </cell>
          <cell r="H14">
            <v>1.0856190000000012</v>
          </cell>
          <cell r="I14">
            <v>53.235257999999995</v>
          </cell>
        </row>
        <row r="15">
          <cell r="B15" t="str">
            <v xml:space="preserve">                              Gás Faturado</v>
          </cell>
          <cell r="C15">
            <v>4.801768</v>
          </cell>
          <cell r="F15">
            <v>45.300781999999998</v>
          </cell>
        </row>
        <row r="16">
          <cell r="B16" t="str">
            <v xml:space="preserve">                              Gás Não Faturado</v>
          </cell>
          <cell r="C16">
            <v>0.32083699999999998</v>
          </cell>
          <cell r="F16">
            <v>0.32083699999999998</v>
          </cell>
        </row>
        <row r="17">
          <cell r="B17" t="str">
            <v>NGV</v>
          </cell>
          <cell r="C17">
            <v>3.219236</v>
          </cell>
          <cell r="D17">
            <v>2.95</v>
          </cell>
          <cell r="E17">
            <v>0.26923599999999981</v>
          </cell>
          <cell r="F17">
            <v>25.247866000000002</v>
          </cell>
          <cell r="G17">
            <v>24.779109000000002</v>
          </cell>
          <cell r="H17">
            <v>0.46875700000000009</v>
          </cell>
          <cell r="I17">
            <v>30.707642</v>
          </cell>
        </row>
        <row r="18">
          <cell r="B18" t="str">
            <v>IPP / Cogen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0">
          <cell r="B20" t="str">
            <v>Total</v>
          </cell>
          <cell r="C20">
            <v>118.43825999999999</v>
          </cell>
          <cell r="D20">
            <v>120.306752</v>
          </cell>
          <cell r="E20">
            <v>-1.8684920000000176</v>
          </cell>
          <cell r="F20">
            <v>1082.290379</v>
          </cell>
          <cell r="G20">
            <v>1087.352783</v>
          </cell>
          <cell r="H20">
            <v>-5.062404000000015</v>
          </cell>
          <cell r="I20">
            <v>1334.1032829999999</v>
          </cell>
        </row>
        <row r="21">
          <cell r="B21" t="str">
            <v>(*) YTD Unbilled Gas from May / 99</v>
          </cell>
        </row>
        <row r="50">
          <cell r="A50" t="str">
            <v xml:space="preserve">Tarifas e Margem Bruta </v>
          </cell>
        </row>
        <row r="55">
          <cell r="B55" t="str">
            <v>R$/m3</v>
          </cell>
          <cell r="C55" t="str">
            <v>October</v>
          </cell>
          <cell r="F55" t="str">
            <v>Acumulado até a Data</v>
          </cell>
          <cell r="I55" t="str">
            <v>Budget</v>
          </cell>
        </row>
        <row r="56">
          <cell r="C56" t="str">
            <v>Realizado</v>
          </cell>
          <cell r="D56" t="str">
            <v>Orçado</v>
          </cell>
          <cell r="E56" t="str">
            <v>Variação</v>
          </cell>
          <cell r="F56" t="str">
            <v>Realizado</v>
          </cell>
          <cell r="G56" t="str">
            <v>Orçado</v>
          </cell>
          <cell r="H56" t="str">
            <v>Variação</v>
          </cell>
        </row>
        <row r="57">
          <cell r="B57" t="str">
            <v>Tarifas (s/ Pis e Cofins)</v>
          </cell>
        </row>
        <row r="58">
          <cell r="B58" t="str">
            <v>Industrial</v>
          </cell>
          <cell r="C58">
            <v>0.21922134307909136</v>
          </cell>
          <cell r="D58">
            <v>0.21920966170893186</v>
          </cell>
          <cell r="E58">
            <v>1.1681370159499771E-5</v>
          </cell>
          <cell r="F58">
            <v>0.1836520382769456</v>
          </cell>
          <cell r="G58">
            <v>0.18708355756712552</v>
          </cell>
          <cell r="H58">
            <v>-3.4315192901799296E-3</v>
          </cell>
          <cell r="I58">
            <v>0.2023131838834861</v>
          </cell>
        </row>
        <row r="59">
          <cell r="B59" t="str">
            <v>Residencial</v>
          </cell>
          <cell r="C59">
            <v>1.0946334463885208</v>
          </cell>
          <cell r="D59">
            <v>1.0910818957096704</v>
          </cell>
          <cell r="E59">
            <v>3.5515506788503792E-3</v>
          </cell>
          <cell r="F59">
            <v>1.06527146879833</v>
          </cell>
          <cell r="G59">
            <v>1.0711132231997467</v>
          </cell>
          <cell r="H59">
            <v>-5.8417544014166545E-3</v>
          </cell>
          <cell r="I59">
            <v>1.1219318025358795</v>
          </cell>
        </row>
        <row r="60">
          <cell r="B60" t="str">
            <v>Comercial</v>
          </cell>
          <cell r="C60">
            <v>0.56962531303624009</v>
          </cell>
          <cell r="D60">
            <v>0.59089118832330689</v>
          </cell>
          <cell r="E60">
            <v>-2.1265875287066804E-2</v>
          </cell>
          <cell r="F60">
            <v>0.55022369195700893</v>
          </cell>
          <cell r="G60">
            <v>0.55883989928151223</v>
          </cell>
          <cell r="H60">
            <v>-8.6162073245033E-3</v>
          </cell>
          <cell r="I60">
            <v>0.58939781656045065</v>
          </cell>
        </row>
        <row r="61">
          <cell r="B61" t="str">
            <v>NGV</v>
          </cell>
          <cell r="C61">
            <v>0.1435260364476327</v>
          </cell>
          <cell r="D61">
            <v>0.13073984709664774</v>
          </cell>
          <cell r="E61">
            <v>1.2786189350984967E-2</v>
          </cell>
          <cell r="F61">
            <v>0.12273623753373104</v>
          </cell>
          <cell r="G61">
            <v>0.11997386036462844</v>
          </cell>
          <cell r="H61">
            <v>2.7623771691026033E-3</v>
          </cell>
          <cell r="I61">
            <v>0.12981637593553449</v>
          </cell>
        </row>
        <row r="62">
          <cell r="B62" t="str">
            <v>IPP / Cogen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Total</v>
          </cell>
          <cell r="C63">
            <v>0.28499999999999998</v>
          </cell>
          <cell r="D63">
            <v>0.27711625101568871</v>
          </cell>
          <cell r="E63">
            <v>7.8837489843112674E-3</v>
          </cell>
          <cell r="F63">
            <v>0.2093117792156784</v>
          </cell>
          <cell r="G63">
            <v>0.21158917841629646</v>
          </cell>
          <cell r="H63">
            <v>-2.2773992006180632E-3</v>
          </cell>
          <cell r="I63">
            <v>0.26629986694622998</v>
          </cell>
        </row>
        <row r="65">
          <cell r="B65" t="str">
            <v>Custo Médio do Gás (s/GNS)</v>
          </cell>
          <cell r="C65">
            <v>-0.14903762658585396</v>
          </cell>
          <cell r="D65">
            <v>-0.14690958086355377</v>
          </cell>
          <cell r="E65">
            <v>-2.128045722300187E-3</v>
          </cell>
          <cell r="F65">
            <v>-0.1199855085339854</v>
          </cell>
          <cell r="G65">
            <v>-0.120087494832085</v>
          </cell>
          <cell r="H65">
            <v>1.0198629809959892E-4</v>
          </cell>
          <cell r="I65">
            <v>-0.12639309799619219</v>
          </cell>
        </row>
        <row r="66">
          <cell r="B66" t="str">
            <v>Custo do Gás (s/ NGV e GNS)</v>
          </cell>
          <cell r="C66">
            <v>-0.14973651079317074</v>
          </cell>
          <cell r="D66">
            <v>-0.14757379919594632</v>
          </cell>
          <cell r="E66">
            <v>-2.1627115972244204E-3</v>
          </cell>
          <cell r="F66">
            <v>-0.12029490859682002</v>
          </cell>
          <cell r="G66">
            <v>-0.12039685622775094</v>
          </cell>
          <cell r="H66">
            <v>1.0194763093092363E-4</v>
          </cell>
          <cell r="I66">
            <v>-0.12674598872433832</v>
          </cell>
        </row>
        <row r="67">
          <cell r="B67" t="str">
            <v xml:space="preserve">Custo NGV </v>
          </cell>
          <cell r="C67">
            <v>-0.11871199938656866</v>
          </cell>
          <cell r="D67">
            <v>-0.11869000000000002</v>
          </cell>
          <cell r="E67">
            <v>-2.1999386568646861E-5</v>
          </cell>
          <cell r="F67">
            <v>-0.10434935437760857</v>
          </cell>
          <cell r="G67">
            <v>-0.10479085523034104</v>
          </cell>
          <cell r="H67">
            <v>4.4150085273246542E-4</v>
          </cell>
          <cell r="I67">
            <v>-0.10940128511361741</v>
          </cell>
        </row>
        <row r="69">
          <cell r="B69" t="str">
            <v>Margem Unitária</v>
          </cell>
        </row>
        <row r="70">
          <cell r="B70" t="str">
            <v>Industrial</v>
          </cell>
          <cell r="C70">
            <v>6.9484832285920617E-2</v>
          </cell>
          <cell r="D70">
            <v>7.1635862512985538E-2</v>
          </cell>
          <cell r="E70">
            <v>-2.1510302270649206E-3</v>
          </cell>
          <cell r="F70">
            <v>6.3357129680125579E-2</v>
          </cell>
          <cell r="G70">
            <v>6.6686701339374585E-2</v>
          </cell>
          <cell r="H70">
            <v>-3.329571659249006E-3</v>
          </cell>
          <cell r="I70">
            <v>7.5567195159147782E-2</v>
          </cell>
        </row>
        <row r="71">
          <cell r="B71" t="str">
            <v>Residencial</v>
          </cell>
          <cell r="C71">
            <v>0.94489693559535004</v>
          </cell>
          <cell r="D71">
            <v>0.94350809651372414</v>
          </cell>
          <cell r="E71">
            <v>1.3888390816259033E-3</v>
          </cell>
          <cell r="F71">
            <v>0.94497656020151</v>
          </cell>
          <cell r="G71">
            <v>0.95071636697199569</v>
          </cell>
          <cell r="H71">
            <v>-5.7398067704856892E-3</v>
          </cell>
          <cell r="I71">
            <v>0.99518581381154125</v>
          </cell>
        </row>
        <row r="72">
          <cell r="B72" t="str">
            <v>Comercial</v>
          </cell>
          <cell r="C72">
            <v>0.41988880224306935</v>
          </cell>
          <cell r="D72">
            <v>0.44331738912736057</v>
          </cell>
          <cell r="E72">
            <v>-2.3428586884291225E-2</v>
          </cell>
          <cell r="F72">
            <v>0.42992878336018892</v>
          </cell>
          <cell r="G72">
            <v>0.43844304305376131</v>
          </cell>
          <cell r="H72">
            <v>-8.5142596935723902E-3</v>
          </cell>
          <cell r="I72">
            <v>0.46265182783611236</v>
          </cell>
        </row>
        <row r="73">
          <cell r="B73" t="str">
            <v>NGV</v>
          </cell>
          <cell r="C73">
            <v>2.481403706106404E-2</v>
          </cell>
          <cell r="D73">
            <v>1.204984709664772E-2</v>
          </cell>
          <cell r="E73">
            <v>1.276418996441632E-2</v>
          </cell>
          <cell r="F73">
            <v>1.8386883156122469E-2</v>
          </cell>
          <cell r="G73">
            <v>1.51830051342874E-2</v>
          </cell>
          <cell r="H73">
            <v>3.2038780218350688E-3</v>
          </cell>
          <cell r="I73">
            <v>2.0415090821917087E-2</v>
          </cell>
        </row>
        <row r="74">
          <cell r="H74">
            <v>0</v>
          </cell>
        </row>
        <row r="75">
          <cell r="B75" t="str">
            <v>Total</v>
          </cell>
          <cell r="C75">
            <v>0.13596237341414602</v>
          </cell>
          <cell r="D75">
            <v>0.13020667015213494</v>
          </cell>
          <cell r="E75">
            <v>5.7557032620110804E-3</v>
          </cell>
          <cell r="F75">
            <v>8.9326270681692993E-2</v>
          </cell>
          <cell r="G75">
            <v>9.1501683584211457E-2</v>
          </cell>
          <cell r="H75">
            <v>-2.1754129025184643E-3</v>
          </cell>
          <cell r="I75">
            <v>0.13990676895003779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showGridLines="0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14" sqref="E14"/>
    </sheetView>
  </sheetViews>
  <sheetFormatPr defaultRowHeight="12.75" x14ac:dyDescent="0.2"/>
  <cols>
    <col min="1" max="1" width="5" style="9" bestFit="1" customWidth="1"/>
    <col min="2" max="2" width="26.42578125" style="21" customWidth="1"/>
    <col min="3" max="3" width="16.140625" style="21" bestFit="1" customWidth="1"/>
    <col min="4" max="4" width="11.85546875" style="21" bestFit="1" customWidth="1"/>
    <col min="5" max="5" width="13.7109375" style="21" customWidth="1"/>
    <col min="6" max="6" width="20.5703125" style="21" customWidth="1"/>
    <col min="7" max="7" width="18.42578125" style="21" bestFit="1" customWidth="1"/>
    <col min="8" max="8" width="28.28515625" style="21" bestFit="1" customWidth="1"/>
    <col min="9" max="9" width="18.42578125" style="21" bestFit="1" customWidth="1"/>
    <col min="10" max="10" width="18.85546875" style="21" bestFit="1" customWidth="1"/>
    <col min="11" max="11" width="1.5703125" style="21" customWidth="1"/>
    <col min="12" max="12" width="2.28515625" style="22" customWidth="1"/>
    <col min="13" max="13" width="9.42578125" style="22" bestFit="1" customWidth="1"/>
    <col min="14" max="15" width="6.28515625" style="23" bestFit="1" customWidth="1"/>
    <col min="16" max="18" width="9.140625" style="24"/>
    <col min="19" max="19" width="9.140625" style="21"/>
    <col min="20" max="20" width="12.140625" style="21" customWidth="1"/>
    <col min="21" max="16384" width="9.140625" style="21"/>
  </cols>
  <sheetData>
    <row r="1" spans="1:18" s="16" customFormat="1" ht="14.25" x14ac:dyDescent="0.2">
      <c r="A1" s="9"/>
      <c r="B1" s="10" t="s">
        <v>0</v>
      </c>
      <c r="C1" s="11"/>
      <c r="D1" s="12"/>
      <c r="E1" s="12"/>
      <c r="F1" s="13"/>
      <c r="G1" s="14"/>
      <c r="H1" s="14"/>
      <c r="I1" s="15"/>
      <c r="J1" s="15"/>
      <c r="L1" s="9"/>
      <c r="M1" s="9"/>
      <c r="N1" s="17"/>
      <c r="O1" s="17"/>
      <c r="P1" s="18"/>
      <c r="Q1" s="18"/>
      <c r="R1" s="18"/>
    </row>
    <row r="2" spans="1:18" ht="6.75" customHeight="1" x14ac:dyDescent="0.2">
      <c r="B2" s="19"/>
      <c r="C2" s="19"/>
      <c r="D2" s="19"/>
      <c r="E2" s="19"/>
      <c r="F2" s="20"/>
      <c r="G2" s="20"/>
      <c r="H2" s="20"/>
      <c r="I2" s="20"/>
      <c r="J2" s="20"/>
    </row>
    <row r="3" spans="1:18" s="30" customFormat="1" ht="22.5" customHeight="1" x14ac:dyDescent="0.25">
      <c r="A3" s="25"/>
      <c r="B3" s="26" t="s">
        <v>1</v>
      </c>
      <c r="C3" s="27"/>
      <c r="D3" s="28"/>
      <c r="E3" s="28"/>
      <c r="F3" s="29"/>
      <c r="G3" s="29"/>
      <c r="H3" s="29"/>
      <c r="I3" s="29"/>
      <c r="J3" s="29"/>
      <c r="L3" s="31"/>
      <c r="M3" s="31"/>
      <c r="N3" s="32"/>
      <c r="O3" s="32"/>
      <c r="P3" s="33"/>
      <c r="Q3" s="33"/>
      <c r="R3" s="33"/>
    </row>
    <row r="4" spans="1:18" ht="2.25" customHeight="1" x14ac:dyDescent="0.2">
      <c r="B4" s="34"/>
      <c r="C4" s="34"/>
      <c r="D4" s="34"/>
      <c r="E4" s="34"/>
      <c r="F4" s="35"/>
      <c r="G4" s="35"/>
      <c r="H4" s="35"/>
      <c r="I4" s="35"/>
      <c r="J4" s="35"/>
    </row>
    <row r="5" spans="1:18" s="30" customFormat="1" ht="13.5" customHeight="1" x14ac:dyDescent="0.25">
      <c r="A5" s="25"/>
      <c r="B5" s="36"/>
      <c r="C5" s="36"/>
      <c r="D5" s="36"/>
      <c r="E5" s="36"/>
      <c r="F5" s="37"/>
      <c r="G5" s="38"/>
      <c r="H5" s="37"/>
      <c r="I5" s="38"/>
      <c r="J5" s="37"/>
      <c r="L5" s="31"/>
      <c r="M5" s="25"/>
      <c r="N5" s="39"/>
      <c r="O5" s="39"/>
      <c r="P5" s="40"/>
      <c r="Q5" s="33"/>
      <c r="R5" s="33"/>
    </row>
    <row r="6" spans="1:18" ht="3" customHeight="1" thickBot="1" x14ac:dyDescent="0.25">
      <c r="B6" s="41"/>
      <c r="C6" s="41"/>
      <c r="D6" s="41"/>
      <c r="E6" s="41"/>
      <c r="F6" s="42"/>
      <c r="G6" s="42"/>
      <c r="H6" s="42"/>
      <c r="I6" s="42"/>
      <c r="J6" s="42"/>
      <c r="M6" s="9"/>
      <c r="N6" s="17"/>
      <c r="O6" s="17"/>
      <c r="P6" s="43"/>
    </row>
    <row r="7" spans="1:18" s="52" customFormat="1" ht="36.75" customHeight="1" thickTop="1" thickBot="1" x14ac:dyDescent="0.25">
      <c r="A7" s="44"/>
      <c r="B7" s="45" t="s">
        <v>2</v>
      </c>
      <c r="C7" s="45" t="s">
        <v>3</v>
      </c>
      <c r="D7" s="45" t="s">
        <v>4</v>
      </c>
      <c r="E7" s="45" t="s">
        <v>5</v>
      </c>
      <c r="F7" s="45" t="s">
        <v>6</v>
      </c>
      <c r="G7" s="45" t="s">
        <v>7</v>
      </c>
      <c r="H7" s="45" t="s">
        <v>8</v>
      </c>
      <c r="I7" s="45" t="s">
        <v>9</v>
      </c>
      <c r="J7" s="45" t="s">
        <v>10</v>
      </c>
      <c r="K7" s="46"/>
      <c r="L7" s="47"/>
      <c r="M7" s="48"/>
      <c r="N7" s="49"/>
      <c r="O7" s="49"/>
      <c r="P7" s="50"/>
      <c r="Q7" s="51"/>
      <c r="R7" s="51"/>
    </row>
    <row r="8" spans="1:18" s="52" customFormat="1" x14ac:dyDescent="0.2">
      <c r="A8" s="65"/>
      <c r="B8" s="53">
        <v>44651</v>
      </c>
      <c r="C8" s="53" t="s">
        <v>12</v>
      </c>
      <c r="D8" s="53">
        <v>44641</v>
      </c>
      <c r="E8" s="53">
        <v>44655</v>
      </c>
      <c r="F8" s="1">
        <v>684108642.16999996</v>
      </c>
      <c r="G8" s="54">
        <v>524819579.44</v>
      </c>
      <c r="H8" s="55">
        <v>5.0530097507380001</v>
      </c>
      <c r="I8" s="100">
        <v>159289062.72</v>
      </c>
      <c r="J8" s="55">
        <v>5.5583107258120004</v>
      </c>
      <c r="K8" s="46"/>
      <c r="L8" s="47"/>
      <c r="M8" s="48"/>
      <c r="N8" s="49"/>
      <c r="O8" s="49"/>
      <c r="P8" s="50"/>
      <c r="Q8" s="51"/>
      <c r="R8" s="51"/>
    </row>
    <row r="9" spans="1:18" s="52" customFormat="1" x14ac:dyDescent="0.2">
      <c r="A9" s="65"/>
      <c r="B9" s="53">
        <v>44651</v>
      </c>
      <c r="C9" s="56" t="s">
        <v>11</v>
      </c>
      <c r="D9" s="53">
        <v>44641</v>
      </c>
      <c r="E9" s="53">
        <v>44655</v>
      </c>
      <c r="F9" s="1">
        <v>15891357.83</v>
      </c>
      <c r="G9" s="54">
        <v>12191186.050000001</v>
      </c>
      <c r="H9" s="55">
        <v>0.117377827327</v>
      </c>
      <c r="I9" s="101">
        <v>3700171.05</v>
      </c>
      <c r="J9" s="55">
        <v>0.12811561006</v>
      </c>
      <c r="K9" s="46"/>
      <c r="L9" s="47"/>
      <c r="M9" s="48"/>
      <c r="N9" s="49"/>
      <c r="O9" s="49"/>
      <c r="P9" s="50"/>
      <c r="Q9" s="51"/>
      <c r="R9" s="51"/>
    </row>
    <row r="10" spans="1:18" s="52" customFormat="1" x14ac:dyDescent="0.2">
      <c r="A10" s="44"/>
      <c r="B10" s="53">
        <v>44561</v>
      </c>
      <c r="C10" s="53" t="s">
        <v>12</v>
      </c>
      <c r="D10" s="53">
        <v>44536</v>
      </c>
      <c r="E10" s="53">
        <v>44550</v>
      </c>
      <c r="F10" s="1">
        <v>1470553376.2</v>
      </c>
      <c r="G10" s="54">
        <v>1128147134.6400001</v>
      </c>
      <c r="H10" s="55">
        <v>10.861901298827</v>
      </c>
      <c r="I10" s="52">
        <v>342406241.56</v>
      </c>
      <c r="J10" s="55">
        <v>11.948091428710001</v>
      </c>
      <c r="K10" s="46"/>
      <c r="L10" s="47"/>
      <c r="M10" s="48"/>
      <c r="N10" s="49"/>
      <c r="O10" s="49"/>
      <c r="P10" s="50"/>
      <c r="Q10" s="51"/>
      <c r="R10" s="51"/>
    </row>
    <row r="11" spans="1:18" s="52" customFormat="1" x14ac:dyDescent="0.2">
      <c r="A11" s="44"/>
      <c r="B11" s="53">
        <v>44561</v>
      </c>
      <c r="C11" s="56" t="s">
        <v>11</v>
      </c>
      <c r="D11" s="53">
        <v>44536</v>
      </c>
      <c r="E11" s="53">
        <v>44550</v>
      </c>
      <c r="F11" s="1">
        <v>29446623.800000001</v>
      </c>
      <c r="G11" s="57">
        <v>22590219.98</v>
      </c>
      <c r="H11" s="58">
        <v>0.21750065417100001</v>
      </c>
      <c r="I11" s="54">
        <v>6856403.8200000003</v>
      </c>
      <c r="J11" s="58">
        <v>0.23925071958800001</v>
      </c>
      <c r="K11" s="46"/>
      <c r="L11" s="47"/>
      <c r="M11" s="48"/>
      <c r="N11" s="49"/>
      <c r="O11" s="49"/>
      <c r="P11" s="50"/>
      <c r="Q11" s="51"/>
      <c r="R11" s="51"/>
    </row>
    <row r="12" spans="1:18" s="52" customFormat="1" x14ac:dyDescent="0.2">
      <c r="A12" s="44"/>
      <c r="B12" s="53">
        <v>44561</v>
      </c>
      <c r="C12" s="53" t="s">
        <v>12</v>
      </c>
      <c r="D12" s="53">
        <v>44229</v>
      </c>
      <c r="E12" s="53">
        <v>44244</v>
      </c>
      <c r="F12" s="1">
        <v>150000000</v>
      </c>
      <c r="G12" s="54">
        <v>115073735.45999999</v>
      </c>
      <c r="H12" s="55">
        <v>1.1079401953000001</v>
      </c>
      <c r="I12" s="54">
        <v>34926264.539999999</v>
      </c>
      <c r="J12" s="55">
        <v>1.21873421483</v>
      </c>
      <c r="K12" s="46"/>
      <c r="L12" s="47"/>
      <c r="M12" s="48"/>
      <c r="N12" s="49"/>
      <c r="O12" s="49"/>
      <c r="P12" s="50"/>
      <c r="Q12" s="51"/>
      <c r="R12" s="51"/>
    </row>
    <row r="13" spans="1:18" s="52" customFormat="1" x14ac:dyDescent="0.2">
      <c r="A13" s="44"/>
      <c r="B13" s="53">
        <v>44196</v>
      </c>
      <c r="C13" s="56" t="s">
        <v>12</v>
      </c>
      <c r="D13" s="53">
        <v>44169</v>
      </c>
      <c r="E13" s="53">
        <v>44183</v>
      </c>
      <c r="F13" s="1">
        <v>972163429.880651</v>
      </c>
      <c r="G13" s="57">
        <v>745803182.37472367</v>
      </c>
      <c r="H13" s="58">
        <v>7.1806596024354334</v>
      </c>
      <c r="I13" s="57">
        <v>226360247.50592729</v>
      </c>
      <c r="J13" s="58">
        <v>7.8987255626789779</v>
      </c>
      <c r="K13" s="46"/>
      <c r="L13" s="47"/>
      <c r="M13" s="48"/>
      <c r="N13" s="49"/>
      <c r="O13" s="49"/>
      <c r="P13" s="50"/>
      <c r="Q13" s="51"/>
      <c r="R13" s="51"/>
    </row>
    <row r="14" spans="1:18" s="52" customFormat="1" x14ac:dyDescent="0.2">
      <c r="A14" s="44"/>
      <c r="B14" s="53">
        <v>44196</v>
      </c>
      <c r="C14" s="56" t="s">
        <v>11</v>
      </c>
      <c r="D14" s="53">
        <v>44169</v>
      </c>
      <c r="E14" s="53">
        <v>44183</v>
      </c>
      <c r="F14" s="1">
        <v>27836570.115349054</v>
      </c>
      <c r="G14" s="57">
        <v>21355054.037543006</v>
      </c>
      <c r="H14" s="59">
        <v>0.2056083662</v>
      </c>
      <c r="I14" s="57">
        <v>6481516.0778060472</v>
      </c>
      <c r="J14" s="59">
        <v>0.22616920282056521</v>
      </c>
      <c r="K14" s="46"/>
      <c r="L14" s="47"/>
      <c r="M14" s="48"/>
      <c r="N14" s="49"/>
      <c r="O14" s="49"/>
      <c r="P14" s="50"/>
      <c r="Q14" s="51"/>
      <c r="R14" s="51"/>
    </row>
    <row r="15" spans="1:18" s="52" customFormat="1" x14ac:dyDescent="0.2">
      <c r="A15" s="44"/>
      <c r="B15" s="53">
        <v>43830</v>
      </c>
      <c r="C15" s="56" t="s">
        <v>12</v>
      </c>
      <c r="D15" s="53">
        <v>43858</v>
      </c>
      <c r="E15" s="53">
        <v>43871</v>
      </c>
      <c r="F15" s="1">
        <v>135907117.63999999</v>
      </c>
      <c r="G15" s="57">
        <v>104262264.68000001</v>
      </c>
      <c r="H15" s="59">
        <v>1.0038463897379799</v>
      </c>
      <c r="I15" s="57">
        <v>31644852.960000001</v>
      </c>
      <c r="J15" s="59">
        <v>1.10423102871178</v>
      </c>
      <c r="K15" s="46"/>
      <c r="L15" s="47"/>
      <c r="M15" s="48"/>
      <c r="N15" s="49"/>
      <c r="O15" s="49"/>
      <c r="P15" s="50"/>
      <c r="Q15" s="51"/>
      <c r="R15" s="51"/>
    </row>
    <row r="16" spans="1:18" s="52" customFormat="1" x14ac:dyDescent="0.2">
      <c r="A16" s="44"/>
      <c r="B16" s="53">
        <v>43830</v>
      </c>
      <c r="C16" s="56" t="s">
        <v>11</v>
      </c>
      <c r="D16" s="53">
        <v>43803</v>
      </c>
      <c r="E16" s="53">
        <v>43826</v>
      </c>
      <c r="F16" s="1">
        <v>164954350.97</v>
      </c>
      <c r="G16" s="57">
        <v>126546088.98</v>
      </c>
      <c r="H16" s="58">
        <v>1.21839703886172</v>
      </c>
      <c r="I16" s="57">
        <v>38408261.990000002</v>
      </c>
      <c r="J16" s="58">
        <v>1.3402367427478901</v>
      </c>
      <c r="K16" s="46"/>
      <c r="L16" s="47"/>
      <c r="M16" s="48"/>
      <c r="N16" s="49"/>
      <c r="O16" s="49"/>
      <c r="P16" s="50"/>
      <c r="Q16" s="51"/>
      <c r="R16" s="51"/>
    </row>
    <row r="17" spans="1:20" s="52" customFormat="1" x14ac:dyDescent="0.2">
      <c r="A17" s="44"/>
      <c r="B17" s="53">
        <v>43830</v>
      </c>
      <c r="C17" s="56" t="s">
        <v>12</v>
      </c>
      <c r="D17" s="53">
        <v>43803</v>
      </c>
      <c r="E17" s="53">
        <v>43826</v>
      </c>
      <c r="F17" s="1">
        <v>1835045649.03</v>
      </c>
      <c r="G17" s="57">
        <v>1407770383.8499999</v>
      </c>
      <c r="H17" s="58">
        <v>13.554138898469301</v>
      </c>
      <c r="I17" s="57">
        <v>427275265.18000001</v>
      </c>
      <c r="J17" s="58">
        <v>14.9095527883162</v>
      </c>
      <c r="K17" s="46"/>
      <c r="L17" s="47"/>
      <c r="M17" s="48"/>
      <c r="N17" s="49"/>
      <c r="O17" s="49"/>
      <c r="P17" s="50"/>
      <c r="Q17" s="51"/>
      <c r="R17" s="51"/>
    </row>
    <row r="18" spans="1:20" s="52" customFormat="1" x14ac:dyDescent="0.2">
      <c r="A18" s="44"/>
      <c r="B18" s="53">
        <v>43465</v>
      </c>
      <c r="C18" s="56" t="s">
        <v>11</v>
      </c>
      <c r="D18" s="53">
        <v>43462</v>
      </c>
      <c r="E18" s="53">
        <v>43482</v>
      </c>
      <c r="F18" s="1">
        <v>10519928.41</v>
      </c>
      <c r="G18" s="57">
        <v>8070449.7400000002</v>
      </c>
      <c r="H18" s="58">
        <v>7.7995720095118001E-2</v>
      </c>
      <c r="I18" s="57">
        <v>2449478.67</v>
      </c>
      <c r="J18" s="58">
        <v>8.5795292104629994E-2</v>
      </c>
      <c r="K18" s="46"/>
      <c r="L18" s="47"/>
      <c r="M18" s="48"/>
      <c r="N18" s="49"/>
      <c r="O18" s="49"/>
      <c r="P18" s="50"/>
      <c r="Q18" s="51"/>
      <c r="R18" s="51"/>
    </row>
    <row r="19" spans="1:20" s="52" customFormat="1" x14ac:dyDescent="0.2">
      <c r="A19" s="44"/>
      <c r="B19" s="53">
        <v>43465</v>
      </c>
      <c r="C19" s="56" t="s">
        <v>11</v>
      </c>
      <c r="D19" s="53">
        <v>43434</v>
      </c>
      <c r="E19" s="53">
        <v>43452</v>
      </c>
      <c r="F19" s="1">
        <v>131079028.37</v>
      </c>
      <c r="G19" s="57">
        <v>100558356.43000001</v>
      </c>
      <c r="H19" s="58">
        <v>0.97183201335935798</v>
      </c>
      <c r="I19" s="57">
        <v>30520671.940000001</v>
      </c>
      <c r="J19" s="58">
        <v>1.06901521469529</v>
      </c>
      <c r="K19" s="46"/>
      <c r="L19" s="47"/>
      <c r="M19" s="48"/>
      <c r="N19" s="49"/>
      <c r="O19" s="49"/>
      <c r="P19" s="50"/>
      <c r="Q19" s="51"/>
      <c r="R19" s="51"/>
    </row>
    <row r="20" spans="1:20" s="52" customFormat="1" x14ac:dyDescent="0.2">
      <c r="A20" s="44"/>
      <c r="B20" s="53">
        <v>43465</v>
      </c>
      <c r="C20" s="56" t="s">
        <v>12</v>
      </c>
      <c r="D20" s="53">
        <v>43410</v>
      </c>
      <c r="E20" s="53">
        <v>43427</v>
      </c>
      <c r="F20" s="1">
        <v>456632396.55000001</v>
      </c>
      <c r="G20" s="57">
        <v>350309304.69</v>
      </c>
      <c r="H20" s="58">
        <v>3.3855147297295098</v>
      </c>
      <c r="I20" s="57">
        <v>106323091.86</v>
      </c>
      <c r="J20" s="58">
        <v>3.7240662027024598</v>
      </c>
      <c r="K20" s="46"/>
      <c r="L20" s="47"/>
      <c r="M20" s="48"/>
      <c r="N20" s="49"/>
      <c r="O20" s="49"/>
      <c r="P20" s="50"/>
      <c r="Q20" s="51"/>
      <c r="R20" s="51"/>
    </row>
    <row r="21" spans="1:20" s="52" customFormat="1" x14ac:dyDescent="0.2">
      <c r="A21" s="44"/>
      <c r="B21" s="53">
        <v>43100</v>
      </c>
      <c r="C21" s="56" t="s">
        <v>11</v>
      </c>
      <c r="D21" s="53">
        <v>43089</v>
      </c>
      <c r="E21" s="53">
        <v>43108</v>
      </c>
      <c r="F21" s="1">
        <v>169197341.03</v>
      </c>
      <c r="G21" s="57">
        <v>129801134.24188291</v>
      </c>
      <c r="H21" s="58">
        <v>1.27359319851721</v>
      </c>
      <c r="I21" s="57">
        <v>39396206.783340737</v>
      </c>
      <c r="J21" s="58">
        <v>1.40095251836894</v>
      </c>
      <c r="K21" s="46"/>
      <c r="L21" s="47"/>
      <c r="M21" s="48"/>
      <c r="N21" s="49"/>
      <c r="O21" s="49"/>
      <c r="P21" s="50"/>
      <c r="Q21" s="51"/>
      <c r="R21" s="51"/>
    </row>
    <row r="22" spans="1:20" s="52" customFormat="1" ht="16.5" customHeight="1" x14ac:dyDescent="0.2">
      <c r="A22" s="44"/>
      <c r="B22" s="53">
        <v>43100</v>
      </c>
      <c r="C22" s="56" t="s">
        <v>12</v>
      </c>
      <c r="D22" s="53">
        <v>43046</v>
      </c>
      <c r="E22" s="53">
        <v>43062</v>
      </c>
      <c r="F22" s="1">
        <v>700000000</v>
      </c>
      <c r="G22" s="57">
        <v>537010767.53999996</v>
      </c>
      <c r="H22" s="58">
        <v>5.2690853979149903</v>
      </c>
      <c r="I22" s="57">
        <v>162989232.46000001</v>
      </c>
      <c r="J22" s="58">
        <v>5.7959939377064904</v>
      </c>
      <c r="K22" s="46"/>
      <c r="L22" s="60"/>
      <c r="M22" s="48"/>
      <c r="N22" s="61"/>
      <c r="O22" s="61"/>
      <c r="P22" s="62"/>
      <c r="Q22" s="63"/>
      <c r="R22" s="63"/>
    </row>
    <row r="23" spans="1:20" s="52" customFormat="1" ht="16.5" customHeight="1" x14ac:dyDescent="0.2">
      <c r="A23" s="44"/>
      <c r="B23" s="53">
        <v>42735</v>
      </c>
      <c r="C23" s="56" t="s">
        <v>12</v>
      </c>
      <c r="D23" s="53">
        <v>42781</v>
      </c>
      <c r="E23" s="53">
        <v>42797</v>
      </c>
      <c r="F23" s="1">
        <v>400000000</v>
      </c>
      <c r="G23" s="57">
        <v>306863294.19999999</v>
      </c>
      <c r="H23" s="58">
        <v>3.07535052245</v>
      </c>
      <c r="I23" s="57">
        <v>93136705.799999997</v>
      </c>
      <c r="J23" s="58">
        <v>3.3828855747</v>
      </c>
      <c r="K23" s="46"/>
      <c r="L23" s="60"/>
      <c r="M23" s="64"/>
      <c r="N23" s="61"/>
      <c r="O23" s="61"/>
      <c r="P23" s="62"/>
      <c r="Q23" s="63"/>
      <c r="R23" s="63"/>
    </row>
    <row r="24" spans="1:20" s="52" customFormat="1" ht="16.5" customHeight="1" x14ac:dyDescent="0.2">
      <c r="A24" s="97"/>
      <c r="B24" s="53">
        <v>42735</v>
      </c>
      <c r="C24" s="56" t="s">
        <v>11</v>
      </c>
      <c r="D24" s="53">
        <v>42719</v>
      </c>
      <c r="E24" s="53">
        <v>42733</v>
      </c>
      <c r="F24" s="1">
        <v>165601252.5</v>
      </c>
      <c r="G24" s="57">
        <v>127042364.66372572</v>
      </c>
      <c r="H24" s="58">
        <v>1.27320474596</v>
      </c>
      <c r="I24" s="57">
        <v>38558887.832473934</v>
      </c>
      <c r="J24" s="58">
        <v>1.4005252205500001</v>
      </c>
      <c r="K24" s="46"/>
      <c r="L24" s="60"/>
      <c r="M24" s="98"/>
      <c r="N24" s="61"/>
      <c r="O24" s="61"/>
      <c r="P24" s="62"/>
      <c r="Q24" s="63"/>
      <c r="R24" s="63"/>
    </row>
    <row r="25" spans="1:20" s="52" customFormat="1" ht="16.5" customHeight="1" x14ac:dyDescent="0.2">
      <c r="A25" s="97"/>
      <c r="B25" s="53">
        <v>42369</v>
      </c>
      <c r="C25" s="56" t="s">
        <v>12</v>
      </c>
      <c r="D25" s="53">
        <v>42418</v>
      </c>
      <c r="E25" s="53">
        <v>42426</v>
      </c>
      <c r="F25" s="1">
        <v>211407000</v>
      </c>
      <c r="G25" s="57">
        <v>162182621.94999999</v>
      </c>
      <c r="H25" s="58">
        <v>1.66868164881</v>
      </c>
      <c r="I25" s="57">
        <v>49224378.049999997</v>
      </c>
      <c r="J25" s="58">
        <v>1.8355498136899999</v>
      </c>
      <c r="K25" s="46"/>
      <c r="L25" s="60"/>
      <c r="M25" s="98"/>
      <c r="N25" s="61"/>
      <c r="O25" s="61"/>
      <c r="P25" s="62"/>
      <c r="Q25" s="63"/>
      <c r="R25" s="63"/>
    </row>
    <row r="26" spans="1:20" s="52" customFormat="1" ht="16.5" customHeight="1" x14ac:dyDescent="0.2">
      <c r="A26" s="97"/>
      <c r="B26" s="53" t="s">
        <v>13</v>
      </c>
      <c r="C26" s="56" t="s">
        <v>12</v>
      </c>
      <c r="D26" s="53">
        <v>42418</v>
      </c>
      <c r="E26" s="53">
        <v>42426</v>
      </c>
      <c r="F26" s="1">
        <v>988593000</v>
      </c>
      <c r="G26" s="57">
        <v>758407265.51999998</v>
      </c>
      <c r="H26" s="58">
        <v>7.8031805817200004</v>
      </c>
      <c r="I26" s="57">
        <v>230185734.47999999</v>
      </c>
      <c r="J26" s="58">
        <v>8.5834986398899993</v>
      </c>
      <c r="K26" s="46"/>
      <c r="L26" s="60"/>
      <c r="M26" s="98"/>
      <c r="N26" s="61"/>
      <c r="O26" s="61"/>
      <c r="P26" s="62"/>
      <c r="Q26" s="63"/>
      <c r="R26" s="63"/>
    </row>
    <row r="27" spans="1:20" s="52" customFormat="1" ht="16.5" customHeight="1" x14ac:dyDescent="0.2">
      <c r="A27" s="99"/>
      <c r="B27" s="53">
        <v>42369</v>
      </c>
      <c r="C27" s="56" t="s">
        <v>12</v>
      </c>
      <c r="D27" s="53">
        <v>42355</v>
      </c>
      <c r="E27" s="53">
        <v>42367</v>
      </c>
      <c r="F27" s="1">
        <v>135472000</v>
      </c>
      <c r="G27" s="57">
        <v>103928461.03</v>
      </c>
      <c r="H27" s="58">
        <v>1.0693101000780001</v>
      </c>
      <c r="I27" s="57">
        <v>31543538.969999999</v>
      </c>
      <c r="J27" s="58">
        <v>1.176241110086</v>
      </c>
      <c r="K27" s="46"/>
      <c r="L27" s="60"/>
      <c r="M27" s="98"/>
      <c r="N27" s="66"/>
      <c r="O27" s="66"/>
      <c r="P27" s="67"/>
      <c r="Q27" s="68"/>
      <c r="R27" s="68"/>
      <c r="S27" s="69"/>
    </row>
    <row r="28" spans="1:20" s="52" customFormat="1" ht="16.5" customHeight="1" x14ac:dyDescent="0.2">
      <c r="A28" s="99"/>
      <c r="B28" s="53">
        <v>42369</v>
      </c>
      <c r="C28" s="56" t="s">
        <v>11</v>
      </c>
      <c r="D28" s="53">
        <v>42355</v>
      </c>
      <c r="E28" s="53">
        <v>42367</v>
      </c>
      <c r="F28" s="1">
        <v>182859119.62</v>
      </c>
      <c r="G28" s="57">
        <v>140281880.28999999</v>
      </c>
      <c r="H28" s="58">
        <v>1.443346990522</v>
      </c>
      <c r="I28" s="57">
        <v>42577239.329999998</v>
      </c>
      <c r="J28" s="58">
        <v>1.587681689574</v>
      </c>
      <c r="K28" s="46"/>
      <c r="L28" s="60"/>
      <c r="M28" s="98"/>
      <c r="N28" s="61"/>
      <c r="O28" s="61"/>
      <c r="P28" s="67"/>
      <c r="Q28" s="68"/>
      <c r="R28" s="68"/>
      <c r="S28" s="69"/>
      <c r="T28" s="2"/>
    </row>
    <row r="29" spans="1:20" s="52" customFormat="1" ht="16.5" customHeight="1" x14ac:dyDescent="0.2">
      <c r="A29" s="99"/>
      <c r="B29" s="53" t="s">
        <v>13</v>
      </c>
      <c r="C29" s="56" t="s">
        <v>12</v>
      </c>
      <c r="D29" s="53">
        <v>42124</v>
      </c>
      <c r="E29" s="53">
        <v>42135</v>
      </c>
      <c r="F29" s="1">
        <v>309098007.77999997</v>
      </c>
      <c r="G29" s="57">
        <v>237127082.83000001</v>
      </c>
      <c r="H29" s="58">
        <v>2.4825859610457002</v>
      </c>
      <c r="I29" s="57">
        <v>71970924.950000003</v>
      </c>
      <c r="J29" s="58">
        <v>2.7308445571502702</v>
      </c>
      <c r="K29" s="46"/>
      <c r="L29" s="60"/>
      <c r="M29" s="98"/>
      <c r="N29" s="66"/>
      <c r="O29" s="66"/>
      <c r="P29" s="67"/>
      <c r="Q29" s="68"/>
      <c r="R29" s="68"/>
      <c r="S29" s="69"/>
    </row>
    <row r="30" spans="1:20" s="52" customFormat="1" ht="16.5" customHeight="1" x14ac:dyDescent="0.2">
      <c r="A30" s="99"/>
      <c r="B30" s="53">
        <v>42004</v>
      </c>
      <c r="C30" s="56" t="s">
        <v>12</v>
      </c>
      <c r="D30" s="53">
        <v>42124</v>
      </c>
      <c r="E30" s="53">
        <v>42135</v>
      </c>
      <c r="F30" s="1">
        <v>18619886.18</v>
      </c>
      <c r="G30" s="57">
        <v>14284399.060000001</v>
      </c>
      <c r="H30" s="58">
        <v>0.14954955018629801</v>
      </c>
      <c r="I30" s="57">
        <v>4335487.12</v>
      </c>
      <c r="J30" s="58">
        <v>0.16450450520492799</v>
      </c>
      <c r="K30" s="46"/>
      <c r="L30" s="60"/>
      <c r="M30" s="98"/>
      <c r="N30" s="66"/>
      <c r="O30" s="66"/>
      <c r="P30" s="67"/>
      <c r="Q30" s="68"/>
      <c r="R30" s="68"/>
      <c r="S30" s="69"/>
      <c r="T30" s="69"/>
    </row>
    <row r="31" spans="1:20" s="52" customFormat="1" ht="16.5" customHeight="1" x14ac:dyDescent="0.2">
      <c r="A31" s="99"/>
      <c r="B31" s="53">
        <v>42004</v>
      </c>
      <c r="C31" s="56" t="s">
        <v>11</v>
      </c>
      <c r="D31" s="53">
        <v>41984</v>
      </c>
      <c r="E31" s="53">
        <v>42003</v>
      </c>
      <c r="F31" s="1">
        <v>145008567.47</v>
      </c>
      <c r="G31" s="57">
        <v>111244517.029618</v>
      </c>
      <c r="H31" s="58">
        <v>1.1646669495537101</v>
      </c>
      <c r="I31" s="57">
        <v>33764050.440381698</v>
      </c>
      <c r="J31" s="58">
        <v>1.28113364450908</v>
      </c>
      <c r="K31" s="46"/>
      <c r="L31" s="60"/>
      <c r="M31" s="98"/>
      <c r="N31" s="61"/>
      <c r="O31" s="61"/>
      <c r="P31" s="62"/>
      <c r="Q31" s="63"/>
      <c r="R31" s="63"/>
    </row>
    <row r="32" spans="1:20" s="52" customFormat="1" ht="16.5" customHeight="1" x14ac:dyDescent="0.2">
      <c r="A32" s="99"/>
      <c r="B32" s="53">
        <v>41639</v>
      </c>
      <c r="C32" s="56" t="s">
        <v>12</v>
      </c>
      <c r="D32" s="53">
        <v>41757</v>
      </c>
      <c r="E32" s="53">
        <v>41778</v>
      </c>
      <c r="F32" s="1">
        <v>48635657.130000003</v>
      </c>
      <c r="G32" s="57">
        <v>37311244.829999998</v>
      </c>
      <c r="H32" s="58">
        <v>0.39730473909500003</v>
      </c>
      <c r="I32" s="57">
        <v>11324412.300000001</v>
      </c>
      <c r="J32" s="58">
        <v>0.437035213004</v>
      </c>
      <c r="K32" s="46"/>
      <c r="L32" s="60"/>
      <c r="M32" s="98"/>
      <c r="N32" s="61"/>
      <c r="O32" s="66"/>
      <c r="P32" s="62"/>
      <c r="Q32" s="63"/>
      <c r="R32" s="63"/>
    </row>
    <row r="33" spans="1:18" s="52" customFormat="1" ht="16.5" customHeight="1" x14ac:dyDescent="0.2">
      <c r="A33" s="70"/>
      <c r="B33" s="53">
        <v>41639</v>
      </c>
      <c r="C33" s="56" t="s">
        <v>11</v>
      </c>
      <c r="D33" s="53">
        <v>41619</v>
      </c>
      <c r="E33" s="53">
        <v>41778</v>
      </c>
      <c r="F33" s="1">
        <v>112474000</v>
      </c>
      <c r="G33" s="57">
        <v>86285355.200000003</v>
      </c>
      <c r="H33" s="58">
        <v>0.91880023556360502</v>
      </c>
      <c r="I33" s="57">
        <v>26188644.800000001</v>
      </c>
      <c r="J33" s="58">
        <v>1.0106802591199699</v>
      </c>
      <c r="K33" s="46"/>
      <c r="L33" s="60"/>
      <c r="M33" s="71"/>
      <c r="N33" s="61"/>
      <c r="O33" s="66"/>
      <c r="P33" s="62"/>
      <c r="Q33" s="63"/>
      <c r="R33" s="63"/>
    </row>
    <row r="34" spans="1:18" s="52" customFormat="1" ht="16.5" customHeight="1" x14ac:dyDescent="0.2">
      <c r="A34" s="97"/>
      <c r="B34" s="53">
        <v>41274</v>
      </c>
      <c r="C34" s="56" t="s">
        <v>11</v>
      </c>
      <c r="D34" s="53">
        <v>41246</v>
      </c>
      <c r="E34" s="53">
        <v>41270</v>
      </c>
      <c r="F34" s="1">
        <v>71006983.569999993</v>
      </c>
      <c r="G34" s="57">
        <v>54473592.109999999</v>
      </c>
      <c r="H34" s="58">
        <v>0.58005613054785699</v>
      </c>
      <c r="I34" s="57">
        <v>16533391.460000001</v>
      </c>
      <c r="J34" s="58">
        <v>0.63806174360264301</v>
      </c>
      <c r="K34" s="46"/>
      <c r="L34" s="60"/>
      <c r="M34" s="98"/>
      <c r="N34" s="61"/>
      <c r="O34" s="61"/>
      <c r="P34" s="62"/>
      <c r="Q34" s="63"/>
      <c r="R34" s="63"/>
    </row>
    <row r="35" spans="1:18" s="52" customFormat="1" ht="16.5" customHeight="1" x14ac:dyDescent="0.2">
      <c r="A35" s="97"/>
      <c r="B35" s="53">
        <v>40908</v>
      </c>
      <c r="C35" s="56" t="s">
        <v>12</v>
      </c>
      <c r="D35" s="53">
        <v>41246</v>
      </c>
      <c r="E35" s="53">
        <v>41270</v>
      </c>
      <c r="F35" s="1">
        <v>128993016.43000001</v>
      </c>
      <c r="G35" s="57">
        <v>98958054.680000007</v>
      </c>
      <c r="H35" s="58">
        <v>1.05374409984069</v>
      </c>
      <c r="I35" s="57">
        <v>30034961.760000002</v>
      </c>
      <c r="J35" s="58">
        <v>1.1591185098247501</v>
      </c>
      <c r="K35" s="46"/>
      <c r="L35" s="60"/>
      <c r="M35" s="98"/>
      <c r="N35" s="61"/>
      <c r="O35" s="61"/>
      <c r="P35" s="62"/>
      <c r="Q35" s="63"/>
      <c r="R35" s="63"/>
    </row>
    <row r="36" spans="1:18" s="52" customFormat="1" ht="16.5" customHeight="1" x14ac:dyDescent="0.2">
      <c r="A36" s="97"/>
      <c r="B36" s="53">
        <v>40908</v>
      </c>
      <c r="C36" s="56" t="s">
        <v>14</v>
      </c>
      <c r="D36" s="53">
        <v>40892</v>
      </c>
      <c r="E36" s="53">
        <v>40939</v>
      </c>
      <c r="F36" s="1">
        <v>5334628.2</v>
      </c>
      <c r="G36" s="57">
        <v>4092503.9500000025</v>
      </c>
      <c r="H36" s="58">
        <v>4.3578583925371499E-2</v>
      </c>
      <c r="I36" s="57">
        <v>1242124.2500000009</v>
      </c>
      <c r="J36" s="58">
        <v>4.7936442249948599E-2</v>
      </c>
      <c r="K36" s="72"/>
      <c r="L36" s="60"/>
      <c r="M36" s="98"/>
      <c r="N36" s="61"/>
      <c r="O36" s="61"/>
      <c r="P36" s="62"/>
      <c r="Q36" s="63"/>
      <c r="R36" s="63"/>
    </row>
    <row r="37" spans="1:18" s="52" customFormat="1" ht="16.5" customHeight="1" x14ac:dyDescent="0.2">
      <c r="A37" s="97"/>
      <c r="B37" s="53">
        <v>40908</v>
      </c>
      <c r="C37" s="56" t="s">
        <v>11</v>
      </c>
      <c r="D37" s="53">
        <v>40863</v>
      </c>
      <c r="E37" s="53">
        <v>40892</v>
      </c>
      <c r="F37" s="1">
        <v>10669256.390000001</v>
      </c>
      <c r="G37" s="57">
        <v>8185007.8899999969</v>
      </c>
      <c r="H37" s="58">
        <v>8.7157167744258995E-2</v>
      </c>
      <c r="I37" s="57">
        <v>2484248.4999999991</v>
      </c>
      <c r="J37" s="58">
        <v>9.5872884499897101E-2</v>
      </c>
      <c r="K37" s="72"/>
      <c r="L37" s="60">
        <f t="shared" ref="L37" si="0">SUM(G37,I37)-F37</f>
        <v>0</v>
      </c>
      <c r="M37" s="98"/>
      <c r="N37" s="66"/>
      <c r="O37" s="66"/>
      <c r="P37" s="67"/>
      <c r="Q37" s="68"/>
      <c r="R37" s="68"/>
    </row>
    <row r="38" spans="1:18" s="52" customFormat="1" ht="16.5" customHeight="1" x14ac:dyDescent="0.2">
      <c r="A38" s="97"/>
      <c r="B38" s="53">
        <v>40908</v>
      </c>
      <c r="C38" s="56" t="s">
        <v>11</v>
      </c>
      <c r="D38" s="53">
        <v>40843</v>
      </c>
      <c r="E38" s="53">
        <v>40877</v>
      </c>
      <c r="F38" s="1">
        <v>16003884.59</v>
      </c>
      <c r="G38" s="57">
        <v>12277511.835130204</v>
      </c>
      <c r="H38" s="58">
        <v>0.13073575161777501</v>
      </c>
      <c r="I38" s="57">
        <v>3726372.7507697726</v>
      </c>
      <c r="J38" s="58">
        <v>0.14380932677955299</v>
      </c>
      <c r="K38" s="72"/>
      <c r="L38" s="47"/>
      <c r="M38" s="98"/>
      <c r="N38" s="61"/>
      <c r="O38" s="61"/>
      <c r="P38" s="62"/>
      <c r="Q38" s="63"/>
      <c r="R38" s="63"/>
    </row>
    <row r="39" spans="1:18" s="52" customFormat="1" ht="16.5" customHeight="1" x14ac:dyDescent="0.2">
      <c r="A39" s="97"/>
      <c r="B39" s="53">
        <v>40543</v>
      </c>
      <c r="C39" s="56" t="s">
        <v>12</v>
      </c>
      <c r="D39" s="53">
        <v>40661</v>
      </c>
      <c r="E39" s="53">
        <v>40877</v>
      </c>
      <c r="F39" s="1">
        <v>120000000</v>
      </c>
      <c r="G39" s="57">
        <v>92058988.069999993</v>
      </c>
      <c r="H39" s="58">
        <v>0.98028013821365501</v>
      </c>
      <c r="I39" s="57">
        <v>27941011.93</v>
      </c>
      <c r="J39" s="58">
        <v>1.0783081521270099</v>
      </c>
      <c r="K39" s="72"/>
      <c r="L39" s="47"/>
      <c r="M39" s="98"/>
      <c r="N39" s="61"/>
      <c r="O39" s="61"/>
      <c r="P39" s="62"/>
      <c r="Q39" s="63"/>
      <c r="R39" s="63"/>
    </row>
    <row r="40" spans="1:18" s="52" customFormat="1" ht="16.5" customHeight="1" x14ac:dyDescent="0.2">
      <c r="A40" s="97"/>
      <c r="B40" s="53">
        <v>40543</v>
      </c>
      <c r="C40" s="56" t="s">
        <v>12</v>
      </c>
      <c r="D40" s="53">
        <v>40661</v>
      </c>
      <c r="E40" s="53">
        <v>40786</v>
      </c>
      <c r="F40" s="1">
        <v>130000000.00000007</v>
      </c>
      <c r="G40" s="57">
        <v>99730570.410475805</v>
      </c>
      <c r="H40" s="58">
        <v>1.0619701497314593</v>
      </c>
      <c r="I40" s="57">
        <f>F40-G40</f>
        <v>30269429.589524269</v>
      </c>
      <c r="J40" s="58">
        <v>1.1681671648042573</v>
      </c>
      <c r="K40" s="72"/>
      <c r="L40" s="47"/>
      <c r="M40" s="98"/>
      <c r="N40" s="61"/>
      <c r="O40" s="61"/>
      <c r="P40" s="62"/>
      <c r="Q40" s="63"/>
      <c r="R40" s="63"/>
    </row>
    <row r="41" spans="1:18" s="52" customFormat="1" ht="16.5" customHeight="1" x14ac:dyDescent="0.2">
      <c r="A41" s="97"/>
      <c r="B41" s="53">
        <v>40908</v>
      </c>
      <c r="C41" s="56" t="s">
        <v>11</v>
      </c>
      <c r="D41" s="53">
        <v>40722</v>
      </c>
      <c r="E41" s="53">
        <v>40753</v>
      </c>
      <c r="F41" s="1">
        <v>37790474.060000002</v>
      </c>
      <c r="G41" s="57">
        <v>28991273.350000013</v>
      </c>
      <c r="H41" s="58">
        <v>0.30871042623828399</v>
      </c>
      <c r="I41" s="57">
        <v>8799200.7099999934</v>
      </c>
      <c r="J41" s="58">
        <v>0.33958146834394498</v>
      </c>
      <c r="K41" s="72"/>
      <c r="L41" s="47"/>
      <c r="M41" s="98"/>
      <c r="N41" s="61"/>
      <c r="O41" s="61"/>
      <c r="P41" s="62"/>
      <c r="Q41" s="63"/>
      <c r="R41" s="63"/>
    </row>
    <row r="42" spans="1:18" s="52" customFormat="1" ht="16.5" customHeight="1" x14ac:dyDescent="0.2">
      <c r="A42" s="97"/>
      <c r="B42" s="53">
        <v>40543</v>
      </c>
      <c r="C42" s="56" t="s">
        <v>12</v>
      </c>
      <c r="D42" s="53">
        <v>40661</v>
      </c>
      <c r="E42" s="53">
        <v>40724</v>
      </c>
      <c r="F42" s="1">
        <v>46303886.890000023</v>
      </c>
      <c r="G42" s="57">
        <v>35522408.090475783</v>
      </c>
      <c r="H42" s="58">
        <v>0.37825650533632194</v>
      </c>
      <c r="I42" s="57">
        <f>F42-G42</f>
        <v>10781478.79952424</v>
      </c>
      <c r="J42" s="58">
        <v>0.416082155905449</v>
      </c>
      <c r="K42" s="72"/>
      <c r="L42" s="47"/>
      <c r="M42" s="98"/>
      <c r="N42" s="61"/>
      <c r="O42" s="61"/>
      <c r="P42" s="62"/>
      <c r="Q42" s="63"/>
      <c r="R42" s="63"/>
    </row>
    <row r="43" spans="1:18" s="52" customFormat="1" ht="16.5" customHeight="1" x14ac:dyDescent="0.2">
      <c r="A43" s="97"/>
      <c r="B43" s="53">
        <v>40543</v>
      </c>
      <c r="C43" s="56" t="s">
        <v>12</v>
      </c>
      <c r="D43" s="53">
        <v>40626</v>
      </c>
      <c r="E43" s="53">
        <v>40694</v>
      </c>
      <c r="F43" s="1">
        <v>83696113.110000059</v>
      </c>
      <c r="G43" s="57">
        <v>64208162.32000003</v>
      </c>
      <c r="H43" s="58">
        <v>0.68371364439513749</v>
      </c>
      <c r="I43" s="57">
        <v>19487950.790000036</v>
      </c>
      <c r="J43" s="58">
        <v>0.7520850088988088</v>
      </c>
      <c r="K43" s="72"/>
      <c r="L43" s="47"/>
      <c r="M43" s="98"/>
      <c r="N43" s="61"/>
      <c r="O43" s="61"/>
      <c r="P43" s="62"/>
      <c r="Q43" s="63"/>
      <c r="R43" s="63"/>
    </row>
    <row r="44" spans="1:18" ht="16.5" customHeight="1" x14ac:dyDescent="0.2">
      <c r="A44" s="73"/>
      <c r="B44" s="53">
        <v>40543</v>
      </c>
      <c r="C44" s="56" t="s">
        <v>11</v>
      </c>
      <c r="D44" s="53">
        <v>40528</v>
      </c>
      <c r="E44" s="53">
        <v>40574</v>
      </c>
      <c r="F44" s="1">
        <v>8957839.1600000001</v>
      </c>
      <c r="G44" s="57">
        <v>6872080.0700000012</v>
      </c>
      <c r="H44" s="58">
        <v>7.3176598417789604E-2</v>
      </c>
      <c r="I44" s="57">
        <v>2085759.0900000003</v>
      </c>
      <c r="J44" s="58">
        <v>8.0494258255637705E-2</v>
      </c>
      <c r="K44" s="74"/>
    </row>
    <row r="45" spans="1:18" s="52" customFormat="1" ht="16.5" customHeight="1" x14ac:dyDescent="0.2">
      <c r="A45" s="48"/>
      <c r="B45" s="56">
        <v>40178</v>
      </c>
      <c r="C45" s="56" t="s">
        <v>12</v>
      </c>
      <c r="D45" s="53">
        <v>40476</v>
      </c>
      <c r="E45" s="53">
        <v>40529</v>
      </c>
      <c r="F45" s="1">
        <v>50000000</v>
      </c>
      <c r="G45" s="75">
        <v>38357911.700000003</v>
      </c>
      <c r="H45" s="58">
        <v>0.40845005762802999</v>
      </c>
      <c r="I45" s="57">
        <v>11642088.300000001</v>
      </c>
      <c r="J45" s="58">
        <v>0.449295063244882</v>
      </c>
      <c r="K45" s="76"/>
      <c r="L45" s="47"/>
      <c r="M45" s="47"/>
      <c r="N45" s="77"/>
      <c r="O45" s="77"/>
      <c r="P45" s="63"/>
      <c r="Q45" s="63"/>
      <c r="R45" s="63"/>
    </row>
    <row r="46" spans="1:18" s="52" customFormat="1" ht="16.5" customHeight="1" x14ac:dyDescent="0.2">
      <c r="A46" s="48"/>
      <c r="B46" s="53">
        <v>40543</v>
      </c>
      <c r="C46" s="53" t="s">
        <v>11</v>
      </c>
      <c r="D46" s="53">
        <v>40476</v>
      </c>
      <c r="E46" s="53">
        <v>40512</v>
      </c>
      <c r="F46" s="1">
        <v>9506226.25</v>
      </c>
      <c r="G46" s="57">
        <v>7292779.740000003</v>
      </c>
      <c r="H46" s="58">
        <v>7.7656373171940102E-2</v>
      </c>
      <c r="I46" s="57">
        <v>2213446.5100000016</v>
      </c>
      <c r="J46" s="58">
        <v>8.5422010559704706E-2</v>
      </c>
      <c r="K46" s="76"/>
      <c r="L46" s="47"/>
      <c r="M46" s="47"/>
      <c r="N46" s="77"/>
      <c r="O46" s="77"/>
      <c r="P46" s="63"/>
      <c r="Q46" s="63"/>
      <c r="R46" s="63"/>
    </row>
    <row r="47" spans="1:18" s="52" customFormat="1" ht="16.5" customHeight="1" x14ac:dyDescent="0.2">
      <c r="A47" s="48"/>
      <c r="B47" s="53">
        <v>40543</v>
      </c>
      <c r="C47" s="53" t="s">
        <v>11</v>
      </c>
      <c r="D47" s="53">
        <v>40416</v>
      </c>
      <c r="E47" s="53">
        <v>40451</v>
      </c>
      <c r="F47" s="1">
        <v>9506226.25</v>
      </c>
      <c r="G47" s="57">
        <v>7292779.740000003</v>
      </c>
      <c r="H47" s="58">
        <v>7.7656373171940102E-2</v>
      </c>
      <c r="I47" s="57">
        <v>2213446.5100000016</v>
      </c>
      <c r="J47" s="58">
        <v>8.5422010559704706E-2</v>
      </c>
      <c r="L47" s="47"/>
      <c r="M47" s="47"/>
      <c r="N47" s="77"/>
      <c r="O47" s="77"/>
      <c r="P47" s="63"/>
      <c r="Q47" s="63"/>
      <c r="R47" s="63"/>
    </row>
    <row r="48" spans="1:18" s="52" customFormat="1" ht="16.5" customHeight="1" x14ac:dyDescent="0.2">
      <c r="A48" s="48"/>
      <c r="B48" s="53">
        <v>40543</v>
      </c>
      <c r="C48" s="53" t="s">
        <v>11</v>
      </c>
      <c r="D48" s="53">
        <v>40358</v>
      </c>
      <c r="E48" s="53">
        <v>40389</v>
      </c>
      <c r="F48" s="1">
        <v>34421255.700000003</v>
      </c>
      <c r="G48" s="57">
        <v>26406549.733766869</v>
      </c>
      <c r="H48" s="58">
        <v>0.281187277474089</v>
      </c>
      <c r="I48" s="57">
        <v>8014705.967392928</v>
      </c>
      <c r="J48" s="58">
        <v>0.30930600522149798</v>
      </c>
      <c r="L48" s="47"/>
      <c r="M48" s="47"/>
      <c r="N48" s="77"/>
      <c r="O48" s="77"/>
      <c r="P48" s="63"/>
      <c r="Q48" s="63"/>
      <c r="R48" s="63"/>
    </row>
    <row r="49" spans="1:18" s="52" customFormat="1" ht="16.5" customHeight="1" x14ac:dyDescent="0.2">
      <c r="A49" s="48"/>
      <c r="B49" s="56" t="s">
        <v>13</v>
      </c>
      <c r="C49" s="56" t="s">
        <v>12</v>
      </c>
      <c r="D49" s="56">
        <v>40294</v>
      </c>
      <c r="E49" s="56">
        <v>40512</v>
      </c>
      <c r="F49" s="3">
        <v>100000000</v>
      </c>
      <c r="G49" s="54">
        <v>76715823.379999995</v>
      </c>
      <c r="H49" s="58">
        <v>0.81690011504309101</v>
      </c>
      <c r="I49" s="54">
        <v>23284176.620000001</v>
      </c>
      <c r="J49" s="58">
        <v>0.89859012726161003</v>
      </c>
      <c r="L49" s="47"/>
      <c r="M49" s="47"/>
      <c r="N49" s="77"/>
      <c r="O49" s="77"/>
      <c r="P49" s="63"/>
      <c r="Q49" s="63"/>
      <c r="R49" s="63"/>
    </row>
    <row r="50" spans="1:18" s="52" customFormat="1" ht="16.5" customHeight="1" x14ac:dyDescent="0.2">
      <c r="A50" s="48"/>
      <c r="B50" s="53" t="s">
        <v>13</v>
      </c>
      <c r="C50" s="53" t="s">
        <v>12</v>
      </c>
      <c r="D50" s="53">
        <v>40294</v>
      </c>
      <c r="E50" s="53">
        <v>40421</v>
      </c>
      <c r="F50" s="1">
        <v>110000000</v>
      </c>
      <c r="G50" s="57">
        <v>84387405.730000004</v>
      </c>
      <c r="H50" s="58">
        <v>0.89859012667518101</v>
      </c>
      <c r="I50" s="57">
        <v>25612594.27</v>
      </c>
      <c r="J50" s="58">
        <v>0.98844913952466396</v>
      </c>
      <c r="L50" s="47"/>
      <c r="M50" s="47"/>
      <c r="N50" s="77"/>
      <c r="O50" s="77"/>
      <c r="P50" s="63"/>
      <c r="Q50" s="63"/>
      <c r="R50" s="63"/>
    </row>
    <row r="51" spans="1:18" s="52" customFormat="1" ht="16.5" customHeight="1" x14ac:dyDescent="0.2">
      <c r="A51" s="48"/>
      <c r="B51" s="53" t="s">
        <v>13</v>
      </c>
      <c r="C51" s="53" t="s">
        <v>12</v>
      </c>
      <c r="D51" s="53">
        <v>40294</v>
      </c>
      <c r="E51" s="53">
        <v>40359</v>
      </c>
      <c r="F51" s="1">
        <v>76898211.069999993</v>
      </c>
      <c r="G51" s="57">
        <v>58993095.789999999</v>
      </c>
      <c r="H51" s="58">
        <v>0.62818157473054903</v>
      </c>
      <c r="I51" s="57">
        <v>17905115.280000001</v>
      </c>
      <c r="J51" s="58">
        <v>0.69099973259389402</v>
      </c>
      <c r="L51" s="47"/>
      <c r="M51" s="47"/>
      <c r="N51" s="77"/>
      <c r="O51" s="77"/>
      <c r="P51" s="63"/>
      <c r="Q51" s="63"/>
      <c r="R51" s="63"/>
    </row>
    <row r="52" spans="1:18" s="52" customFormat="1" ht="16.5" customHeight="1" x14ac:dyDescent="0.2">
      <c r="A52" s="48"/>
      <c r="B52" s="53">
        <v>40178</v>
      </c>
      <c r="C52" s="53" t="s">
        <v>12</v>
      </c>
      <c r="D52" s="53">
        <v>40266</v>
      </c>
      <c r="E52" s="53">
        <v>40329</v>
      </c>
      <c r="F52" s="1">
        <v>28101788.93</v>
      </c>
      <c r="G52" s="57">
        <v>21558518.77</v>
      </c>
      <c r="H52" s="58">
        <v>0.229563546181829</v>
      </c>
      <c r="I52" s="57">
        <v>6543270.1600000001</v>
      </c>
      <c r="J52" s="58">
        <v>0.25251990060628099</v>
      </c>
      <c r="L52" s="47"/>
      <c r="M52" s="47"/>
      <c r="N52" s="77"/>
      <c r="O52" s="77"/>
      <c r="P52" s="63"/>
      <c r="Q52" s="63"/>
      <c r="R52" s="63"/>
    </row>
    <row r="53" spans="1:18" s="52" customFormat="1" ht="16.5" customHeight="1" x14ac:dyDescent="0.2">
      <c r="A53" s="44"/>
      <c r="B53" s="78">
        <v>40178</v>
      </c>
      <c r="C53" s="78" t="s">
        <v>11</v>
      </c>
      <c r="D53" s="53">
        <v>40163</v>
      </c>
      <c r="E53" s="53">
        <v>40207</v>
      </c>
      <c r="F53" s="1">
        <v>4148643.47</v>
      </c>
      <c r="G53" s="54">
        <v>3182665.9956807755</v>
      </c>
      <c r="H53" s="58">
        <v>3.3890273263926997E-2</v>
      </c>
      <c r="I53" s="54">
        <v>965977.47168701224</v>
      </c>
      <c r="J53" s="58">
        <v>3.7279300590320003E-2</v>
      </c>
      <c r="K53" s="46"/>
      <c r="L53" s="47"/>
      <c r="M53" s="47"/>
      <c r="N53" s="77"/>
      <c r="O53" s="77"/>
      <c r="P53" s="63"/>
      <c r="Q53" s="63"/>
      <c r="R53" s="63"/>
    </row>
    <row r="54" spans="1:18" s="52" customFormat="1" ht="16.5" customHeight="1" x14ac:dyDescent="0.2">
      <c r="A54" s="44"/>
      <c r="B54" s="78">
        <v>40178</v>
      </c>
      <c r="C54" s="78" t="s">
        <v>11</v>
      </c>
      <c r="D54" s="53">
        <v>40114</v>
      </c>
      <c r="E54" s="53">
        <v>40170</v>
      </c>
      <c r="F54" s="1">
        <v>64349067.689999998</v>
      </c>
      <c r="G54" s="54">
        <v>49365917.128656775</v>
      </c>
      <c r="H54" s="58">
        <v>0.52566760812634095</v>
      </c>
      <c r="I54" s="54">
        <v>14983150.566275457</v>
      </c>
      <c r="J54" s="58">
        <v>0.57823436893897495</v>
      </c>
      <c r="K54" s="46"/>
      <c r="L54" s="47"/>
      <c r="M54" s="47"/>
      <c r="N54" s="77"/>
      <c r="O54" s="77"/>
      <c r="P54" s="63"/>
      <c r="Q54" s="63"/>
      <c r="R54" s="63"/>
    </row>
    <row r="55" spans="1:18" s="52" customFormat="1" ht="16.5" customHeight="1" x14ac:dyDescent="0.2">
      <c r="A55" s="44"/>
      <c r="B55" s="53">
        <v>39813</v>
      </c>
      <c r="C55" s="53" t="s">
        <v>12</v>
      </c>
      <c r="D55" s="53">
        <v>39926</v>
      </c>
      <c r="E55" s="53">
        <v>40147</v>
      </c>
      <c r="F55" s="1">
        <v>49881419.109999992</v>
      </c>
      <c r="G55" s="54">
        <v>38266941.389999993</v>
      </c>
      <c r="H55" s="58">
        <v>0.40748137016004249</v>
      </c>
      <c r="I55" s="54">
        <v>11614477.719999999</v>
      </c>
      <c r="J55" s="58">
        <v>0.44822950722368898</v>
      </c>
      <c r="K55" s="46"/>
      <c r="L55" s="47"/>
      <c r="M55" s="47"/>
      <c r="N55" s="77"/>
      <c r="O55" s="77"/>
      <c r="P55" s="63"/>
      <c r="Q55" s="63"/>
      <c r="R55" s="63"/>
    </row>
    <row r="56" spans="1:18" s="52" customFormat="1" ht="16.5" customHeight="1" x14ac:dyDescent="0.2">
      <c r="A56" s="44"/>
      <c r="B56" s="53">
        <v>39813</v>
      </c>
      <c r="C56" s="53" t="s">
        <v>12</v>
      </c>
      <c r="D56" s="53">
        <v>39926</v>
      </c>
      <c r="E56" s="53">
        <v>40056</v>
      </c>
      <c r="F56" s="1">
        <v>50000000</v>
      </c>
      <c r="G56" s="54">
        <v>38357911.700000003</v>
      </c>
      <c r="H56" s="58">
        <v>0.40845005762802955</v>
      </c>
      <c r="I56" s="54">
        <v>11642088.300000001</v>
      </c>
      <c r="J56" s="58">
        <v>0.44929506324488222</v>
      </c>
      <c r="K56" s="46"/>
      <c r="L56" s="47"/>
      <c r="M56" s="47"/>
      <c r="N56" s="77"/>
      <c r="O56" s="77"/>
      <c r="P56" s="63"/>
      <c r="Q56" s="63"/>
      <c r="R56" s="63"/>
    </row>
    <row r="57" spans="1:18" s="52" customFormat="1" ht="16.5" customHeight="1" x14ac:dyDescent="0.2">
      <c r="A57" s="44"/>
      <c r="B57" s="53">
        <v>39813</v>
      </c>
      <c r="C57" s="53" t="s">
        <v>12</v>
      </c>
      <c r="D57" s="53">
        <v>39926</v>
      </c>
      <c r="E57" s="53">
        <v>39994</v>
      </c>
      <c r="F57" s="1">
        <v>99999999.999999985</v>
      </c>
      <c r="G57" s="54">
        <v>76715823.379999995</v>
      </c>
      <c r="H57" s="58">
        <v>0.81690011504309112</v>
      </c>
      <c r="I57" s="54">
        <v>23284176.619999997</v>
      </c>
      <c r="J57" s="58">
        <v>0.89859012726161047</v>
      </c>
      <c r="K57" s="46"/>
      <c r="L57" s="47"/>
      <c r="M57" s="47"/>
      <c r="N57" s="77"/>
      <c r="O57" s="77"/>
      <c r="P57" s="63"/>
      <c r="Q57" s="63"/>
      <c r="R57" s="63"/>
    </row>
    <row r="58" spans="1:18" s="52" customFormat="1" ht="16.5" customHeight="1" x14ac:dyDescent="0.2">
      <c r="A58" s="48"/>
      <c r="B58" s="53">
        <v>39447</v>
      </c>
      <c r="C58" s="53" t="s">
        <v>12</v>
      </c>
      <c r="D58" s="53">
        <v>39548</v>
      </c>
      <c r="E58" s="53">
        <v>39773</v>
      </c>
      <c r="F58" s="1">
        <v>62700000</v>
      </c>
      <c r="G58" s="54">
        <v>48100821.259999998</v>
      </c>
      <c r="H58" s="58">
        <v>0.51219637213989799</v>
      </c>
      <c r="I58" s="54">
        <v>14599178.74</v>
      </c>
      <c r="J58" s="58">
        <v>0.56341600976447104</v>
      </c>
      <c r="L58" s="47"/>
      <c r="M58" s="47"/>
      <c r="N58" s="77"/>
      <c r="O58" s="77"/>
      <c r="P58" s="63"/>
      <c r="Q58" s="63"/>
      <c r="R58" s="63"/>
    </row>
    <row r="59" spans="1:18" s="52" customFormat="1" ht="16.5" customHeight="1" x14ac:dyDescent="0.2">
      <c r="A59" s="48"/>
      <c r="B59" s="53">
        <v>39447</v>
      </c>
      <c r="C59" s="53" t="s">
        <v>12</v>
      </c>
      <c r="D59" s="53">
        <v>39548</v>
      </c>
      <c r="E59" s="53">
        <v>39682</v>
      </c>
      <c r="F59" s="1">
        <v>62700000</v>
      </c>
      <c r="G59" s="54">
        <v>48100821.259999998</v>
      </c>
      <c r="H59" s="58">
        <v>0.51219637213989799</v>
      </c>
      <c r="I59" s="54">
        <v>14599178.74</v>
      </c>
      <c r="J59" s="58">
        <v>0.56341600976447104</v>
      </c>
      <c r="L59" s="47"/>
      <c r="M59" s="47"/>
      <c r="N59" s="77"/>
      <c r="O59" s="77"/>
      <c r="P59" s="63"/>
      <c r="Q59" s="63"/>
      <c r="R59" s="63"/>
    </row>
    <row r="60" spans="1:18" s="52" customFormat="1" ht="16.5" customHeight="1" x14ac:dyDescent="0.2">
      <c r="A60" s="48"/>
      <c r="B60" s="53">
        <v>39447</v>
      </c>
      <c r="C60" s="53" t="s">
        <v>12</v>
      </c>
      <c r="D60" s="53">
        <v>39548</v>
      </c>
      <c r="E60" s="53">
        <v>39603</v>
      </c>
      <c r="F60" s="1">
        <v>150000000</v>
      </c>
      <c r="G60" s="54">
        <v>115073735.08</v>
      </c>
      <c r="H60" s="58">
        <v>1.22535017267112</v>
      </c>
      <c r="I60" s="54">
        <v>34926264.920000002</v>
      </c>
      <c r="J60" s="58">
        <v>1.3478851905064899</v>
      </c>
      <c r="L60" s="47"/>
      <c r="M60" s="47"/>
      <c r="N60" s="77"/>
      <c r="O60" s="77"/>
      <c r="P60" s="63"/>
      <c r="Q60" s="63"/>
      <c r="R60" s="63"/>
    </row>
    <row r="61" spans="1:18" s="52" customFormat="1" ht="16.5" customHeight="1" x14ac:dyDescent="0.2">
      <c r="A61" s="48"/>
      <c r="B61" s="53">
        <v>39263</v>
      </c>
      <c r="C61" s="53" t="s">
        <v>12</v>
      </c>
      <c r="D61" s="53">
        <v>39371</v>
      </c>
      <c r="E61" s="53">
        <v>39412</v>
      </c>
      <c r="F61" s="1">
        <v>49100000</v>
      </c>
      <c r="G61" s="54">
        <v>37667469.289999999</v>
      </c>
      <c r="H61" s="55">
        <v>0.401097956597114</v>
      </c>
      <c r="I61" s="54">
        <v>11432530.710000001</v>
      </c>
      <c r="J61" s="55">
        <v>0.44120775208331903</v>
      </c>
      <c r="L61" s="47"/>
      <c r="M61" s="47"/>
      <c r="N61" s="77"/>
      <c r="O61" s="77"/>
      <c r="P61" s="63"/>
      <c r="Q61" s="63"/>
      <c r="R61" s="63"/>
    </row>
    <row r="62" spans="1:18" s="52" customFormat="1" ht="16.5" customHeight="1" x14ac:dyDescent="0.2">
      <c r="A62" s="48"/>
      <c r="B62" s="79">
        <v>39263</v>
      </c>
      <c r="C62" s="53" t="s">
        <v>12</v>
      </c>
      <c r="D62" s="80">
        <v>39303</v>
      </c>
      <c r="E62" s="80">
        <v>39321</v>
      </c>
      <c r="F62" s="1">
        <v>46000000</v>
      </c>
      <c r="G62" s="81">
        <v>35289278.649999999</v>
      </c>
      <c r="H62" s="58">
        <v>3.7577405328438397E-3</v>
      </c>
      <c r="I62" s="81">
        <v>10710721.35</v>
      </c>
      <c r="J62" s="58">
        <v>4.1335145875628998E-3</v>
      </c>
      <c r="L62" s="47"/>
      <c r="M62" s="47"/>
      <c r="N62" s="77"/>
      <c r="O62" s="77"/>
      <c r="P62" s="63"/>
      <c r="Q62" s="63"/>
      <c r="R62" s="63"/>
    </row>
    <row r="63" spans="1:18" s="52" customFormat="1" ht="16.5" customHeight="1" x14ac:dyDescent="0.2">
      <c r="A63" s="48"/>
      <c r="B63" s="53">
        <v>39082</v>
      </c>
      <c r="C63" s="53" t="s">
        <v>12</v>
      </c>
      <c r="D63" s="53">
        <v>39198</v>
      </c>
      <c r="E63" s="53">
        <v>39412</v>
      </c>
      <c r="F63" s="1">
        <v>59422693.530000001</v>
      </c>
      <c r="G63" s="57">
        <v>45586608.490000002</v>
      </c>
      <c r="H63" s="58">
        <v>4.8542400000000001E-3</v>
      </c>
      <c r="I63" s="57">
        <v>13836085.039999999</v>
      </c>
      <c r="J63" s="58">
        <v>5.3396600000000004E-3</v>
      </c>
      <c r="L63" s="47"/>
      <c r="M63" s="47"/>
      <c r="N63" s="77"/>
      <c r="O63" s="77"/>
      <c r="P63" s="63"/>
      <c r="Q63" s="63"/>
      <c r="R63" s="63"/>
    </row>
    <row r="64" spans="1:18" s="52" customFormat="1" ht="16.5" customHeight="1" x14ac:dyDescent="0.2">
      <c r="A64" s="48"/>
      <c r="B64" s="79">
        <v>39082</v>
      </c>
      <c r="C64" s="53" t="s">
        <v>12</v>
      </c>
      <c r="D64" s="80">
        <v>39198</v>
      </c>
      <c r="E64" s="79">
        <v>39321</v>
      </c>
      <c r="F64" s="1">
        <v>59500000</v>
      </c>
      <c r="G64" s="54">
        <v>45645914.780000001</v>
      </c>
      <c r="H64" s="55">
        <v>4.8605556896964804E-3</v>
      </c>
      <c r="I64" s="54">
        <v>13854085.220000001</v>
      </c>
      <c r="J64" s="55">
        <v>5.3466112582799602E-3</v>
      </c>
      <c r="L64" s="47"/>
      <c r="M64" s="47"/>
      <c r="N64" s="77"/>
      <c r="O64" s="77"/>
      <c r="P64" s="63"/>
      <c r="Q64" s="63"/>
      <c r="R64" s="63"/>
    </row>
    <row r="65" spans="1:18" s="52" customFormat="1" ht="16.5" customHeight="1" x14ac:dyDescent="0.2">
      <c r="A65" s="48"/>
      <c r="B65" s="79">
        <v>39082</v>
      </c>
      <c r="C65" s="53" t="s">
        <v>12</v>
      </c>
      <c r="D65" s="53">
        <v>39198</v>
      </c>
      <c r="E65" s="53">
        <v>39213</v>
      </c>
      <c r="F65" s="1">
        <v>120000000</v>
      </c>
      <c r="G65" s="54">
        <v>92058987.790000007</v>
      </c>
      <c r="H65" s="82">
        <v>9.8027999999999987E-3</v>
      </c>
      <c r="I65" s="54">
        <v>27941012.210000001</v>
      </c>
      <c r="J65" s="82">
        <v>1.078308E-2</v>
      </c>
      <c r="L65" s="47"/>
      <c r="M65" s="47"/>
      <c r="N65" s="77"/>
      <c r="O65" s="77"/>
      <c r="P65" s="63"/>
      <c r="Q65" s="63"/>
      <c r="R65" s="63"/>
    </row>
    <row r="66" spans="1:18" ht="16.5" customHeight="1" x14ac:dyDescent="0.2">
      <c r="A66" s="48"/>
      <c r="B66" s="79">
        <v>38990</v>
      </c>
      <c r="C66" s="53" t="s">
        <v>12</v>
      </c>
      <c r="D66" s="80">
        <v>39037</v>
      </c>
      <c r="E66" s="80">
        <v>39051</v>
      </c>
      <c r="F66" s="1">
        <v>178000000</v>
      </c>
      <c r="G66" s="81">
        <v>136554165.22</v>
      </c>
      <c r="H66" s="58">
        <v>1.454082206E-2</v>
      </c>
      <c r="I66" s="81">
        <v>41445834.780000001</v>
      </c>
      <c r="J66" s="58">
        <v>1.5994904269999999E-2</v>
      </c>
    </row>
    <row r="67" spans="1:18" ht="16.5" customHeight="1" x14ac:dyDescent="0.2">
      <c r="A67" s="48"/>
      <c r="B67" s="79">
        <v>38717</v>
      </c>
      <c r="C67" s="53" t="s">
        <v>12</v>
      </c>
      <c r="D67" s="79">
        <v>38835</v>
      </c>
      <c r="E67" s="79">
        <v>38852</v>
      </c>
      <c r="F67" s="1">
        <v>152212864.44</v>
      </c>
      <c r="G67" s="57">
        <v>116771351.92</v>
      </c>
      <c r="H67" s="58">
        <v>1.2434271E-2</v>
      </c>
      <c r="I67" s="57">
        <v>35441512.520000003</v>
      </c>
      <c r="J67" s="58">
        <v>1.3677698E-2</v>
      </c>
    </row>
    <row r="68" spans="1:18" ht="16.5" customHeight="1" x14ac:dyDescent="0.2">
      <c r="A68" s="48"/>
      <c r="B68" s="53">
        <v>38625</v>
      </c>
      <c r="C68" s="53" t="s">
        <v>12</v>
      </c>
      <c r="D68" s="53">
        <v>38684</v>
      </c>
      <c r="E68" s="53">
        <v>38699</v>
      </c>
      <c r="F68" s="1">
        <v>50000000.030000001</v>
      </c>
      <c r="G68" s="57">
        <v>38357911.600000001</v>
      </c>
      <c r="H68" s="58">
        <v>4.0845005799999999E-3</v>
      </c>
      <c r="I68" s="57">
        <v>11642088.43</v>
      </c>
      <c r="J68" s="58">
        <v>4.4929506399999999E-3</v>
      </c>
    </row>
    <row r="69" spans="1:18" ht="16.5" customHeight="1" x14ac:dyDescent="0.2">
      <c r="A69" s="48"/>
      <c r="B69" s="80">
        <v>38352</v>
      </c>
      <c r="C69" s="53" t="s">
        <v>12</v>
      </c>
      <c r="D69" s="53">
        <v>38607</v>
      </c>
      <c r="E69" s="80">
        <v>38611</v>
      </c>
      <c r="F69" s="1">
        <v>100000000</v>
      </c>
      <c r="G69" s="57">
        <v>76715823.159999996</v>
      </c>
      <c r="H69" s="58">
        <v>8.1690011599999997E-3</v>
      </c>
      <c r="I69" s="57">
        <v>23284176.84</v>
      </c>
      <c r="J69" s="58">
        <v>8.9859012699999991E-3</v>
      </c>
    </row>
    <row r="70" spans="1:18" ht="16.5" customHeight="1" x14ac:dyDescent="0.2">
      <c r="B70" s="83">
        <v>38352</v>
      </c>
      <c r="C70" s="83" t="s">
        <v>12</v>
      </c>
      <c r="D70" s="83">
        <v>38467</v>
      </c>
      <c r="E70" s="83">
        <v>38489</v>
      </c>
      <c r="F70" s="4">
        <v>153474992.36000001</v>
      </c>
      <c r="G70" s="84">
        <v>117739603.73</v>
      </c>
      <c r="H70" s="85">
        <v>1.2537299999999999E-2</v>
      </c>
      <c r="I70" s="84">
        <v>35735388.630000003</v>
      </c>
      <c r="J70" s="85">
        <v>1.3791299999999999E-2</v>
      </c>
    </row>
    <row r="71" spans="1:18" ht="16.5" customHeight="1" x14ac:dyDescent="0.2">
      <c r="B71" s="83">
        <v>37986</v>
      </c>
      <c r="C71" s="83" t="s">
        <v>12</v>
      </c>
      <c r="D71" s="83">
        <v>38106</v>
      </c>
      <c r="E71" s="83">
        <v>38124</v>
      </c>
      <c r="F71" s="4">
        <v>25455001.640000001</v>
      </c>
      <c r="G71" s="86">
        <v>19528014.609999999</v>
      </c>
      <c r="H71" s="87">
        <v>2.0794194E-3</v>
      </c>
      <c r="I71" s="86">
        <v>5926987.0300000003</v>
      </c>
      <c r="J71" s="87">
        <v>2.2873610999999999E-3</v>
      </c>
    </row>
    <row r="72" spans="1:18" ht="16.5" customHeight="1" x14ac:dyDescent="0.2">
      <c r="B72" s="83">
        <v>37621</v>
      </c>
      <c r="C72" s="83" t="s">
        <v>12</v>
      </c>
      <c r="D72" s="83">
        <v>37736</v>
      </c>
      <c r="E72" s="83">
        <v>37754</v>
      </c>
      <c r="F72" s="4">
        <v>26502631.740000002</v>
      </c>
      <c r="G72" s="86">
        <v>20331712.100000001</v>
      </c>
      <c r="H72" s="87">
        <v>2.1649999999999998E-3</v>
      </c>
      <c r="I72" s="86">
        <v>6170919.6399999997</v>
      </c>
      <c r="J72" s="87">
        <v>2.3809999999999999E-3</v>
      </c>
    </row>
    <row r="73" spans="1:18" ht="16.5" customHeight="1" x14ac:dyDescent="0.2">
      <c r="B73" s="83">
        <v>37256</v>
      </c>
      <c r="C73" s="83" t="s">
        <v>12</v>
      </c>
      <c r="D73" s="83">
        <v>37372</v>
      </c>
      <c r="E73" s="83">
        <v>37391</v>
      </c>
      <c r="F73" s="4">
        <v>15945059.949999999</v>
      </c>
      <c r="G73" s="86">
        <v>12232326.310000001</v>
      </c>
      <c r="H73" s="87">
        <v>1.2999999999999999E-3</v>
      </c>
      <c r="I73" s="86">
        <v>3712733.64</v>
      </c>
      <c r="J73" s="87">
        <v>1.4300000000000001E-3</v>
      </c>
    </row>
    <row r="74" spans="1:18" ht="16.5" customHeight="1" x14ac:dyDescent="0.2">
      <c r="B74" s="83">
        <v>36891</v>
      </c>
      <c r="C74" s="83" t="s">
        <v>12</v>
      </c>
      <c r="D74" s="83">
        <v>37007</v>
      </c>
      <c r="E74" s="83">
        <v>37025</v>
      </c>
      <c r="F74" s="4">
        <v>10546859.23</v>
      </c>
      <c r="G74" s="86">
        <v>8091071.7199999997</v>
      </c>
      <c r="H74" s="87">
        <v>8.6156999999999998E-4</v>
      </c>
      <c r="I74" s="86">
        <v>2455787.5099999998</v>
      </c>
      <c r="J74" s="87">
        <v>9.4773999999999998E-4</v>
      </c>
    </row>
    <row r="75" spans="1:18" ht="14.25" x14ac:dyDescent="0.2">
      <c r="B75" s="88"/>
      <c r="H75" s="89"/>
    </row>
    <row r="76" spans="1:18" x14ac:dyDescent="0.2">
      <c r="B76" s="90"/>
      <c r="C76" s="91"/>
      <c r="D76" s="91"/>
      <c r="E76" s="91"/>
      <c r="F76" s="5"/>
      <c r="G76" s="91"/>
      <c r="H76" s="92"/>
      <c r="I76" s="91"/>
      <c r="J76" s="92"/>
    </row>
    <row r="77" spans="1:18" x14ac:dyDescent="0.2">
      <c r="B77" s="93"/>
      <c r="C77" s="6"/>
      <c r="D77" s="91"/>
      <c r="E77" s="91"/>
      <c r="F77" s="91"/>
      <c r="G77" s="91"/>
      <c r="H77" s="94"/>
      <c r="I77" s="91"/>
      <c r="J77" s="91"/>
    </row>
    <row r="78" spans="1:18" x14ac:dyDescent="0.2">
      <c r="B78" s="93"/>
      <c r="C78" s="6"/>
      <c r="D78" s="91"/>
      <c r="E78" s="91"/>
      <c r="F78" s="95"/>
      <c r="G78" s="95"/>
      <c r="H78" s="91"/>
      <c r="I78" s="95"/>
      <c r="J78" s="91"/>
    </row>
    <row r="79" spans="1:18" x14ac:dyDescent="0.2">
      <c r="B79" s="93"/>
      <c r="C79" s="6"/>
      <c r="D79" s="91"/>
      <c r="E79" s="91"/>
      <c r="F79" s="5"/>
      <c r="G79" s="91"/>
      <c r="H79" s="92"/>
      <c r="I79" s="91"/>
      <c r="J79" s="92"/>
    </row>
    <row r="80" spans="1:18" x14ac:dyDescent="0.2">
      <c r="B80" s="91"/>
      <c r="C80" s="91"/>
      <c r="D80" s="91"/>
      <c r="E80" s="91"/>
      <c r="F80" s="91"/>
      <c r="G80" s="91"/>
      <c r="H80" s="91"/>
      <c r="I80" s="91"/>
      <c r="J80" s="91"/>
    </row>
    <row r="81" spans="2:10" x14ac:dyDescent="0.2">
      <c r="B81" s="91"/>
      <c r="C81" s="91"/>
      <c r="D81" s="91"/>
      <c r="E81" s="91"/>
      <c r="F81" s="91"/>
      <c r="G81" s="91"/>
      <c r="H81" s="91"/>
      <c r="I81" s="91"/>
      <c r="J81" s="91"/>
    </row>
    <row r="82" spans="2:10" x14ac:dyDescent="0.2">
      <c r="B82" s="91"/>
      <c r="C82" s="91"/>
      <c r="D82" s="91"/>
      <c r="E82" s="91"/>
      <c r="F82" s="91"/>
      <c r="G82" s="91"/>
      <c r="H82" s="91"/>
      <c r="I82" s="91"/>
      <c r="J82" s="91"/>
    </row>
    <row r="83" spans="2:10" x14ac:dyDescent="0.2">
      <c r="B83" s="91"/>
      <c r="C83" s="91"/>
      <c r="D83" s="91"/>
      <c r="E83" s="91"/>
      <c r="F83" s="91"/>
      <c r="G83" s="91"/>
      <c r="H83" s="91"/>
      <c r="I83" s="91"/>
      <c r="J83" s="91"/>
    </row>
    <row r="84" spans="2:10" x14ac:dyDescent="0.2">
      <c r="B84" s="91"/>
      <c r="C84" s="91"/>
      <c r="D84" s="91"/>
      <c r="E84" s="91"/>
      <c r="F84" s="91"/>
      <c r="G84" s="91"/>
      <c r="H84" s="91"/>
      <c r="I84" s="91"/>
      <c r="J84" s="91"/>
    </row>
    <row r="85" spans="2:10" x14ac:dyDescent="0.2">
      <c r="B85" s="91"/>
      <c r="C85" s="91"/>
      <c r="D85" s="91"/>
      <c r="E85" s="91"/>
      <c r="F85" s="91"/>
      <c r="G85" s="91"/>
      <c r="H85" s="91"/>
      <c r="I85" s="91"/>
      <c r="J85" s="91"/>
    </row>
    <row r="86" spans="2:10" x14ac:dyDescent="0.2">
      <c r="B86" s="91"/>
      <c r="C86" s="91"/>
      <c r="D86" s="91"/>
      <c r="E86" s="91"/>
      <c r="F86" s="91"/>
      <c r="G86" s="91"/>
      <c r="H86" s="91"/>
      <c r="I86" s="91"/>
      <c r="J86" s="91"/>
    </row>
    <row r="87" spans="2:10" x14ac:dyDescent="0.2">
      <c r="B87" s="91"/>
      <c r="C87" s="96"/>
      <c r="D87" s="7"/>
      <c r="E87" s="8"/>
      <c r="F87" s="7"/>
      <c r="G87" s="8"/>
      <c r="H87" s="91"/>
      <c r="I87" s="8"/>
      <c r="J87" s="91"/>
    </row>
    <row r="88" spans="2:10" x14ac:dyDescent="0.2">
      <c r="B88" s="91"/>
      <c r="C88" s="91"/>
      <c r="D88" s="91"/>
      <c r="E88" s="91"/>
      <c r="F88" s="91"/>
      <c r="G88" s="91"/>
      <c r="H88" s="91"/>
      <c r="I88" s="91"/>
      <c r="J88" s="91"/>
    </row>
    <row r="89" spans="2:10" x14ac:dyDescent="0.2">
      <c r="B89" s="91"/>
      <c r="C89" s="91"/>
      <c r="D89" s="91"/>
      <c r="E89" s="91"/>
      <c r="F89" s="91"/>
      <c r="G89" s="91"/>
      <c r="H89" s="91"/>
      <c r="I89" s="91"/>
      <c r="J89" s="91"/>
    </row>
  </sheetData>
  <mergeCells count="10">
    <mergeCell ref="A34:A35"/>
    <mergeCell ref="M34:M35"/>
    <mergeCell ref="A36:A43"/>
    <mergeCell ref="M36:M43"/>
    <mergeCell ref="A24:A26"/>
    <mergeCell ref="M24:M26"/>
    <mergeCell ref="A27:A30"/>
    <mergeCell ref="M27:M30"/>
    <mergeCell ref="A31:A32"/>
    <mergeCell ref="M31:M32"/>
  </mergeCells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aos Acionistas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Vinícius Almeira Trapp</dc:creator>
  <cp:lastModifiedBy>Luiz Eduardo Milani Baeta Neves</cp:lastModifiedBy>
  <dcterms:created xsi:type="dcterms:W3CDTF">2020-09-10T20:24:41Z</dcterms:created>
  <dcterms:modified xsi:type="dcterms:W3CDTF">2022-05-05T18:14:37Z</dcterms:modified>
</cp:coreProperties>
</file>