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neero.sharepoint.com/sites/IR2/Shared Documents/Website/MZ/Reserves and Resources/"/>
    </mc:Choice>
  </mc:AlternateContent>
  <xr:revisionPtr revIDLastSave="8" documentId="13_ncr:1_{E3EFAE24-94BD-42C8-BC7F-27A8DF9BD43A}" xr6:coauthVersionLast="47" xr6:coauthVersionMax="47" xr10:uidLastSave="{F088AD52-015A-4B96-8B88-CF3F4AEF1629}"/>
  <bookViews>
    <workbookView xWindow="-108" yWindow="-108" windowWidth="30936" windowHeight="16776" xr2:uid="{44A936B4-6FA3-4AFA-81D7-C54222EAF6FC}"/>
  </bookViews>
  <sheets>
    <sheet name="Tucumã"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3" l="1"/>
  <c r="I10" i="3"/>
  <c r="J10" i="3"/>
  <c r="H14" i="3"/>
  <c r="I14" i="3"/>
  <c r="J14" i="3"/>
  <c r="H15" i="3"/>
  <c r="I15" i="3"/>
  <c r="J15" i="3"/>
  <c r="H16" i="3"/>
  <c r="I16" i="3"/>
  <c r="J16" i="3"/>
  <c r="H18" i="3"/>
  <c r="I18" i="3"/>
  <c r="J18" i="3"/>
  <c r="H19" i="3"/>
  <c r="I19" i="3"/>
  <c r="J19" i="3"/>
  <c r="H20" i="3"/>
  <c r="I20" i="3"/>
  <c r="J20" i="3"/>
  <c r="H22" i="3"/>
  <c r="I22" i="3"/>
  <c r="J22" i="3"/>
  <c r="H23" i="3"/>
  <c r="I23" i="3"/>
  <c r="J23" i="3"/>
  <c r="H25" i="3"/>
  <c r="I25" i="3"/>
  <c r="J25" i="3"/>
  <c r="H27" i="3"/>
  <c r="I27" i="3"/>
  <c r="J27" i="3"/>
  <c r="H28" i="3"/>
  <c r="I28" i="3"/>
  <c r="J28" i="3"/>
  <c r="H29" i="3"/>
  <c r="I29" i="3"/>
  <c r="J29" i="3"/>
  <c r="H30" i="3"/>
  <c r="I30" i="3"/>
  <c r="J30" i="3"/>
  <c r="H31" i="3"/>
  <c r="I31" i="3"/>
  <c r="J31" i="3"/>
  <c r="H32" i="3"/>
  <c r="I32" i="3"/>
  <c r="J32" i="3"/>
  <c r="H34" i="3"/>
  <c r="I34" i="3"/>
  <c r="J34" i="3"/>
  <c r="J8" i="3"/>
  <c r="I8" i="3"/>
  <c r="H8" i="3"/>
  <c r="I7" i="3"/>
  <c r="J7" i="3"/>
  <c r="H7" i="3"/>
</calcChain>
</file>

<file path=xl/sharedStrings.xml><?xml version="1.0" encoding="utf-8"?>
<sst xmlns="http://schemas.openxmlformats.org/spreadsheetml/2006/main" count="52" uniqueCount="48">
  <si>
    <t>English</t>
  </si>
  <si>
    <t>Português</t>
  </si>
  <si>
    <t>Tonnes (kt)</t>
  </si>
  <si>
    <t>Grade (Cu%)</t>
  </si>
  <si>
    <t>Contained Cu (kt)</t>
  </si>
  <si>
    <t>Mineral Reserves</t>
  </si>
  <si>
    <t>Total Proven &amp; Probable</t>
  </si>
  <si>
    <t>Mineral Resources</t>
  </si>
  <si>
    <t>Inferred (Underground)</t>
  </si>
  <si>
    <t>Measured (Open Pit)</t>
  </si>
  <si>
    <t>Indicated (Open Pit)</t>
  </si>
  <si>
    <t>Inferred (Open Pit)</t>
  </si>
  <si>
    <t>Total Measured &amp; Indicated</t>
  </si>
  <si>
    <t>Total Inferred</t>
  </si>
  <si>
    <t>Tonelagem (kt)</t>
  </si>
  <si>
    <t>Teor (Cu%)</t>
  </si>
  <si>
    <t>Cobre Contido (kt)</t>
  </si>
  <si>
    <t>Reservas Minerais</t>
  </si>
  <si>
    <t>Total Provada &amp; Provável</t>
  </si>
  <si>
    <t>Recursos Minerais</t>
  </si>
  <si>
    <t>Medido (Mina a Céu Aberto)</t>
  </si>
  <si>
    <t>Indicado (Mina a Céu Aberto)</t>
  </si>
  <si>
    <t>Total Medido &amp; Indicado</t>
  </si>
  <si>
    <t>Total Inferido</t>
  </si>
  <si>
    <t>Tucumã</t>
  </si>
  <si>
    <t>Proven</t>
  </si>
  <si>
    <t>Probable</t>
  </si>
  <si>
    <t>Measured (Open Pit, High-Grade)</t>
  </si>
  <si>
    <t>Measured (Open Pit, Low-Grade)</t>
  </si>
  <si>
    <t>Indicated (Open Pit, High-Grade)</t>
  </si>
  <si>
    <t>Indicated (Open Pit, Low-Grade)</t>
  </si>
  <si>
    <t>Measured &amp; Indicated (Open Pit, High-Grade)</t>
  </si>
  <si>
    <t>Measured &amp; Indicated (Open Pit, Low-Grade)</t>
  </si>
  <si>
    <t>Inferred (Open Pit, High-Grade)</t>
  </si>
  <si>
    <t>Inferred (Open Pit, Low-Grade)</t>
  </si>
  <si>
    <t>Inferred (Underground, High-Grade)</t>
  </si>
  <si>
    <t>Inferred (Underground, Low-Grade)</t>
  </si>
  <si>
    <t>Provada</t>
  </si>
  <si>
    <t>Provável</t>
  </si>
  <si>
    <t>Medido (Mina a Céu Aberto, Alto Teor)</t>
  </si>
  <si>
    <t>Medido (Mina a Céu Aberto, Baixo Teor)</t>
  </si>
  <si>
    <t>Indicado (Mina a Céu Aberto, Alto Teor)</t>
  </si>
  <si>
    <t>Indicado (Mina a Céu Aberto, Baixo Teor)</t>
  </si>
  <si>
    <t>Medido &amp; Indicado (Mina a Céu Aberto, Alto Teor)</t>
  </si>
  <si>
    <t>Medido &amp; Indicado (Mina a Céu Aberto,Baixo Teor)</t>
  </si>
  <si>
    <t>Inferred (Mina a Céu Aberto, Alto Teor)</t>
  </si>
  <si>
    <t>Inferred (Mina a Céu Aberto, Baixo Teor)</t>
  </si>
  <si>
    <t>Inferred (Mina a Céu Aberto)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</si>
</sst>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0.0\);#,##0.0_);@_)"/>
  </numFmts>
  <fonts count="11" x14ac:knownFonts="1">
    <font>
      <sz val="10"/>
      <color theme="1"/>
      <name val="Nunito"/>
      <family val="2"/>
    </font>
    <font>
      <b/>
      <sz val="10"/>
      <color theme="0"/>
      <name val="Nunito"/>
    </font>
    <font>
      <b/>
      <sz val="10"/>
      <color rgb="FFFFFFFF"/>
      <name val="Nunito"/>
    </font>
    <font>
      <b/>
      <sz val="10"/>
      <color rgb="FF008080"/>
      <name val="Nunito"/>
    </font>
    <font>
      <sz val="10"/>
      <name val="Arial"/>
      <family val="2"/>
    </font>
    <font>
      <sz val="10"/>
      <color rgb="FF5C5D54"/>
      <name val="Nunito"/>
    </font>
    <font>
      <b/>
      <sz val="10"/>
      <color rgb="FF5C5D54"/>
      <name val="Nunito"/>
    </font>
    <font>
      <b/>
      <sz val="10"/>
      <color rgb="FFC25911"/>
      <name val="Nunito"/>
    </font>
    <font>
      <b/>
      <sz val="10"/>
      <color theme="8"/>
      <name val="Nunito"/>
    </font>
    <font>
      <b/>
      <sz val="9"/>
      <color rgb="FFFFFFFF"/>
      <name val="Nunito"/>
    </font>
    <font>
      <b/>
      <sz val="10"/>
      <color rgb="FF39909C"/>
      <name val="Nunito"/>
    </font>
  </fonts>
  <fills count="6">
    <fill>
      <patternFill patternType="none"/>
    </fill>
    <fill>
      <patternFill patternType="gray125"/>
    </fill>
    <fill>
      <patternFill patternType="solid">
        <fgColor rgb="FF008080"/>
        <bgColor indexed="64"/>
      </patternFill>
    </fill>
    <fill>
      <patternFill patternType="solid">
        <fgColor theme="3"/>
        <bgColor indexed="64"/>
      </patternFill>
    </fill>
    <fill>
      <patternFill patternType="solid">
        <fgColor rgb="FFF2F2F2"/>
        <bgColor indexed="64"/>
      </patternFill>
    </fill>
    <fill>
      <patternFill patternType="solid">
        <fgColor theme="0"/>
        <bgColor indexed="64"/>
      </patternFill>
    </fill>
  </fills>
  <borders count="9">
    <border>
      <left/>
      <right/>
      <top/>
      <bottom/>
      <diagonal/>
    </border>
    <border>
      <left/>
      <right/>
      <top/>
      <bottom style="medium">
        <color rgb="FF008080"/>
      </bottom>
      <diagonal/>
    </border>
    <border>
      <left/>
      <right/>
      <top style="medium">
        <color rgb="FF008080"/>
      </top>
      <bottom style="medium">
        <color rgb="FF008080"/>
      </bottom>
      <diagonal/>
    </border>
    <border>
      <left/>
      <right/>
      <top style="medium">
        <color rgb="FF008080"/>
      </top>
      <bottom/>
      <diagonal/>
    </border>
    <border>
      <left/>
      <right/>
      <top/>
      <bottom style="medium">
        <color theme="0" tint="-4.9989318521683403E-2"/>
      </bottom>
      <diagonal/>
    </border>
    <border>
      <left/>
      <right/>
      <top style="medium">
        <color theme="0" tint="-4.9989318521683403E-2"/>
      </top>
      <bottom style="medium">
        <color theme="0" tint="-4.9989318521683403E-2"/>
      </bottom>
      <diagonal/>
    </border>
    <border>
      <left/>
      <right/>
      <top style="medium">
        <color theme="0" tint="-4.9989318521683403E-2"/>
      </top>
      <bottom/>
      <diagonal/>
    </border>
    <border>
      <left/>
      <right/>
      <top style="medium">
        <color theme="2"/>
      </top>
      <bottom/>
      <diagonal/>
    </border>
    <border>
      <left/>
      <right/>
      <top style="medium">
        <color theme="0" tint="-4.9989318521683403E-2"/>
      </top>
      <bottom style="thin">
        <color theme="0"/>
      </bottom>
      <diagonal/>
    </border>
  </borders>
  <cellStyleXfs count="1">
    <xf numFmtId="0" fontId="0" fillId="0" borderId="0"/>
  </cellStyleXfs>
  <cellXfs count="65">
    <xf numFmtId="0" fontId="0" fillId="0" borderId="0" xfId="0"/>
    <xf numFmtId="0" fontId="0" fillId="0" borderId="0" xfId="0" applyAlignment="1">
      <alignment vertical="center"/>
    </xf>
    <xf numFmtId="0" fontId="2" fillId="2" borderId="1" xfId="0" applyFont="1" applyFill="1" applyBorder="1" applyAlignment="1">
      <alignment horizontal="left" vertical="center" wrapText="1" readingOrder="1"/>
    </xf>
    <xf numFmtId="3" fontId="2" fillId="2" borderId="1" xfId="0" applyNumberFormat="1" applyFont="1" applyFill="1" applyBorder="1" applyAlignment="1">
      <alignment horizontal="center" vertical="center" wrapText="1" readingOrder="1"/>
    </xf>
    <xf numFmtId="4" fontId="2" fillId="2" borderId="1" xfId="0" applyNumberFormat="1" applyFont="1" applyFill="1" applyBorder="1" applyAlignment="1">
      <alignment horizontal="center" vertical="center" wrapText="1" readingOrder="1"/>
    </xf>
    <xf numFmtId="3" fontId="4" fillId="0" borderId="0" xfId="0" applyNumberFormat="1" applyFont="1" applyAlignment="1">
      <alignment horizontal="center" vertical="center" wrapText="1"/>
    </xf>
    <xf numFmtId="4" fontId="4" fillId="0" borderId="0" xfId="0" applyNumberFormat="1" applyFont="1" applyAlignment="1">
      <alignment horizontal="center" vertical="center" wrapText="1"/>
    </xf>
    <xf numFmtId="0" fontId="1" fillId="3" borderId="0" xfId="0" applyFont="1" applyFill="1" applyAlignment="1">
      <alignment horizontal="centerContinuous"/>
    </xf>
    <xf numFmtId="3" fontId="1" fillId="3" borderId="0" xfId="0" applyNumberFormat="1" applyFont="1" applyFill="1" applyAlignment="1">
      <alignment horizontal="centerContinuous"/>
    </xf>
    <xf numFmtId="4" fontId="1" fillId="3" borderId="0" xfId="0" applyNumberFormat="1" applyFont="1" applyFill="1" applyAlignment="1">
      <alignment horizontal="centerContinuous"/>
    </xf>
    <xf numFmtId="0" fontId="9" fillId="2" borderId="0" xfId="0" applyFont="1" applyFill="1" applyAlignment="1">
      <alignment horizontal="center" vertical="center" wrapText="1"/>
    </xf>
    <xf numFmtId="0" fontId="6" fillId="4" borderId="8" xfId="0" applyFont="1" applyFill="1" applyBorder="1" applyAlignment="1">
      <alignment horizontal="left" vertical="center" wrapText="1" indent="1" readingOrder="1"/>
    </xf>
    <xf numFmtId="3" fontId="6" fillId="4" borderId="8" xfId="0" applyNumberFormat="1" applyFont="1" applyFill="1" applyBorder="1" applyAlignment="1">
      <alignment horizontal="center" vertical="center" wrapText="1" readingOrder="1"/>
    </xf>
    <xf numFmtId="4" fontId="6" fillId="4" borderId="8" xfId="0" applyNumberFormat="1" applyFont="1" applyFill="1" applyBorder="1" applyAlignment="1">
      <alignment horizontal="center" vertical="center" wrapText="1" readingOrder="1"/>
    </xf>
    <xf numFmtId="0" fontId="6" fillId="4" borderId="0" xfId="0" applyFont="1" applyFill="1" applyAlignment="1">
      <alignment horizontal="left" vertical="center" wrapText="1" indent="1" readingOrder="1"/>
    </xf>
    <xf numFmtId="3" fontId="6" fillId="4" borderId="0" xfId="0" applyNumberFormat="1" applyFont="1" applyFill="1" applyAlignment="1">
      <alignment horizontal="center" vertical="center" wrapText="1" readingOrder="1"/>
    </xf>
    <xf numFmtId="4" fontId="6" fillId="4" borderId="0" xfId="0" applyNumberFormat="1" applyFont="1" applyFill="1" applyAlignment="1">
      <alignment horizontal="center" vertical="center" wrapText="1" readingOrder="1"/>
    </xf>
    <xf numFmtId="0" fontId="3" fillId="5" borderId="2" xfId="0" applyFont="1" applyFill="1" applyBorder="1" applyAlignment="1">
      <alignment horizontal="left" vertical="center" wrapText="1" readingOrder="1"/>
    </xf>
    <xf numFmtId="3" fontId="4" fillId="5" borderId="2" xfId="0" applyNumberFormat="1" applyFont="1" applyFill="1" applyBorder="1" applyAlignment="1">
      <alignment horizontal="center" vertical="center" wrapText="1"/>
    </xf>
    <xf numFmtId="4" fontId="4" fillId="5" borderId="2" xfId="0" applyNumberFormat="1" applyFont="1" applyFill="1" applyBorder="1" applyAlignment="1">
      <alignment horizontal="center" vertical="center" wrapText="1"/>
    </xf>
    <xf numFmtId="0" fontId="0" fillId="5" borderId="0" xfId="0" applyFill="1"/>
    <xf numFmtId="0" fontId="3" fillId="5" borderId="3" xfId="0" applyFont="1" applyFill="1" applyBorder="1" applyAlignment="1">
      <alignment horizontal="left" vertical="center" wrapText="1" readingOrder="1"/>
    </xf>
    <xf numFmtId="0" fontId="5" fillId="5" borderId="4" xfId="0" applyFont="1" applyFill="1" applyBorder="1" applyAlignment="1">
      <alignment horizontal="left" vertical="center" wrapText="1" indent="1" readingOrder="1"/>
    </xf>
    <xf numFmtId="3" fontId="5" fillId="5" borderId="4" xfId="0" applyNumberFormat="1" applyFont="1" applyFill="1" applyBorder="1" applyAlignment="1">
      <alignment horizontal="center" vertical="center" wrapText="1" readingOrder="1"/>
    </xf>
    <xf numFmtId="4" fontId="5" fillId="5" borderId="4" xfId="0" applyNumberFormat="1" applyFont="1" applyFill="1" applyBorder="1" applyAlignment="1">
      <alignment horizontal="center" vertical="center" wrapText="1" readingOrder="1"/>
    </xf>
    <xf numFmtId="0" fontId="5" fillId="5" borderId="5" xfId="0" applyFont="1" applyFill="1" applyBorder="1" applyAlignment="1">
      <alignment horizontal="left" vertical="center" wrapText="1" indent="1" readingOrder="1"/>
    </xf>
    <xf numFmtId="3" fontId="5" fillId="5" borderId="5" xfId="0" applyNumberFormat="1" applyFont="1" applyFill="1" applyBorder="1" applyAlignment="1">
      <alignment horizontal="center" vertical="center" wrapText="1" readingOrder="1"/>
    </xf>
    <xf numFmtId="4" fontId="5" fillId="5" borderId="5" xfId="0" applyNumberFormat="1" applyFont="1" applyFill="1" applyBorder="1" applyAlignment="1">
      <alignment horizontal="center" vertical="center" wrapText="1" readingOrder="1"/>
    </xf>
    <xf numFmtId="0" fontId="6" fillId="5" borderId="6" xfId="0" applyFont="1" applyFill="1" applyBorder="1" applyAlignment="1">
      <alignment horizontal="left" vertical="center" wrapText="1" indent="1" readingOrder="1"/>
    </xf>
    <xf numFmtId="3" fontId="6" fillId="5" borderId="6" xfId="0" applyNumberFormat="1" applyFont="1" applyFill="1" applyBorder="1" applyAlignment="1">
      <alignment horizontal="center" vertical="center" wrapText="1" readingOrder="1"/>
    </xf>
    <xf numFmtId="4" fontId="6" fillId="5" borderId="6" xfId="0" applyNumberFormat="1" applyFont="1" applyFill="1" applyBorder="1" applyAlignment="1">
      <alignment horizontal="center" vertical="center" wrapText="1" readingOrder="1"/>
    </xf>
    <xf numFmtId="0" fontId="3" fillId="5" borderId="0" xfId="0" applyFont="1" applyFill="1" applyAlignment="1">
      <alignment horizontal="left" vertical="center" wrapText="1" indent="1" readingOrder="1"/>
    </xf>
    <xf numFmtId="3" fontId="4" fillId="5" borderId="0" xfId="0" applyNumberFormat="1" applyFont="1" applyFill="1" applyAlignment="1">
      <alignment horizontal="center" vertical="center" wrapText="1"/>
    </xf>
    <xf numFmtId="4" fontId="4" fillId="5" borderId="0" xfId="0" applyNumberFormat="1" applyFont="1" applyFill="1" applyAlignment="1">
      <alignment horizontal="center" vertical="center" wrapText="1"/>
    </xf>
    <xf numFmtId="0" fontId="6" fillId="5" borderId="5" xfId="0" applyFont="1" applyFill="1" applyBorder="1" applyAlignment="1">
      <alignment horizontal="left" vertical="center" wrapText="1" indent="1" readingOrder="1"/>
    </xf>
    <xf numFmtId="0" fontId="6" fillId="5" borderId="1" xfId="0" applyFont="1" applyFill="1" applyBorder="1" applyAlignment="1">
      <alignment horizontal="left" vertical="center" wrapText="1" indent="1" readingOrder="1"/>
    </xf>
    <xf numFmtId="3" fontId="6" fillId="5" borderId="1" xfId="0" applyNumberFormat="1" applyFont="1" applyFill="1" applyBorder="1" applyAlignment="1">
      <alignment horizontal="center" vertical="center" wrapText="1" readingOrder="1"/>
    </xf>
    <xf numFmtId="4" fontId="6" fillId="5" borderId="1" xfId="0" applyNumberFormat="1" applyFont="1" applyFill="1" applyBorder="1" applyAlignment="1">
      <alignment horizontal="center" vertical="center" wrapText="1" readingOrder="1"/>
    </xf>
    <xf numFmtId="0" fontId="7" fillId="5" borderId="7" xfId="0" applyFont="1" applyFill="1" applyBorder="1" applyAlignment="1">
      <alignment horizontal="left" vertical="center" wrapText="1" indent="1" readingOrder="1"/>
    </xf>
    <xf numFmtId="0" fontId="4" fillId="5" borderId="1" xfId="0" applyFont="1" applyFill="1" applyBorder="1" applyAlignment="1">
      <alignment vertical="center" wrapText="1"/>
    </xf>
    <xf numFmtId="3" fontId="4" fillId="5"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wrapText="1"/>
    </xf>
    <xf numFmtId="0" fontId="8" fillId="5" borderId="7" xfId="0" applyFont="1" applyFill="1" applyBorder="1" applyAlignment="1">
      <alignment horizontal="left" vertical="center" inden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5" borderId="4" xfId="0" applyFont="1" applyFill="1" applyBorder="1" applyAlignment="1">
      <alignment horizontal="center" vertical="center" wrapText="1" readingOrder="1"/>
    </xf>
    <xf numFmtId="0" fontId="5" fillId="5" borderId="6" xfId="0" applyFont="1" applyFill="1" applyBorder="1" applyAlignment="1">
      <alignment horizontal="left" vertical="center" wrapText="1" indent="1" readingOrder="1"/>
    </xf>
    <xf numFmtId="3" fontId="5" fillId="5" borderId="6" xfId="0" applyNumberFormat="1" applyFont="1" applyFill="1" applyBorder="1" applyAlignment="1">
      <alignment horizontal="center" vertical="center" wrapText="1" readingOrder="1"/>
    </xf>
    <xf numFmtId="4" fontId="5" fillId="5" borderId="6" xfId="0" applyNumberFormat="1" applyFont="1" applyFill="1" applyBorder="1" applyAlignment="1">
      <alignment horizontal="center" vertical="center" wrapText="1" readingOrder="1"/>
    </xf>
    <xf numFmtId="164" fontId="5" fillId="5" borderId="6" xfId="0" applyNumberFormat="1" applyFont="1" applyFill="1" applyBorder="1" applyAlignment="1">
      <alignment horizontal="center" vertical="center" wrapText="1" readingOrder="1"/>
    </xf>
    <xf numFmtId="0" fontId="7" fillId="5" borderId="0" xfId="0" applyFont="1" applyFill="1" applyAlignment="1">
      <alignment horizontal="left" vertical="center" wrapText="1" indent="1" readingOrder="1"/>
    </xf>
    <xf numFmtId="3" fontId="7" fillId="5" borderId="0" xfId="0" applyNumberFormat="1" applyFont="1" applyFill="1" applyAlignment="1">
      <alignment horizontal="center" vertical="center" wrapText="1" readingOrder="1"/>
    </xf>
    <xf numFmtId="4" fontId="7" fillId="5" borderId="0" xfId="0" applyNumberFormat="1" applyFont="1" applyFill="1" applyAlignment="1">
      <alignment horizontal="center" vertical="center" wrapText="1" readingOrder="1"/>
    </xf>
    <xf numFmtId="165" fontId="7" fillId="5" borderId="0" xfId="0" applyNumberFormat="1" applyFont="1" applyFill="1" applyAlignment="1">
      <alignment horizontal="center" vertical="center" wrapText="1" readingOrder="1"/>
    </xf>
    <xf numFmtId="0" fontId="4" fillId="5" borderId="1" xfId="0" applyFont="1" applyFill="1" applyBorder="1" applyAlignment="1">
      <alignment horizontal="center" vertical="center" wrapText="1"/>
    </xf>
    <xf numFmtId="0" fontId="10" fillId="5" borderId="2" xfId="0" applyFont="1" applyFill="1" applyBorder="1" applyAlignment="1">
      <alignment horizontal="left" vertical="center" wrapText="1" readingOrder="1"/>
    </xf>
    <xf numFmtId="0" fontId="4" fillId="5" borderId="0" xfId="0" applyFont="1" applyFill="1" applyAlignment="1">
      <alignment horizontal="center" vertical="center" wrapText="1"/>
    </xf>
    <xf numFmtId="0" fontId="7" fillId="5" borderId="3" xfId="0" applyFont="1" applyFill="1" applyBorder="1" applyAlignment="1">
      <alignment horizontal="left" vertical="center" wrapText="1" indent="1" readingOrder="1"/>
    </xf>
    <xf numFmtId="3" fontId="7" fillId="5" borderId="3" xfId="0" applyNumberFormat="1" applyFont="1" applyFill="1" applyBorder="1" applyAlignment="1">
      <alignment horizontal="center" vertical="center" wrapText="1" readingOrder="1"/>
    </xf>
    <xf numFmtId="4" fontId="7" fillId="5" borderId="3" xfId="0" applyNumberFormat="1" applyFont="1" applyFill="1" applyBorder="1" applyAlignment="1">
      <alignment horizontal="center" vertical="center" wrapText="1" readingOrder="1"/>
    </xf>
    <xf numFmtId="0" fontId="4" fillId="5" borderId="0" xfId="0" applyFont="1" applyFill="1" applyAlignment="1">
      <alignment vertical="center" wrapText="1"/>
    </xf>
    <xf numFmtId="164" fontId="5" fillId="5" borderId="4" xfId="0" applyNumberFormat="1" applyFont="1" applyFill="1" applyBorder="1" applyAlignment="1">
      <alignment horizontal="center" vertical="center" wrapText="1" readingOrder="1"/>
    </xf>
    <xf numFmtId="164" fontId="5" fillId="5" borderId="5" xfId="0" applyNumberFormat="1" applyFont="1" applyFill="1" applyBorder="1" applyAlignment="1">
      <alignment horizontal="center" vertical="center" wrapText="1" readingOrder="1"/>
    </xf>
    <xf numFmtId="164" fontId="6" fillId="5" borderId="5" xfId="0" applyNumberFormat="1" applyFont="1" applyFill="1" applyBorder="1" applyAlignment="1">
      <alignment horizontal="center" vertical="center" wrapText="1" readingOrder="1"/>
    </xf>
    <xf numFmtId="4" fontId="6" fillId="5" borderId="5"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39</xdr:row>
      <xdr:rowOff>0</xdr:rowOff>
    </xdr:from>
    <xdr:to>
      <xdr:col>6</xdr:col>
      <xdr:colOff>1003936</xdr:colOff>
      <xdr:row>50</xdr:row>
      <xdr:rowOff>74646</xdr:rowOff>
    </xdr:to>
    <xdr:sp macro="" textlink="">
      <xdr:nvSpPr>
        <xdr:cNvPr id="4" name="Espaço Reservado para Conteúdo 3">
          <a:extLst>
            <a:ext uri="{FF2B5EF4-FFF2-40B4-BE49-F238E27FC236}">
              <a16:creationId xmlns:a16="http://schemas.microsoft.com/office/drawing/2014/main" id="{330E3D8C-4E3B-E1C2-D27A-29B3577CBDA8}"/>
            </a:ext>
          </a:extLst>
        </xdr:cNvPr>
        <xdr:cNvSpPr txBox="1">
          <a:spLocks/>
        </xdr:cNvSpPr>
      </xdr:nvSpPr>
      <xdr:spPr>
        <a:xfrm>
          <a:off x="670560" y="8016240"/>
          <a:ext cx="11306176" cy="2170146"/>
        </a:xfrm>
        <a:prstGeom prst="rect">
          <a:avLst/>
        </a:prstGeom>
        <a:ln>
          <a:noFill/>
        </a:ln>
      </xdr:spPr>
      <xdr:txBody>
        <a:bodyPr vert="horz" wrap="square" lIns="91440" tIns="45720" rIns="91440" bIns="45720" rtlCol="0">
          <a:spAutoFit/>
        </a:bodyPr>
        <a:lstStyle>
          <a:defPPr>
            <a:defRPr lang="pt-BR"/>
          </a:defPPr>
          <a:lvl1pPr marL="0" indent="0" algn="l" defTabSz="914400" rtl="0" eaLnBrk="1" latinLnBrk="0" hangingPunct="1">
            <a:lnSpc>
              <a:spcPct val="100000"/>
            </a:lnSpc>
            <a:spcBef>
              <a:spcPts val="0"/>
            </a:spcBef>
            <a:spcAft>
              <a:spcPts val="1200"/>
            </a:spcAft>
            <a:buFont typeface="Arial" panose="020B0604020202020204" pitchFamily="34" charset="0"/>
            <a:buNone/>
            <a:defRPr sz="1400" kern="1200">
              <a:solidFill>
                <a:schemeClr val="accent6"/>
              </a:solidFill>
              <a:latin typeface="+mn-lt"/>
              <a:ea typeface="+mn-ea"/>
              <a:cs typeface="+mn-cs"/>
            </a:defRPr>
          </a:lvl1pPr>
          <a:lvl2pPr marL="457200" indent="0" algn="l" defTabSz="914400" rtl="0" eaLnBrk="1" latinLnBrk="0" hangingPunct="1">
            <a:lnSpc>
              <a:spcPct val="90000"/>
            </a:lnSpc>
            <a:spcBef>
              <a:spcPts val="500"/>
            </a:spcBef>
            <a:buFont typeface="Arial" panose="020B0604020202020204" pitchFamily="34" charset="0"/>
            <a:buNone/>
            <a:defRPr sz="2400" kern="1200">
              <a:solidFill>
                <a:schemeClr val="tx1"/>
              </a:solidFill>
              <a:latin typeface="+mn-lt"/>
              <a:ea typeface="+mn-ea"/>
              <a:cs typeface="+mn-cs"/>
            </a:defRPr>
          </a:lvl2pPr>
          <a:lvl3pPr marL="914400" indent="0" algn="l"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3pPr>
          <a:lvl4pPr marL="13716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4pPr>
          <a:lvl5pPr marL="18288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lvl="1" eaLnBrk="0" hangingPunct="0">
            <a:lnSpc>
              <a:spcPct val="114000"/>
            </a:lnSpc>
            <a:spcBef>
              <a:spcPts val="0"/>
            </a:spcBef>
            <a:spcAft>
              <a:spcPts val="330"/>
            </a:spcAft>
            <a:tabLst>
              <a:tab pos="523875" algn="l"/>
            </a:tabLst>
            <a:defRPr/>
          </a:pPr>
          <a:r>
            <a:rPr lang="en-US" sz="1000" b="1">
              <a:solidFill>
                <a:schemeClr val="bg2"/>
              </a:solidFill>
            </a:rPr>
            <a:t>Tucumã Operation Mineral Reserves Notes:</a:t>
          </a:r>
        </a:p>
        <a:p>
          <a:pPr marL="228600" indent="-228600" algn="just">
            <a:spcAft>
              <a:spcPts val="300"/>
            </a:spcAft>
            <a:buFont typeface="+mj-lt"/>
            <a:buAutoNum type="arabicPeriod"/>
            <a:defRPr/>
          </a:pPr>
          <a:r>
            <a:rPr lang="en-US" sz="900">
              <a:solidFill>
                <a:schemeClr val="tx2"/>
              </a:solidFill>
            </a:rPr>
            <a:t>Effective Date of December 31, 2025, accounting for depletion of the estimates reported in the Tucumã Technical Report with an effective date of August 31, 2021.</a:t>
          </a:r>
        </a:p>
        <a:p>
          <a:pPr marL="228600" indent="-228600" algn="just">
            <a:spcAft>
              <a:spcPts val="300"/>
            </a:spcAft>
            <a:buFont typeface="+mj-lt"/>
            <a:buAutoNum type="arabicPeriod"/>
            <a:defRPr/>
          </a:pPr>
          <a:r>
            <a:rPr lang="en-US" sz="900">
              <a:solidFill>
                <a:schemeClr val="tx2"/>
              </a:solidFill>
            </a:rPr>
            <a:t>Mineral reserves included within stated mineral resources. All figures have been rounded to the relative accuracy of the estimates. Summed amounts may not add due to rounding. High-grade and low-grade mineral resources defined as greater than or equal to 1.00% copper and less than 1.00% copper, respectively.</a:t>
          </a:r>
        </a:p>
        <a:p>
          <a:pPr marL="228600" indent="-228600" algn="just">
            <a:spcAft>
              <a:spcPts val="300"/>
            </a:spcAft>
            <a:buFont typeface="+mj-lt"/>
            <a:buAutoNum type="arabicPeriod"/>
            <a:defRPr/>
          </a:pPr>
          <a:r>
            <a:rPr lang="en-US" sz="900">
              <a:solidFill>
                <a:schemeClr val="tx2"/>
              </a:solidFill>
            </a:rPr>
            <a:t>Mineral Reserves are reported as constrained within Measured and Indicated pit designs and are supported by a mine plan featuring a constant throughput rate and cut-off optimization. The pit designs and mine plan were optimized using the following economic and technical parameters: copper price of US$3.00/lb; average recovery to concentrate is 91.3%; copper concentrate logistics costs of US$108.2/wmt; transport losses of 0.2%; copper concentrate treatment charges of US$59.5/dmt, US$0.0595/lb of copper refining charges; copper payability of 96.3%; average mining cost of US$2.47/t-mined; process cost of US$7.74/t-processed and G&amp;A costs of US$3.83/t-processed; average pit slope angles that range from 30º to 50º and 2% royalt.</a:t>
          </a:r>
        </a:p>
        <a:p>
          <a:pPr marL="228600" indent="-228600" algn="just">
            <a:spcAft>
              <a:spcPts val="300"/>
            </a:spcAft>
            <a:buFont typeface="+mj-lt"/>
            <a:buAutoNum type="arabicPeriod"/>
            <a:defRPr/>
          </a:pPr>
          <a:r>
            <a:rPr lang="en-US" sz="900">
              <a:solidFill>
                <a:schemeClr val="tx2"/>
              </a:solidFill>
            </a:rPr>
            <a:t>Mineral Reserves estimate considered an SMU of 2m x 2m x 8m, an overall dilution of 3.3% and a metal loss of 0.3%.</a:t>
          </a:r>
        </a:p>
        <a:p>
          <a:pPr marL="228600" indent="-228600" algn="just">
            <a:spcAft>
              <a:spcPts val="300"/>
            </a:spcAft>
            <a:buFont typeface="+mj-lt"/>
            <a:buAutoNum type="arabicPeriod"/>
            <a:defRPr/>
          </a:pPr>
          <a:r>
            <a:rPr lang="en-US" sz="900">
              <a:solidFill>
                <a:schemeClr val="tx2"/>
              </a:solidFill>
            </a:rPr>
            <a:t>The August 31, 2021 Mineral reserves were classified according to the CIM Standards and the CIM Guidelines by Mr. Carlos Guzman, RM CMC (0119) and FAusIMM (229036), an employee of NCL Ingeniería y Construcción SpA and an independent “qualified person” as such term is defined under NI 43-101. Please refer to the Company’s “2025 Annual Information Form” dated March 30, 2026 for additional technical information. The updated Mineral Resource and Mineral Reserve estimates as at December 31, 2025 was prepared under the supervision of and approved by by Cid Gonçalves Monteiro Filho, SME RM (04317974), MAIG (No. 8444), FAusIMM (No. 329148), Resource &amp; Reserve Manager of the Company and a QP as such term is defined under NI 43-101.</a:t>
          </a:r>
          <a:endParaRPr lang="en-US" sz="900">
            <a:solidFill>
              <a:schemeClr val="tx2"/>
            </a:solidFill>
            <a:highlight>
              <a:srgbClr val="FFFF00"/>
            </a:highlight>
            <a:latin typeface="Nunito" pitchFamily="2" charset="0"/>
          </a:endParaRPr>
        </a:p>
      </xdr:txBody>
    </xdr:sp>
    <xdr:clientData/>
  </xdr:twoCellAnchor>
  <xdr:twoCellAnchor>
    <xdr:from>
      <xdr:col>1</xdr:col>
      <xdr:colOff>0</xdr:colOff>
      <xdr:row>49</xdr:row>
      <xdr:rowOff>177555</xdr:rowOff>
    </xdr:from>
    <xdr:to>
      <xdr:col>6</xdr:col>
      <xdr:colOff>1003936</xdr:colOff>
      <xdr:row>60</xdr:row>
      <xdr:rowOff>72856</xdr:rowOff>
    </xdr:to>
    <xdr:sp macro="" textlink="">
      <xdr:nvSpPr>
        <xdr:cNvPr id="5" name="Espaço Reservado para Conteúdo 3">
          <a:extLst>
            <a:ext uri="{FF2B5EF4-FFF2-40B4-BE49-F238E27FC236}">
              <a16:creationId xmlns:a16="http://schemas.microsoft.com/office/drawing/2014/main" id="{698EEAEA-EEB1-76AE-E34B-9D5568229A18}"/>
            </a:ext>
          </a:extLst>
        </xdr:cNvPr>
        <xdr:cNvSpPr txBox="1">
          <a:spLocks/>
        </xdr:cNvSpPr>
      </xdr:nvSpPr>
      <xdr:spPr>
        <a:xfrm>
          <a:off x="670560" y="10098795"/>
          <a:ext cx="11306176" cy="1990801"/>
        </a:xfrm>
        <a:prstGeom prst="rect">
          <a:avLst/>
        </a:prstGeom>
        <a:ln>
          <a:noFill/>
        </a:ln>
      </xdr:spPr>
      <xdr:txBody>
        <a:bodyPr vert="horz" wrap="square" lIns="91440" tIns="45720" rIns="91440" bIns="45720" rtlCol="0">
          <a:spAutoFit/>
        </a:bodyPr>
        <a:lstStyle>
          <a:defPPr>
            <a:defRPr lang="pt-BR"/>
          </a:defPPr>
          <a:lvl1pPr marL="0" indent="0" algn="l" defTabSz="914400" rtl="0" eaLnBrk="1" latinLnBrk="0" hangingPunct="1">
            <a:lnSpc>
              <a:spcPct val="100000"/>
            </a:lnSpc>
            <a:spcBef>
              <a:spcPts val="0"/>
            </a:spcBef>
            <a:spcAft>
              <a:spcPts val="1200"/>
            </a:spcAft>
            <a:buFont typeface="Arial" panose="020B0604020202020204" pitchFamily="34" charset="0"/>
            <a:buNone/>
            <a:defRPr sz="1400" kern="1200">
              <a:solidFill>
                <a:schemeClr val="accent6"/>
              </a:solidFill>
              <a:latin typeface="+mn-lt"/>
              <a:ea typeface="+mn-ea"/>
              <a:cs typeface="+mn-cs"/>
            </a:defRPr>
          </a:lvl1pPr>
          <a:lvl2pPr marL="457200" indent="0" algn="l" defTabSz="914400" rtl="0" eaLnBrk="1" latinLnBrk="0" hangingPunct="1">
            <a:lnSpc>
              <a:spcPct val="90000"/>
            </a:lnSpc>
            <a:spcBef>
              <a:spcPts val="500"/>
            </a:spcBef>
            <a:buFont typeface="Arial" panose="020B0604020202020204" pitchFamily="34" charset="0"/>
            <a:buNone/>
            <a:defRPr sz="2400" kern="1200">
              <a:solidFill>
                <a:schemeClr val="tx1"/>
              </a:solidFill>
              <a:latin typeface="+mn-lt"/>
              <a:ea typeface="+mn-ea"/>
              <a:cs typeface="+mn-cs"/>
            </a:defRPr>
          </a:lvl2pPr>
          <a:lvl3pPr marL="914400" indent="0" algn="l"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3pPr>
          <a:lvl4pPr marL="13716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4pPr>
          <a:lvl5pPr marL="18288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lvl="1" eaLnBrk="0" hangingPunct="0">
            <a:lnSpc>
              <a:spcPct val="114000"/>
            </a:lnSpc>
            <a:spcBef>
              <a:spcPts val="0"/>
            </a:spcBef>
            <a:spcAft>
              <a:spcPts val="330"/>
            </a:spcAft>
            <a:tabLst>
              <a:tab pos="523875" algn="l"/>
            </a:tabLst>
            <a:defRPr/>
          </a:pPr>
          <a:r>
            <a:rPr lang="en-US" sz="1000" b="1">
              <a:solidFill>
                <a:schemeClr val="bg2"/>
              </a:solidFill>
            </a:rPr>
            <a:t>Tucumã Operation Mineral Resources Notes:</a:t>
          </a:r>
        </a:p>
        <a:p>
          <a:pPr marL="228600" indent="-228600" algn="just">
            <a:spcAft>
              <a:spcPts val="300"/>
            </a:spcAft>
            <a:buFont typeface="+mj-lt"/>
            <a:buAutoNum type="arabicPeriod"/>
            <a:defRPr/>
          </a:pPr>
          <a:r>
            <a:rPr lang="en-US" sz="900">
              <a:solidFill>
                <a:schemeClr val="tx2"/>
              </a:solidFill>
            </a:rPr>
            <a:t>Effective Date of December 31, 2025, accounting for depletion of the estimates reported in the Tucumã Technical Report with an effective date of August 31, 2021.</a:t>
          </a:r>
        </a:p>
        <a:p>
          <a:pPr marL="228600" indent="-228600" algn="just">
            <a:spcAft>
              <a:spcPts val="300"/>
            </a:spcAft>
            <a:buFont typeface="+mj-lt"/>
            <a:buAutoNum type="arabicPeriod"/>
            <a:defRPr/>
          </a:pPr>
          <a:r>
            <a:rPr lang="en-US" sz="900">
              <a:solidFill>
                <a:schemeClr val="tx1">
                  <a:lumMod val="75000"/>
                  <a:lumOff val="25000"/>
                </a:schemeClr>
              </a:solidFill>
            </a:rPr>
            <a:t>Tonnes and grade are rounded to reflect approximation. Open Pit Mineral Resources are stated at a cut-off grade of 0.20% Cu and are fully contained within an optimized pit shell. Underground Mineral Resources are stated within an optimized stopes below the pit shell. A cut-off grade of 0.51% Cu and a marginal cut-off grade of 0.32% Cu were applied in the stope optimization.</a:t>
          </a:r>
        </a:p>
        <a:p>
          <a:pPr marL="228600" indent="-228600" algn="just">
            <a:spcAft>
              <a:spcPts val="300"/>
            </a:spcAft>
            <a:buFont typeface="+mj-lt"/>
            <a:buAutoNum type="arabicPeriod"/>
            <a:defRPr/>
          </a:pPr>
          <a:r>
            <a:rPr lang="en-US" sz="900">
              <a:solidFill>
                <a:schemeClr val="tx1">
                  <a:lumMod val="75000"/>
                  <a:lumOff val="25000"/>
                </a:schemeClr>
              </a:solidFill>
            </a:rPr>
            <a:t>Presented Mineral Resources inclusive of Mineral Reserves. Summed amounts may not add due to rounding. High-grade and low-grade mineral resources defined as greater than or equal to 1.00% copper and less than 1.00% copper, respectively. Mineral Resources that are not Mineral Reserves and have not demonstrated economic viability. Mineral Resource estimates do not account for mineability, selectivity, mining loss and dilution. These Mineral Resource estimates include Inferred Mineral Resources that are normally considered too geologically speculative to allow for the application of economic considerations that would see them categorized as Mineral Reserves. There is also no certainty that these Inferred Mineral Resources will be converted to Measured and Indicated categories through further drilling or into Mineral Reserves once economic considerations have been applied. </a:t>
          </a:r>
        </a:p>
        <a:p>
          <a:pPr marL="228600" indent="-228600" algn="just">
            <a:spcAft>
              <a:spcPts val="300"/>
            </a:spcAft>
            <a:buFont typeface="+mj-lt"/>
            <a:buAutoNum type="arabicPeriod"/>
            <a:defRPr/>
          </a:pPr>
          <a:r>
            <a:rPr lang="en-US" sz="900">
              <a:solidFill>
                <a:schemeClr val="tx2"/>
              </a:solidFill>
            </a:rPr>
            <a:t>The August 31, 2021 Mineral resources were classified according to the CIM Standards and the CIM Guidelines by Mr. Carlos Guzman, RM CMC (0119) and FAusIMM (229036), an employee of NCL Ingeniería y Construcción SpA and an independent “qualified person” as such term is defined under NI 43-101. Please refer to the Company’s “2025 Annual Information Form” dated March 30, 2026 for additional technical information. The updated Mineral Resource and Mineral Reserve estimates as at December 31, 2025 was prepared under the supervision of and approved by by Cid Gonçalves Monteiro Filho, SME RM (04317974), MAIG (No. 8444), FAusIMM (No. 329148), Resource &amp; Reserve Manager of the Company and a QP as such term is defined under NI 43-101.</a:t>
          </a:r>
          <a:endParaRPr lang="en-US" sz="900">
            <a:solidFill>
              <a:srgbClr val="5F5F5F"/>
            </a:solidFill>
            <a:latin typeface="Nunito" pitchFamily="2" charset="0"/>
          </a:endParaRPr>
        </a:p>
      </xdr:txBody>
    </xdr:sp>
    <xdr:clientData/>
  </xdr:twoCellAnchor>
</xdr:wsDr>
</file>

<file path=xl/theme/theme1.xml><?xml version="1.0" encoding="utf-8"?>
<a:theme xmlns:a="http://schemas.openxmlformats.org/drawingml/2006/main" name="Office Theme">
  <a:themeElements>
    <a:clrScheme name="Ero">
      <a:dk1>
        <a:sysClr val="windowText" lastClr="000000"/>
      </a:dk1>
      <a:lt1>
        <a:srgbClr val="FFFFFF"/>
      </a:lt1>
      <a:dk2>
        <a:srgbClr val="5C5D54"/>
      </a:dk2>
      <a:lt2>
        <a:srgbClr val="008080"/>
      </a:lt2>
      <a:accent1>
        <a:srgbClr val="004A4A"/>
      </a:accent1>
      <a:accent2>
        <a:srgbClr val="A7A9AC"/>
      </a:accent2>
      <a:accent3>
        <a:srgbClr val="2C3E60"/>
      </a:accent3>
      <a:accent4>
        <a:srgbClr val="7C2F48"/>
      </a:accent4>
      <a:accent5>
        <a:srgbClr val="C25911"/>
      </a:accent5>
      <a:accent6>
        <a:srgbClr val="D9A441"/>
      </a:accent6>
      <a:hlink>
        <a:srgbClr val="008080"/>
      </a:hlink>
      <a:folHlink>
        <a:srgbClr val="008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851DB-D0AB-4038-AF9C-E476756FE95F}">
  <dimension ref="B1:J35"/>
  <sheetViews>
    <sheetView showGridLines="0" tabSelected="1" workbookViewId="0">
      <selection activeCell="A3" sqref="A3"/>
    </sheetView>
  </sheetViews>
  <sheetFormatPr defaultRowHeight="15" x14ac:dyDescent="0.35"/>
  <cols>
    <col min="2" max="2" width="46" style="1" customWidth="1"/>
    <col min="3" max="5" width="26.796875" customWidth="1"/>
    <col min="7" max="7" width="46" style="1" customWidth="1"/>
    <col min="8" max="10" width="26.796875" customWidth="1"/>
  </cols>
  <sheetData>
    <row r="1" spans="2:10" x14ac:dyDescent="0.35">
      <c r="B1"/>
      <c r="G1"/>
    </row>
    <row r="2" spans="2:10" ht="18" customHeight="1" x14ac:dyDescent="0.35">
      <c r="B2" s="7" t="s">
        <v>0</v>
      </c>
      <c r="C2" s="8"/>
      <c r="D2" s="9"/>
      <c r="E2" s="8"/>
      <c r="G2" s="7" t="s">
        <v>1</v>
      </c>
      <c r="H2" s="8"/>
      <c r="I2" s="9"/>
      <c r="J2" s="8"/>
    </row>
    <row r="3" spans="2:10" x14ac:dyDescent="0.35">
      <c r="B3"/>
      <c r="G3"/>
    </row>
    <row r="4" spans="2:10" ht="19.8" customHeight="1" thickBot="1" x14ac:dyDescent="0.4">
      <c r="B4" s="2" t="s">
        <v>24</v>
      </c>
      <c r="C4" s="3" t="s">
        <v>2</v>
      </c>
      <c r="D4" s="4" t="s">
        <v>3</v>
      </c>
      <c r="E4" s="3" t="s">
        <v>4</v>
      </c>
      <c r="G4" s="2" t="s">
        <v>24</v>
      </c>
      <c r="H4" s="10" t="s">
        <v>14</v>
      </c>
      <c r="I4" s="10" t="s">
        <v>15</v>
      </c>
      <c r="J4" s="10" t="s">
        <v>16</v>
      </c>
    </row>
    <row r="5" spans="2:10" s="20" customFormat="1" ht="20.399999999999999" customHeight="1" thickBot="1" x14ac:dyDescent="0.4">
      <c r="B5" s="17" t="s">
        <v>5</v>
      </c>
      <c r="C5" s="43"/>
      <c r="D5" s="43"/>
      <c r="E5" s="43"/>
      <c r="G5" s="17" t="s">
        <v>17</v>
      </c>
      <c r="H5" s="43"/>
      <c r="I5" s="43"/>
      <c r="J5" s="43"/>
    </row>
    <row r="6" spans="2:10" s="20" customFormat="1" ht="4.8" customHeight="1" x14ac:dyDescent="0.35">
      <c r="B6" s="21"/>
      <c r="C6" s="44"/>
      <c r="D6" s="44"/>
      <c r="E6" s="44"/>
      <c r="G6" s="21"/>
      <c r="H6" s="44"/>
      <c r="I6" s="44"/>
      <c r="J6" s="44"/>
    </row>
    <row r="7" spans="2:10" s="20" customFormat="1" ht="20.399999999999999" customHeight="1" thickBot="1" x14ac:dyDescent="0.4">
      <c r="B7" s="22" t="s">
        <v>25</v>
      </c>
      <c r="C7" s="23">
        <v>26862</v>
      </c>
      <c r="D7" s="24">
        <v>0.88936043481498039</v>
      </c>
      <c r="E7" s="45">
        <v>238.9</v>
      </c>
      <c r="G7" s="22" t="s">
        <v>37</v>
      </c>
      <c r="H7" s="23">
        <f>C7</f>
        <v>26862</v>
      </c>
      <c r="I7" s="24">
        <f t="shared" ref="I7:J7" si="0">D7</f>
        <v>0.88936043481498039</v>
      </c>
      <c r="J7" s="45">
        <f t="shared" si="0"/>
        <v>238.9</v>
      </c>
    </row>
    <row r="8" spans="2:10" s="20" customFormat="1" ht="20.399999999999999" customHeight="1" x14ac:dyDescent="0.35">
      <c r="B8" s="46" t="s">
        <v>26</v>
      </c>
      <c r="C8" s="47">
        <v>12378</v>
      </c>
      <c r="D8" s="48">
        <v>0.67054451446114072</v>
      </c>
      <c r="E8" s="49">
        <v>83</v>
      </c>
      <c r="G8" s="46" t="s">
        <v>38</v>
      </c>
      <c r="H8" s="47">
        <f>C8</f>
        <v>12378</v>
      </c>
      <c r="I8" s="48">
        <f t="shared" ref="I8" si="1">D8</f>
        <v>0.67054451446114072</v>
      </c>
      <c r="J8" s="49">
        <f t="shared" ref="J8" si="2">E8</f>
        <v>83</v>
      </c>
    </row>
    <row r="9" spans="2:10" s="20" customFormat="1" ht="3.6" customHeight="1" thickBot="1" x14ac:dyDescent="0.4">
      <c r="B9" s="35"/>
      <c r="C9" s="36"/>
      <c r="D9" s="37"/>
      <c r="E9" s="37"/>
      <c r="G9" s="35"/>
      <c r="H9" s="36"/>
      <c r="I9" s="37"/>
      <c r="J9" s="37"/>
    </row>
    <row r="10" spans="2:10" s="20" customFormat="1" ht="20.399999999999999" customHeight="1" x14ac:dyDescent="0.35">
      <c r="B10" s="50" t="s">
        <v>6</v>
      </c>
      <c r="C10" s="51">
        <v>39240</v>
      </c>
      <c r="D10" s="52">
        <v>0.82135575942915395</v>
      </c>
      <c r="E10" s="53">
        <v>322.3</v>
      </c>
      <c r="G10" s="38" t="s">
        <v>18</v>
      </c>
      <c r="H10" s="51">
        <f t="shared" ref="H10:H34" si="3">C10</f>
        <v>39240</v>
      </c>
      <c r="I10" s="52">
        <f t="shared" ref="I10:I34" si="4">D10</f>
        <v>0.82135575942915395</v>
      </c>
      <c r="J10" s="53">
        <f t="shared" ref="J10:J34" si="5">E10</f>
        <v>322.3</v>
      </c>
    </row>
    <row r="11" spans="2:10" s="20" customFormat="1" ht="12" customHeight="1" thickBot="1" x14ac:dyDescent="0.4">
      <c r="B11" s="39"/>
      <c r="C11" s="40"/>
      <c r="D11" s="41"/>
      <c r="E11" s="54"/>
      <c r="G11" s="39"/>
      <c r="H11" s="40"/>
      <c r="I11" s="41"/>
      <c r="J11" s="54"/>
    </row>
    <row r="12" spans="2:10" s="20" customFormat="1" ht="20.399999999999999" customHeight="1" thickBot="1" x14ac:dyDescent="0.4">
      <c r="B12" s="55" t="s">
        <v>7</v>
      </c>
      <c r="C12" s="18"/>
      <c r="D12" s="19"/>
      <c r="E12" s="43"/>
      <c r="G12" s="17" t="s">
        <v>19</v>
      </c>
      <c r="H12" s="18"/>
      <c r="I12" s="19"/>
      <c r="J12" s="43"/>
    </row>
    <row r="13" spans="2:10" s="20" customFormat="1" ht="4.8" customHeight="1" x14ac:dyDescent="0.35">
      <c r="B13" s="21"/>
      <c r="C13" s="44"/>
      <c r="D13" s="44"/>
      <c r="E13" s="44"/>
      <c r="G13" s="21"/>
      <c r="H13" s="44"/>
      <c r="I13" s="44"/>
      <c r="J13" s="44"/>
    </row>
    <row r="14" spans="2:10" s="20" customFormat="1" ht="20.399999999999999" customHeight="1" thickBot="1" x14ac:dyDescent="0.4">
      <c r="B14" s="22" t="s">
        <v>27</v>
      </c>
      <c r="C14" s="23">
        <v>5360</v>
      </c>
      <c r="D14" s="24">
        <v>2.1261194029850743</v>
      </c>
      <c r="E14" s="24">
        <v>113.96</v>
      </c>
      <c r="G14" s="22" t="s">
        <v>39</v>
      </c>
      <c r="H14" s="23">
        <f t="shared" si="3"/>
        <v>5360</v>
      </c>
      <c r="I14" s="24">
        <f t="shared" si="4"/>
        <v>2.1261194029850743</v>
      </c>
      <c r="J14" s="24">
        <f t="shared" si="5"/>
        <v>113.96</v>
      </c>
    </row>
    <row r="15" spans="2:10" s="20" customFormat="1" ht="20.399999999999999" customHeight="1" thickBot="1" x14ac:dyDescent="0.4">
      <c r="B15" s="25" t="s">
        <v>28</v>
      </c>
      <c r="C15" s="26">
        <v>22645</v>
      </c>
      <c r="D15" s="27">
        <v>0.57663943475380885</v>
      </c>
      <c r="E15" s="27">
        <v>130.58000000000001</v>
      </c>
      <c r="G15" s="22" t="s">
        <v>40</v>
      </c>
      <c r="H15" s="26">
        <f t="shared" si="3"/>
        <v>22645</v>
      </c>
      <c r="I15" s="27">
        <f t="shared" si="4"/>
        <v>0.57663943475380885</v>
      </c>
      <c r="J15" s="27">
        <f t="shared" si="5"/>
        <v>130.58000000000001</v>
      </c>
    </row>
    <row r="16" spans="2:10" s="20" customFormat="1" ht="20.399999999999999" customHeight="1" x14ac:dyDescent="0.35">
      <c r="B16" s="28" t="s">
        <v>9</v>
      </c>
      <c r="C16" s="29">
        <v>28005</v>
      </c>
      <c r="D16" s="30">
        <v>0.87323692197821823</v>
      </c>
      <c r="E16" s="30">
        <v>244.55</v>
      </c>
      <c r="G16" s="28" t="s">
        <v>20</v>
      </c>
      <c r="H16" s="29">
        <f t="shared" si="3"/>
        <v>28005</v>
      </c>
      <c r="I16" s="30">
        <f t="shared" si="4"/>
        <v>0.87323692197821823</v>
      </c>
      <c r="J16" s="30">
        <f t="shared" si="5"/>
        <v>244.55</v>
      </c>
    </row>
    <row r="17" spans="2:10" s="20" customFormat="1" ht="7.8" customHeight="1" x14ac:dyDescent="0.35">
      <c r="B17" s="31"/>
      <c r="C17" s="56"/>
      <c r="D17" s="56"/>
      <c r="E17" s="56"/>
      <c r="G17" s="31"/>
      <c r="H17" s="56"/>
      <c r="I17" s="56"/>
      <c r="J17" s="56"/>
    </row>
    <row r="18" spans="2:10" s="20" customFormat="1" ht="20.399999999999999" customHeight="1" thickBot="1" x14ac:dyDescent="0.4">
      <c r="B18" s="22" t="s">
        <v>29</v>
      </c>
      <c r="C18" s="23">
        <v>1661</v>
      </c>
      <c r="D18" s="24">
        <v>2.2655027092113187</v>
      </c>
      <c r="E18" s="24">
        <v>37.630000000000003</v>
      </c>
      <c r="G18" s="22" t="s">
        <v>41</v>
      </c>
      <c r="H18" s="23">
        <f t="shared" si="3"/>
        <v>1661</v>
      </c>
      <c r="I18" s="24">
        <f t="shared" si="4"/>
        <v>2.2655027092113187</v>
      </c>
      <c r="J18" s="24">
        <f t="shared" si="5"/>
        <v>37.630000000000003</v>
      </c>
    </row>
    <row r="19" spans="2:10" s="20" customFormat="1" ht="20.399999999999999" customHeight="1" thickBot="1" x14ac:dyDescent="0.4">
      <c r="B19" s="25" t="s">
        <v>30</v>
      </c>
      <c r="C19" s="26">
        <v>13433</v>
      </c>
      <c r="D19" s="27">
        <v>0.50941710712424626</v>
      </c>
      <c r="E19" s="27">
        <v>68.430000000000007</v>
      </c>
      <c r="G19" s="22" t="s">
        <v>42</v>
      </c>
      <c r="H19" s="26">
        <f t="shared" si="3"/>
        <v>13433</v>
      </c>
      <c r="I19" s="27">
        <f t="shared" si="4"/>
        <v>0.50941710712424626</v>
      </c>
      <c r="J19" s="27">
        <f t="shared" si="5"/>
        <v>68.430000000000007</v>
      </c>
    </row>
    <row r="20" spans="2:10" s="20" customFormat="1" ht="20.399999999999999" customHeight="1" x14ac:dyDescent="0.35">
      <c r="B20" s="28" t="s">
        <v>10</v>
      </c>
      <c r="C20" s="29">
        <v>15094</v>
      </c>
      <c r="D20" s="30">
        <v>0.70266330992447334</v>
      </c>
      <c r="E20" s="30">
        <v>106.06</v>
      </c>
      <c r="G20" s="28" t="s">
        <v>21</v>
      </c>
      <c r="H20" s="29">
        <f t="shared" si="3"/>
        <v>15094</v>
      </c>
      <c r="I20" s="30">
        <f t="shared" si="4"/>
        <v>0.70266330992447334</v>
      </c>
      <c r="J20" s="30">
        <f t="shared" si="5"/>
        <v>106.06</v>
      </c>
    </row>
    <row r="21" spans="2:10" s="20" customFormat="1" ht="7.8" customHeight="1" thickBot="1" x14ac:dyDescent="0.4">
      <c r="B21" s="31"/>
      <c r="C21" s="56"/>
      <c r="D21" s="56"/>
      <c r="E21" s="56"/>
      <c r="G21" s="31"/>
      <c r="H21" s="56"/>
      <c r="I21" s="56"/>
      <c r="J21" s="56"/>
    </row>
    <row r="22" spans="2:10" ht="20.399999999999999" customHeight="1" thickBot="1" x14ac:dyDescent="0.4">
      <c r="B22" s="11" t="s">
        <v>31</v>
      </c>
      <c r="C22" s="12">
        <v>7021</v>
      </c>
      <c r="D22" s="13">
        <v>2.1590941461330297</v>
      </c>
      <c r="E22" s="13">
        <v>151.59</v>
      </c>
      <c r="G22" s="11" t="s">
        <v>43</v>
      </c>
      <c r="H22" s="12">
        <f t="shared" si="3"/>
        <v>7021</v>
      </c>
      <c r="I22" s="13">
        <f t="shared" si="4"/>
        <v>2.1590941461330297</v>
      </c>
      <c r="J22" s="13">
        <f t="shared" si="5"/>
        <v>151.59</v>
      </c>
    </row>
    <row r="23" spans="2:10" ht="20.399999999999999" customHeight="1" x14ac:dyDescent="0.35">
      <c r="B23" s="14" t="s">
        <v>32</v>
      </c>
      <c r="C23" s="15">
        <v>36078</v>
      </c>
      <c r="D23" s="16">
        <v>0.55161039968956149</v>
      </c>
      <c r="E23" s="16">
        <v>199.01000000000002</v>
      </c>
      <c r="G23" s="11" t="s">
        <v>44</v>
      </c>
      <c r="H23" s="15">
        <f t="shared" si="3"/>
        <v>36078</v>
      </c>
      <c r="I23" s="16">
        <f t="shared" si="4"/>
        <v>0.55161039968956149</v>
      </c>
      <c r="J23" s="16">
        <f t="shared" si="5"/>
        <v>199.01000000000002</v>
      </c>
    </row>
    <row r="24" spans="2:10" s="20" customFormat="1" ht="3.6" customHeight="1" thickBot="1" x14ac:dyDescent="0.4">
      <c r="B24" s="35"/>
      <c r="C24" s="36"/>
      <c r="D24" s="37"/>
      <c r="E24" s="37"/>
      <c r="G24" s="35"/>
      <c r="H24" s="36"/>
      <c r="I24" s="37"/>
      <c r="J24" s="37"/>
    </row>
    <row r="25" spans="2:10" s="20" customFormat="1" ht="20.399999999999999" customHeight="1" x14ac:dyDescent="0.35">
      <c r="B25" s="57" t="s">
        <v>12</v>
      </c>
      <c r="C25" s="58">
        <v>43099</v>
      </c>
      <c r="D25" s="59">
        <v>0.81349915311260124</v>
      </c>
      <c r="E25" s="59">
        <v>350.61</v>
      </c>
      <c r="G25" s="42" t="s">
        <v>22</v>
      </c>
      <c r="H25" s="58">
        <f t="shared" si="3"/>
        <v>43099</v>
      </c>
      <c r="I25" s="59">
        <f t="shared" si="4"/>
        <v>0.81349915311260124</v>
      </c>
      <c r="J25" s="59">
        <f t="shared" si="5"/>
        <v>350.61</v>
      </c>
    </row>
    <row r="26" spans="2:10" s="20" customFormat="1" ht="12" customHeight="1" x14ac:dyDescent="0.35">
      <c r="B26" s="60"/>
      <c r="C26" s="32"/>
      <c r="D26" s="33"/>
      <c r="E26" s="56"/>
      <c r="G26" s="60"/>
      <c r="H26" s="32"/>
      <c r="I26" s="33"/>
      <c r="J26" s="56"/>
    </row>
    <row r="27" spans="2:10" s="20" customFormat="1" ht="20.399999999999999" customHeight="1" thickBot="1" x14ac:dyDescent="0.4">
      <c r="B27" s="22" t="s">
        <v>33</v>
      </c>
      <c r="C27" s="61">
        <v>40.5</v>
      </c>
      <c r="D27" s="24">
        <v>2.6913580246913584</v>
      </c>
      <c r="E27" s="24">
        <v>1.0900000000000001</v>
      </c>
      <c r="G27" s="22" t="s">
        <v>45</v>
      </c>
      <c r="H27" s="61">
        <f t="shared" si="3"/>
        <v>40.5</v>
      </c>
      <c r="I27" s="24">
        <f t="shared" si="4"/>
        <v>2.6913580246913584</v>
      </c>
      <c r="J27" s="24">
        <f t="shared" si="5"/>
        <v>1.0900000000000001</v>
      </c>
    </row>
    <row r="28" spans="2:10" s="20" customFormat="1" ht="20.399999999999999" customHeight="1" thickBot="1" x14ac:dyDescent="0.4">
      <c r="B28" s="25" t="s">
        <v>34</v>
      </c>
      <c r="C28" s="62">
        <v>507.7</v>
      </c>
      <c r="D28" s="27">
        <v>0.48847744731140441</v>
      </c>
      <c r="E28" s="27">
        <v>2.48</v>
      </c>
      <c r="G28" s="22" t="s">
        <v>46</v>
      </c>
      <c r="H28" s="62">
        <f t="shared" si="3"/>
        <v>507.7</v>
      </c>
      <c r="I28" s="27">
        <f t="shared" si="4"/>
        <v>0.48847744731140441</v>
      </c>
      <c r="J28" s="27">
        <f t="shared" si="5"/>
        <v>2.48</v>
      </c>
    </row>
    <row r="29" spans="2:10" s="20" customFormat="1" ht="20.399999999999999" customHeight="1" thickBot="1" x14ac:dyDescent="0.4">
      <c r="B29" s="34" t="s">
        <v>11</v>
      </c>
      <c r="C29" s="63">
        <v>548.20000000000005</v>
      </c>
      <c r="D29" s="64">
        <v>0.65122218168551615</v>
      </c>
      <c r="E29" s="64">
        <v>3.5700000000000003</v>
      </c>
      <c r="G29" s="28" t="s">
        <v>47</v>
      </c>
      <c r="H29" s="63">
        <f t="shared" si="3"/>
        <v>548.20000000000005</v>
      </c>
      <c r="I29" s="64">
        <f t="shared" si="4"/>
        <v>0.65122218168551615</v>
      </c>
      <c r="J29" s="64">
        <f t="shared" si="5"/>
        <v>3.5700000000000003</v>
      </c>
    </row>
    <row r="30" spans="2:10" s="20" customFormat="1" ht="20.399999999999999" customHeight="1" thickBot="1" x14ac:dyDescent="0.4">
      <c r="B30" s="25" t="s">
        <v>35</v>
      </c>
      <c r="C30" s="26">
        <v>1354</v>
      </c>
      <c r="D30" s="27">
        <v>2.2437223042836041</v>
      </c>
      <c r="E30" s="27">
        <v>30.38</v>
      </c>
      <c r="G30" s="25" t="s">
        <v>41</v>
      </c>
      <c r="H30" s="26">
        <f t="shared" si="3"/>
        <v>1354</v>
      </c>
      <c r="I30" s="27">
        <f t="shared" si="4"/>
        <v>2.2437223042836041</v>
      </c>
      <c r="J30" s="27">
        <f t="shared" si="5"/>
        <v>30.38</v>
      </c>
    </row>
    <row r="31" spans="2:10" s="20" customFormat="1" ht="20.399999999999999" customHeight="1" thickBot="1" x14ac:dyDescent="0.4">
      <c r="B31" s="25" t="s">
        <v>36</v>
      </c>
      <c r="C31" s="26">
        <v>9681</v>
      </c>
      <c r="D31" s="27">
        <v>0.60159074475777297</v>
      </c>
      <c r="E31" s="27">
        <v>58.24</v>
      </c>
      <c r="G31" s="25" t="s">
        <v>42</v>
      </c>
      <c r="H31" s="26">
        <f t="shared" si="3"/>
        <v>9681</v>
      </c>
      <c r="I31" s="27">
        <f t="shared" si="4"/>
        <v>0.60159074475777297</v>
      </c>
      <c r="J31" s="27">
        <f t="shared" si="5"/>
        <v>58.24</v>
      </c>
    </row>
    <row r="32" spans="2:10" s="20" customFormat="1" ht="20.399999999999999" customHeight="1" x14ac:dyDescent="0.35">
      <c r="B32" s="28" t="s">
        <v>8</v>
      </c>
      <c r="C32" s="29">
        <v>11035</v>
      </c>
      <c r="D32" s="30">
        <v>0.80308110557317636</v>
      </c>
      <c r="E32" s="30">
        <v>88.62</v>
      </c>
      <c r="G32" s="28" t="s">
        <v>21</v>
      </c>
      <c r="H32" s="29">
        <f t="shared" si="3"/>
        <v>11035</v>
      </c>
      <c r="I32" s="30">
        <f t="shared" si="4"/>
        <v>0.80308110557317636</v>
      </c>
      <c r="J32" s="30">
        <f t="shared" si="5"/>
        <v>88.62</v>
      </c>
    </row>
    <row r="33" spans="2:10" s="20" customFormat="1" ht="3.6" customHeight="1" thickBot="1" x14ac:dyDescent="0.4">
      <c r="B33" s="35"/>
      <c r="C33" s="36"/>
      <c r="D33" s="37"/>
      <c r="E33" s="37"/>
      <c r="G33" s="35"/>
      <c r="H33" s="36"/>
      <c r="I33" s="37"/>
      <c r="J33" s="37"/>
    </row>
    <row r="34" spans="2:10" s="20" customFormat="1" ht="20.399999999999999" customHeight="1" x14ac:dyDescent="0.35">
      <c r="B34" s="57" t="s">
        <v>13</v>
      </c>
      <c r="C34" s="58">
        <v>11583.2</v>
      </c>
      <c r="D34" s="59">
        <v>0.79</v>
      </c>
      <c r="E34" s="59">
        <v>92.19</v>
      </c>
      <c r="G34" s="57" t="s">
        <v>23</v>
      </c>
      <c r="H34" s="58">
        <f t="shared" si="3"/>
        <v>11583.2</v>
      </c>
      <c r="I34" s="59">
        <f t="shared" si="4"/>
        <v>0.79</v>
      </c>
      <c r="J34" s="59">
        <f t="shared" si="5"/>
        <v>92.19</v>
      </c>
    </row>
    <row r="35" spans="2:10" x14ac:dyDescent="0.35">
      <c r="C35" s="5"/>
      <c r="D35" s="6"/>
      <c r="E35" s="6"/>
      <c r="H35" s="5"/>
      <c r="I35" s="6"/>
      <c r="J35" s="6"/>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15f55b-0dd2-4f18-8fe2-3ac4b072748f">
      <Terms xmlns="http://schemas.microsoft.com/office/infopath/2007/PartnerControls"/>
    </lcf76f155ced4ddcb4097134ff3c332f>
    <TaxCatchAll xmlns="6551cdf8-7e69-48f3-a703-c83bd6e19496" xsi:nil="true"/>
    <MediaLengthInSeconds xmlns="eb15f55b-0dd2-4f18-8fe2-3ac4b072748f" xsi:nil="true"/>
    <SharedWithUsers xmlns="6551cdf8-7e69-48f3-a703-c83bd6e19496">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1142D84FC4B14392DC9CA2F2424E23" ma:contentTypeVersion="14" ma:contentTypeDescription="Create a new document." ma:contentTypeScope="" ma:versionID="f70b8936dda9236204793f08a09008f9">
  <xsd:schema xmlns:xsd="http://www.w3.org/2001/XMLSchema" xmlns:xs="http://www.w3.org/2001/XMLSchema" xmlns:p="http://schemas.microsoft.com/office/2006/metadata/properties" xmlns:ns2="eb15f55b-0dd2-4f18-8fe2-3ac4b072748f" xmlns:ns3="6551cdf8-7e69-48f3-a703-c83bd6e19496" targetNamespace="http://schemas.microsoft.com/office/2006/metadata/properties" ma:root="true" ma:fieldsID="4e33ca2fd5eb32a5dedfa53d2bb80e50" ns2:_="" ns3:_="">
    <xsd:import namespace="eb15f55b-0dd2-4f18-8fe2-3ac4b072748f"/>
    <xsd:import namespace="6551cdf8-7e69-48f3-a703-c83bd6e19496"/>
    <xsd:element name="properties">
      <xsd:complexType>
        <xsd:sequence>
          <xsd:element name="documentManagement">
            <xsd:complexType>
              <xsd:all>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5f55b-0dd2-4f18-8fe2-3ac4b072748f" elementFormDefault="qualified">
    <xsd:import namespace="http://schemas.microsoft.com/office/2006/documentManagement/types"/>
    <xsd:import namespace="http://schemas.microsoft.com/office/infopath/2007/PartnerControls"/>
    <xsd:element name="MediaServiceOCR" ma:index="8" nillable="true" ma:displayName="Extracted Text" ma:internalName="MediaServiceOCR" ma:readOnly="true">
      <xsd:simpleType>
        <xsd:restriction base="dms:Note">
          <xsd:maxLength value="255"/>
        </xsd:restriction>
      </xsd:simpleType>
    </xsd:element>
    <xsd:element name="MediaServiceLocation" ma:index="9" nillable="true" ma:displayName="Location" ma:indexed="true" ma:internalName="MediaServiceLocation" ma:readOnly="true">
      <xsd:simpleType>
        <xsd:restriction base="dms:Text"/>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e83b72-1822-4ede-a618-6f4ca5c445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551cdf8-7e69-48f3-a703-c83bd6e1949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bdf7d13-23c6-44c0-aaf7-df38712fbe62}" ma:internalName="TaxCatchAll" ma:showField="CatchAllData" ma:web="6551cdf8-7e69-48f3-a703-c83bd6e194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F8CD0-1E5F-4B06-BEB3-6520F9311358}">
  <ds:schemaRefs>
    <ds:schemaRef ds:uri="http://schemas.microsoft.com/sharepoint/v3/contenttype/forms"/>
  </ds:schemaRefs>
</ds:datastoreItem>
</file>

<file path=customXml/itemProps2.xml><?xml version="1.0" encoding="utf-8"?>
<ds:datastoreItem xmlns:ds="http://schemas.openxmlformats.org/officeDocument/2006/customXml" ds:itemID="{3F64758D-BD0C-49E1-8433-265E10DBC5F3}">
  <ds:schemaRefs>
    <ds:schemaRef ds:uri="http://schemas.microsoft.com/office/2006/metadata/properties"/>
    <ds:schemaRef ds:uri="http://schemas.microsoft.com/office/infopath/2007/PartnerControls"/>
    <ds:schemaRef ds:uri="3ee14a04-f7bf-4bfe-9e2a-7d12e035ecf4"/>
    <ds:schemaRef ds:uri="86c1cf5f-4313-4ba1-91cd-2d0a7d20b294"/>
    <ds:schemaRef ds:uri="eb15f55b-0dd2-4f18-8fe2-3ac4b072748f"/>
    <ds:schemaRef ds:uri="6551cdf8-7e69-48f3-a703-c83bd6e19496"/>
  </ds:schemaRefs>
</ds:datastoreItem>
</file>

<file path=customXml/itemProps3.xml><?xml version="1.0" encoding="utf-8"?>
<ds:datastoreItem xmlns:ds="http://schemas.openxmlformats.org/officeDocument/2006/customXml" ds:itemID="{F91D2DAE-6C76-4553-A034-2E97FBFA5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5f55b-0dd2-4f18-8fe2-3ac4b072748f"/>
    <ds:schemaRef ds:uri="6551cdf8-7e69-48f3-a703-c83bd6e19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Tucumã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Bruna Dutra Alvarenga</dc:creator>
  <cp:lastModifiedBy>BRUNA DUTRA ALVARENGA</cp:lastModifiedBy>
  <dcterms:created xsi:type="dcterms:W3CDTF">2024-11-21T17:49:10Z</dcterms:created>
  <dcterms:modified xsi:type="dcterms:W3CDTF">2026-08-14T22:05:36Z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0x0101008C1142D84FC4B14392DC9CA2F2424E23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1af32c56-a966-45af-ade7-80c7055a9eb7</vt:lpwstr>
  </property>
</Properties>
</file>