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N:\RI\1 - RI 2021\1 - DIVULGAÇÃO DE RESULTADOS\2026\1T26\Fundamentos\"/>
    </mc:Choice>
  </mc:AlternateContent>
  <xr:revisionPtr revIDLastSave="0" documentId="13_ncr:1_{3BC4A887-B980-45CE-BDE2-C9AF2A9E6D4B}" xr6:coauthVersionLast="47" xr6:coauthVersionMax="47" xr10:uidLastSave="{00000000-0000-0000-0000-000000000000}"/>
  <bookViews>
    <workbookView xWindow="28680" yWindow="-120" windowWidth="29040" windowHeight="15720" tabRatio="845" xr2:uid="{00000000-000D-0000-FFFF-FFFF00000000}"/>
  </bookViews>
  <sheets>
    <sheet name="Sumário" sheetId="17" r:id="rId1"/>
    <sheet name="BP" sheetId="2" r:id="rId2"/>
    <sheet name="DRE" sheetId="1" r:id="rId3"/>
    <sheet name="DFC" sheetId="3" r:id="rId4"/>
    <sheet name="ROIC" sheetId="18" r:id="rId5"/>
    <sheet name="Volume" sheetId="19" r:id="rId6"/>
    <sheet name="Dividendos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__________________________s1" hidden="1">'[1]sales vol.'!$J$34:$J$37</definedName>
    <definedName name="__________________________s2" hidden="1">'[1]sales vol.'!$J$398:$J$401</definedName>
    <definedName name="__________________________s3" hidden="1">'[1]sales vol.'!$J$211:$J$214</definedName>
    <definedName name="__________________________s4" hidden="1">'[1]sales vol.'!$I$1121:$I$1122</definedName>
    <definedName name="__________________________s5" hidden="1">'[1]sales vol.'!$I$1632:$I$1635</definedName>
    <definedName name="__________________________s6" hidden="1">'[1]sales vol.'!$I$2248:$I$2251</definedName>
    <definedName name="_________________________s1" hidden="1">'[1]sales vol.'!$J$34:$J$37</definedName>
    <definedName name="_________________________s2" hidden="1">'[1]sales vol.'!$J$398:$J$401</definedName>
    <definedName name="_________________________s3" hidden="1">'[1]sales vol.'!$J$211:$J$214</definedName>
    <definedName name="_________________________s4" hidden="1">'[1]sales vol.'!$I$1121:$I$1122</definedName>
    <definedName name="_________________________s5" hidden="1">'[1]sales vol.'!$I$1632:$I$1635</definedName>
    <definedName name="_________________________s6" hidden="1">'[1]sales vol.'!$I$2248:$I$2251</definedName>
    <definedName name="________________________ask1" hidden="1">'[2]Imob custo'!$M$35</definedName>
    <definedName name="________________________s1" hidden="1">'[1]sales vol.'!$J$34:$J$37</definedName>
    <definedName name="________________________s2" hidden="1">'[1]sales vol.'!$J$398:$J$401</definedName>
    <definedName name="________________________s3" hidden="1">'[1]sales vol.'!$J$211:$J$214</definedName>
    <definedName name="________________________s4" hidden="1">'[1]sales vol.'!$I$1121:$I$1122</definedName>
    <definedName name="________________________s5" hidden="1">'[1]sales vol.'!$I$1632:$I$1635</definedName>
    <definedName name="________________________s6" hidden="1">'[1]sales vol.'!$I$2248:$I$2251</definedName>
    <definedName name="_______________________ask1" hidden="1">'[2]Imob custo'!$M$35</definedName>
    <definedName name="_______________________key66" localSheetId="0" hidden="1">#REF!</definedName>
    <definedName name="_______________________key66" hidden="1">#REF!</definedName>
    <definedName name="_______________________key8" localSheetId="0" hidden="1">#REF!</definedName>
    <definedName name="_______________________key8" hidden="1">#REF!</definedName>
    <definedName name="_______________________key9" localSheetId="0" hidden="1">#REF!</definedName>
    <definedName name="_______________________key9" hidden="1">#REF!</definedName>
    <definedName name="_______________________kry6" localSheetId="0" hidden="1">#REF!</definedName>
    <definedName name="_______________________kry6" hidden="1">#REF!</definedName>
    <definedName name="_______________________ky2" localSheetId="0" hidden="1">#REF!</definedName>
    <definedName name="_______________________ky2" hidden="1">#REF!</definedName>
    <definedName name="_______________________s2" hidden="1">'[1]sales vol.'!$J$398:$J$401</definedName>
    <definedName name="_______________________s3" hidden="1">'[1]sales vol.'!$J$211:$J$214</definedName>
    <definedName name="_______________________s4" hidden="1">'[1]sales vol.'!$I$1121:$I$1122</definedName>
    <definedName name="_______________________s5" hidden="1">'[1]sales vol.'!$I$1632:$I$1635</definedName>
    <definedName name="_______________________s6" hidden="1">'[1]sales vol.'!$I$2248:$I$2251</definedName>
    <definedName name="______________________ask1" hidden="1">'[2]Imob custo'!$M$35</definedName>
    <definedName name="______________________key66" localSheetId="0" hidden="1">#REF!</definedName>
    <definedName name="______________________key66" hidden="1">#REF!</definedName>
    <definedName name="______________________key8" localSheetId="0" hidden="1">#REF!</definedName>
    <definedName name="______________________key8" hidden="1">#REF!</definedName>
    <definedName name="______________________key9" localSheetId="0" hidden="1">#REF!</definedName>
    <definedName name="______________________key9" hidden="1">#REF!</definedName>
    <definedName name="______________________kry6" localSheetId="0" hidden="1">#REF!</definedName>
    <definedName name="______________________kry6" hidden="1">#REF!</definedName>
    <definedName name="______________________ky2" localSheetId="0" hidden="1">#REF!</definedName>
    <definedName name="______________________ky2" hidden="1">#REF!</definedName>
    <definedName name="______________________s1" hidden="1">'[1]sales vol.'!$J$34:$J$37</definedName>
    <definedName name="______________________s2" hidden="1">'[1]sales vol.'!$J$398:$J$401</definedName>
    <definedName name="______________________s3" hidden="1">'[1]sales vol.'!$J$211:$J$214</definedName>
    <definedName name="______________________s4" hidden="1">'[1]sales vol.'!$I$1121:$I$1122</definedName>
    <definedName name="______________________s5" hidden="1">'[1]sales vol.'!$I$1632:$I$1635</definedName>
    <definedName name="______________________s6" hidden="1">'[1]sales vol.'!$I$2248:$I$2251</definedName>
    <definedName name="_____________________ask1" hidden="1">'[2]Imob custo'!$M$35</definedName>
    <definedName name="_____________________key66" localSheetId="0" hidden="1">#REF!</definedName>
    <definedName name="_____________________key66" hidden="1">#REF!</definedName>
    <definedName name="_____________________key8" localSheetId="0" hidden="1">#REF!</definedName>
    <definedName name="_____________________key8" hidden="1">#REF!</definedName>
    <definedName name="_____________________key9" localSheetId="0" hidden="1">#REF!</definedName>
    <definedName name="_____________________key9" hidden="1">#REF!</definedName>
    <definedName name="_____________________kry6" localSheetId="0" hidden="1">#REF!</definedName>
    <definedName name="_____________________kry6" hidden="1">#REF!</definedName>
    <definedName name="_____________________ky2" localSheetId="0" hidden="1">#REF!</definedName>
    <definedName name="_____________________ky2" hidden="1">#REF!</definedName>
    <definedName name="_____________________OB2001">[3]Act01!$B$6:$M$43,[3]Act01!$O$6:$Z$43,[3]Act01!$AB$6:$AM$43,[3]Act01!$AO$6:$AZ$43,[3]Act01!$BB$6:$BM$43,[3]Act01!$BO$6:$BZ$43,[3]Act01!$CO$6:$CZ$43,[3]Act01!$DB$6:$DM$43</definedName>
    <definedName name="_____________________q234" hidden="1">'[4]sales vol.'!$J$211:$J$214</definedName>
    <definedName name="_____________________s1" hidden="1">'[1]sales vol.'!$J$34:$J$37</definedName>
    <definedName name="_____________________s2" hidden="1">'[1]sales vol.'!$J$398:$J$401</definedName>
    <definedName name="_____________________s3" hidden="1">'[1]sales vol.'!$J$211:$J$214</definedName>
    <definedName name="_____________________s4" hidden="1">'[1]sales vol.'!$I$1121:$I$1122</definedName>
    <definedName name="_____________________s5" hidden="1">'[1]sales vol.'!$I$1632:$I$1635</definedName>
    <definedName name="_____________________s6" hidden="1">'[1]sales vol.'!$I$2248:$I$2251</definedName>
    <definedName name="____________________ask1" hidden="1">'[2]Imob custo'!$M$35</definedName>
    <definedName name="____________________key66" localSheetId="0" hidden="1">#REF!</definedName>
    <definedName name="____________________key66" hidden="1">#REF!</definedName>
    <definedName name="____________________key8" localSheetId="0" hidden="1">#REF!</definedName>
    <definedName name="____________________key8" hidden="1">#REF!</definedName>
    <definedName name="____________________key9" localSheetId="0" hidden="1">#REF!</definedName>
    <definedName name="____________________key9" hidden="1">#REF!</definedName>
    <definedName name="____________________kry6" localSheetId="0" hidden="1">#REF!</definedName>
    <definedName name="____________________kry6" hidden="1">#REF!</definedName>
    <definedName name="____________________ky2" localSheetId="0" hidden="1">#REF!</definedName>
    <definedName name="____________________ky2" hidden="1">#REF!</definedName>
    <definedName name="____________________OB2001">[5]Act01!$B$6:$M$43,[5]Act01!$O$6:$Z$43,[5]Act01!$AB$6:$AM$43,[5]Act01!$AO$6:$AZ$43,[5]Act01!$BB$6:$BM$43,[5]Act01!$BO$6:$BZ$43,[5]Act01!$CO$6:$CZ$43,[5]Act01!$DB$6:$DM$43</definedName>
    <definedName name="____________________q234" hidden="1">'[4]sales vol.'!$J$211:$J$214</definedName>
    <definedName name="____________________s1" hidden="1">'[1]sales vol.'!$J$34:$J$37</definedName>
    <definedName name="____________________s2" hidden="1">'[1]sales vol.'!$J$398:$J$401</definedName>
    <definedName name="____________________s3" hidden="1">'[1]sales vol.'!$J$211:$J$214</definedName>
    <definedName name="____________________s4" hidden="1">'[1]sales vol.'!$I$1121:$I$1122</definedName>
    <definedName name="____________________s5" hidden="1">'[1]sales vol.'!$I$1632:$I$1635</definedName>
    <definedName name="____________________s6" hidden="1">'[1]sales vol.'!$I$2248:$I$2251</definedName>
    <definedName name="___________________ask1" hidden="1">'[2]Imob custo'!$M$35</definedName>
    <definedName name="___________________b2" hidden="1">{"PVGraph2",#N/A,FALSE,"PV Data"}</definedName>
    <definedName name="___________________CPV2" hidden="1">{#N/A,"70% Success",FALSE,"Sales Forecast";#N/A,#N/A,FALSE,"Sheet2"}</definedName>
    <definedName name="___________________I2" hidden="1">{"PVGraph2",#N/A,FALSE,"PV Data"}</definedName>
    <definedName name="___________________I22" hidden="1">{"PVGraph2",#N/A,FALSE,"PV Data"}</definedName>
    <definedName name="___________________I3" hidden="1">{"PVGraph2",#N/A,FALSE,"PV Data"}</definedName>
    <definedName name="___________________II2" hidden="1">{"PVGraph2",#N/A,FALSE,"PV Data"}</definedName>
    <definedName name="___________________Jim1" hidden="1">{#N/A,#N/A,FALSE,"L&amp;M Performance";#N/A,#N/A,FALSE,"Brand Performance";#N/A,#N/A,FALSE,"Marlboro Performance"}</definedName>
    <definedName name="___________________jim2" hidden="1">{#N/A,#N/A,FALSE,"L&amp;M Performance";#N/A,#N/A,FALSE,"Brand Performance";#N/A,#N/A,FALSE,"Marlboro Performance"}</definedName>
    <definedName name="___________________key66" localSheetId="0" hidden="1">#REF!</definedName>
    <definedName name="___________________key66" hidden="1">#REF!</definedName>
    <definedName name="___________________key8" localSheetId="0" hidden="1">#REF!</definedName>
    <definedName name="___________________key8" hidden="1">#REF!</definedName>
    <definedName name="___________________key9" localSheetId="0" hidden="1">#REF!</definedName>
    <definedName name="___________________key9" hidden="1">#REF!</definedName>
    <definedName name="___________________kry6" localSheetId="0" hidden="1">#REF!</definedName>
    <definedName name="___________________kry6" hidden="1">#REF!</definedName>
    <definedName name="___________________ky2" localSheetId="0" hidden="1">#REF!</definedName>
    <definedName name="___________________ky2" hidden="1">#REF!</definedName>
    <definedName name="_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OB2001">[5]Act01!$B$6:$M$43,[5]Act01!$O$6:$Z$43,[5]Act01!$AB$6:$AM$43,[5]Act01!$AO$6:$AZ$43,[5]Act01!$BB$6:$BM$43,[5]Act01!$BO$6:$BZ$43,[5]Act01!$CO$6:$CZ$43,[5]Act01!$DB$6:$DM$43</definedName>
    <definedName name="___________________q234" hidden="1">'[4]sales vol.'!$J$211:$J$214</definedName>
    <definedName name="___________________s1" hidden="1">'[1]sales vol.'!$J$34:$J$37</definedName>
    <definedName name="___________________s2" hidden="1">'[1]sales vol.'!$J$398:$J$401</definedName>
    <definedName name="___________________s3" hidden="1">'[1]sales vol.'!$J$211:$J$214</definedName>
    <definedName name="___________________s4" hidden="1">'[1]sales vol.'!$I$1121:$I$1122</definedName>
    <definedName name="___________________s5" hidden="1">'[1]sales vol.'!$I$1632:$I$1635</definedName>
    <definedName name="___________________s6" hidden="1">'[1]sales vol.'!$I$2248:$I$2251</definedName>
    <definedName name="_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w1" hidden="1">{"PVGraph2",#N/A,FALSE,"PV Data"}</definedName>
    <definedName name="___________________w12" hidden="1">{"PVGraph2",#N/A,FALSE,"PV Data"}</definedName>
    <definedName name="___________________w2" hidden="1">{"PVGraph2",#N/A,FALSE,"PV Data"}</definedName>
    <definedName name="___________________w3" hidden="1">{"PVGraph2",#N/A,FALSE,"PV Data"}</definedName>
    <definedName name="___________________w9" hidden="1">{"PVGraph2",#N/A,FALSE,"PV Data"}</definedName>
    <definedName name="___________________x2" hidden="1">{"PVGraph2",#N/A,FALSE,"PV Data"}</definedName>
    <definedName name="___________________y2" hidden="1">{"PVGraph2",#N/A,FALSE,"PV Data"}</definedName>
    <definedName name="___________________y22" hidden="1">{"PVGraph2",#N/A,FALSE,"PV Data"}</definedName>
    <definedName name="__________________ask1" hidden="1">'[2]Imob custo'!$M$35</definedName>
    <definedName name="__________________b2" hidden="1">{"PVGraph2",#N/A,FALSE,"PV Data"}</definedName>
    <definedName name="__________________CPV2" hidden="1">{#N/A,"70% Success",FALSE,"Sales Forecast";#N/A,#N/A,FALSE,"Sheet2"}</definedName>
    <definedName name="__________________I2" hidden="1">{"PVGraph2",#N/A,FALSE,"PV Data"}</definedName>
    <definedName name="__________________I22" hidden="1">{"PVGraph2",#N/A,FALSE,"PV Data"}</definedName>
    <definedName name="__________________I3" hidden="1">{"PVGraph2",#N/A,FALSE,"PV Data"}</definedName>
    <definedName name="__________________II2" hidden="1">{"PVGraph2",#N/A,FALSE,"PV Data"}</definedName>
    <definedName name="__________________Jim1" hidden="1">{#N/A,#N/A,FALSE,"L&amp;M Performance";#N/A,#N/A,FALSE,"Brand Performance";#N/A,#N/A,FALSE,"Marlboro Performance"}</definedName>
    <definedName name="__________________jim2" hidden="1">{#N/A,#N/A,FALSE,"L&amp;M Performance";#N/A,#N/A,FALSE,"Brand Performance";#N/A,#N/A,FALSE,"Marlboro Performance"}</definedName>
    <definedName name="__________________key66" localSheetId="0" hidden="1">#REF!</definedName>
    <definedName name="__________________key66" hidden="1">#REF!</definedName>
    <definedName name="__________________key8" localSheetId="0" hidden="1">#REF!</definedName>
    <definedName name="__________________key8" hidden="1">#REF!</definedName>
    <definedName name="__________________key9" localSheetId="0" hidden="1">#REF!</definedName>
    <definedName name="__________________key9" hidden="1">#REF!</definedName>
    <definedName name="__________________kry6" localSheetId="0" hidden="1">#REF!</definedName>
    <definedName name="__________________kry6" hidden="1">#REF!</definedName>
    <definedName name="__________________ky2" localSheetId="0" hidden="1">#REF!</definedName>
    <definedName name="__________________ky2" hidden="1">#REF!</definedName>
    <definedName name="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Num98">'[6]Master Price'!$DY$641</definedName>
    <definedName name="__________________Num99">'[6]Master Price'!$DY$640</definedName>
    <definedName name="__________________OB2001">[7]Act01!$B$6:$M$43,[7]Act01!$O$6:$Z$43,[7]Act01!$AB$6:$AM$43,[7]Act01!$AO$6:$AZ$43,[7]Act01!$BB$6:$BM$43,[7]Act01!$BO$6:$BZ$43,[7]Act01!$CO$6:$CZ$43,[7]Act01!$DB$6:$DM$43</definedName>
    <definedName name="__________________pm218">'[8]Tab2-18p'!$A$5</definedName>
    <definedName name="__________________q234" hidden="1">'[4]sales vol.'!$J$211:$J$214</definedName>
    <definedName name="__________________rg2004">'[9]Quarterly rates'!$AD$80:$AG$80</definedName>
    <definedName name="__________________s1" hidden="1">'[1]sales vol.'!$J$34:$J$37</definedName>
    <definedName name="__________________s2" hidden="1">'[1]sales vol.'!$J$398:$J$401</definedName>
    <definedName name="__________________s3" hidden="1">'[1]sales vol.'!$J$211:$J$214</definedName>
    <definedName name="__________________s4" hidden="1">'[1]sales vol.'!$I$1121:$I$1122</definedName>
    <definedName name="__________________s5" hidden="1">'[1]sales vol.'!$I$1632:$I$1635</definedName>
    <definedName name="__________________s6" hidden="1">'[1]sales vol.'!$I$2248:$I$2251</definedName>
    <definedName name="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t5">[10]f3!$A$26:$M$33</definedName>
    <definedName name="__________________w1" hidden="1">{"PVGraph2",#N/A,FALSE,"PV Data"}</definedName>
    <definedName name="__________________w12" hidden="1">{"PVGraph2",#N/A,FALSE,"PV Data"}</definedName>
    <definedName name="__________________w2" hidden="1">{"PVGraph2",#N/A,FALSE,"PV Data"}</definedName>
    <definedName name="__________________w3" hidden="1">{"PVGraph2",#N/A,FALSE,"PV Data"}</definedName>
    <definedName name="__________________w9" hidden="1">{"PVGraph2",#N/A,FALSE,"PV Data"}</definedName>
    <definedName name="__________________x2" hidden="1">{"PVGraph2",#N/A,FALSE,"PV Data"}</definedName>
    <definedName name="__________________y2" hidden="1">{"PVGraph2",#N/A,FALSE,"PV Data"}</definedName>
    <definedName name="__________________y22" hidden="1">{"PVGraph2",#N/A,FALSE,"PV Data"}</definedName>
    <definedName name="_________________ask1" hidden="1">'[2]Imob custo'!$M$35</definedName>
    <definedName name="_________________b2" hidden="1">{"PVGraph2",#N/A,FALSE,"PV Data"}</definedName>
    <definedName name="_________________CPV2" hidden="1">{#N/A,"70% Success",FALSE,"Sales Forecast";#N/A,#N/A,FALSE,"Sheet2"}</definedName>
    <definedName name="_________________I2" hidden="1">{"PVGraph2",#N/A,FALSE,"PV Data"}</definedName>
    <definedName name="_________________I22" hidden="1">{"PVGraph2",#N/A,FALSE,"PV Data"}</definedName>
    <definedName name="_________________I3" hidden="1">{"PVGraph2",#N/A,FALSE,"PV Data"}</definedName>
    <definedName name="_________________II2" hidden="1">{"PVGraph2",#N/A,FALSE,"PV Data"}</definedName>
    <definedName name="_________________Jim1" hidden="1">{#N/A,#N/A,FALSE,"L&amp;M Performance";#N/A,#N/A,FALSE,"Brand Performance";#N/A,#N/A,FALSE,"Marlboro Performance"}</definedName>
    <definedName name="_________________jim2" hidden="1">{#N/A,#N/A,FALSE,"L&amp;M Performance";#N/A,#N/A,FALSE,"Brand Performance";#N/A,#N/A,FALSE,"Marlboro Performance"}</definedName>
    <definedName name="_________________key66" localSheetId="0" hidden="1">#REF!</definedName>
    <definedName name="_________________key66" hidden="1">#REF!</definedName>
    <definedName name="_________________key8" localSheetId="0" hidden="1">#REF!</definedName>
    <definedName name="_________________key8" hidden="1">#REF!</definedName>
    <definedName name="_________________key9" localSheetId="0" hidden="1">#REF!</definedName>
    <definedName name="_________________key9" hidden="1">#REF!</definedName>
    <definedName name="_________________kry6" localSheetId="0" hidden="1">#REF!</definedName>
    <definedName name="_________________kry6" hidden="1">#REF!</definedName>
    <definedName name="_________________ky2" localSheetId="0" hidden="1">#REF!</definedName>
    <definedName name="_________________ky2" hidden="1">#REF!</definedName>
    <definedName name="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Num98">'[6]Master Price'!$DY$641</definedName>
    <definedName name="_________________Num99">'[6]Master Price'!$DY$640</definedName>
    <definedName name="_________________OB2001">[11]Act01!$B$6:$M$43,[11]Act01!$O$6:$Z$43,[11]Act01!$AB$6:$AM$43,[11]Act01!$AO$6:$AZ$43,[11]Act01!$BB$6:$BM$43,[11]Act01!$BO$6:$BZ$43,[11]Act01!$CO$6:$CZ$43,[11]Act01!$DB$6:$DM$43</definedName>
    <definedName name="_________________pm218">'[8]Tab2-18p'!$A$5</definedName>
    <definedName name="_________________q234" hidden="1">'[4]sales vol.'!$J$211:$J$214</definedName>
    <definedName name="_________________rg2004">'[9]Quarterly rates'!$AD$80:$AG$80</definedName>
    <definedName name="_________________s1" hidden="1">'[1]sales vol.'!$J$34:$J$37</definedName>
    <definedName name="_________________s2" hidden="1">'[1]sales vol.'!$J$398:$J$401</definedName>
    <definedName name="_________________s3" hidden="1">'[1]sales vol.'!$J$211:$J$214</definedName>
    <definedName name="_________________s4" hidden="1">'[1]sales vol.'!$I$1121:$I$1122</definedName>
    <definedName name="_________________s5" hidden="1">'[1]sales vol.'!$I$1632:$I$1635</definedName>
    <definedName name="_________________s6" hidden="1">'[1]sales vol.'!$I$2248:$I$2251</definedName>
    <definedName name="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t5">[10]f3!$A$26:$M$33</definedName>
    <definedName name="_________________w1" hidden="1">{"PVGraph2",#N/A,FALSE,"PV Data"}</definedName>
    <definedName name="_________________w12" hidden="1">{"PVGraph2",#N/A,FALSE,"PV Data"}</definedName>
    <definedName name="_________________w2" hidden="1">{"PVGraph2",#N/A,FALSE,"PV Data"}</definedName>
    <definedName name="_________________w3" hidden="1">{"PVGraph2",#N/A,FALSE,"PV Data"}</definedName>
    <definedName name="_________________w9" hidden="1">{"PVGraph2",#N/A,FALSE,"PV Data"}</definedName>
    <definedName name="_________________x2" hidden="1">{"PVGraph2",#N/A,FALSE,"PV Data"}</definedName>
    <definedName name="_________________y2" hidden="1">{"PVGraph2",#N/A,FALSE,"PV Data"}</definedName>
    <definedName name="_________________y22" hidden="1">{"PVGraph2",#N/A,FALSE,"PV Data"}</definedName>
    <definedName name="________________ask1" hidden="1">'[2]Imob custo'!$M$35</definedName>
    <definedName name="________________b2" hidden="1">{"PVGraph2",#N/A,FALSE,"PV Data"}</definedName>
    <definedName name="________________I22" hidden="1">{"PVGraph2",#N/A,FALSE,"PV Data"}</definedName>
    <definedName name="________________I3" hidden="1">{"PVGraph2",#N/A,FALSE,"PV Data"}</definedName>
    <definedName name="________________key66" localSheetId="0" hidden="1">#REF!</definedName>
    <definedName name="________________key66" hidden="1">#REF!</definedName>
    <definedName name="________________key8" localSheetId="0" hidden="1">#REF!</definedName>
    <definedName name="________________key8" hidden="1">#REF!</definedName>
    <definedName name="________________key9" localSheetId="0" hidden="1">#REF!</definedName>
    <definedName name="________________key9" hidden="1">#REF!</definedName>
    <definedName name="________________kry6" localSheetId="0" hidden="1">#REF!</definedName>
    <definedName name="________________kry6" hidden="1">#REF!</definedName>
    <definedName name="________________ky2" localSheetId="0" hidden="1">#REF!</definedName>
    <definedName name="________________ky2" hidden="1">#REF!</definedName>
    <definedName name="________________Num98">'[6]Master Price'!$DY$641</definedName>
    <definedName name="________________Num99">'[6]Master Price'!$DY$640</definedName>
    <definedName name="________________pm218">'[8]Tab2-18p'!$A$5</definedName>
    <definedName name="________________q234" hidden="1">'[4]sales vol.'!$J$211:$J$214</definedName>
    <definedName name="________________s1" hidden="1">'[1]sales vol.'!$J$34:$J$37</definedName>
    <definedName name="________________s2" hidden="1">'[1]sales vol.'!$J$398:$J$401</definedName>
    <definedName name="________________s3" hidden="1">'[1]sales vol.'!$J$211:$J$214</definedName>
    <definedName name="________________s4" hidden="1">'[1]sales vol.'!$I$1121:$I$1122</definedName>
    <definedName name="________________s5" hidden="1">'[1]sales vol.'!$I$1632:$I$1635</definedName>
    <definedName name="________________s6" hidden="1">'[1]sales vol.'!$I$2248:$I$2251</definedName>
    <definedName name="________________t5">[10]f3!$A$26:$M$33</definedName>
    <definedName name="________________w12" hidden="1">{"PVGraph2",#N/A,FALSE,"PV Data"}</definedName>
    <definedName name="________________w2" hidden="1">{"PVGraph2",#N/A,FALSE,"PV Data"}</definedName>
    <definedName name="________________w3" hidden="1">{"PVGraph2",#N/A,FALSE,"PV Data"}</definedName>
    <definedName name="________________x2" hidden="1">{"PVGraph2",#N/A,FALSE,"PV Data"}</definedName>
    <definedName name="________________y2" hidden="1">{"PVGraph2",#N/A,FALSE,"PV Data"}</definedName>
    <definedName name="________________y22" hidden="1">{"PVGraph2",#N/A,FALSE,"PV Data"}</definedName>
    <definedName name="_______________ask1" hidden="1">'[2]Imob custo'!$M$35</definedName>
    <definedName name="_______________b2" hidden="1">{"PVGraph2",#N/A,FALSE,"PV Data"}</definedName>
    <definedName name="_______________CPV2" hidden="1">{#N/A,"70% Success",FALSE,"Sales Forecast";#N/A,#N/A,FALSE,"Sheet2"}</definedName>
    <definedName name="_______________I2" hidden="1">{"PVGraph2",#N/A,FALSE,"PV Data"}</definedName>
    <definedName name="_______________I22" hidden="1">{"PVGraph2",#N/A,FALSE,"PV Data"}</definedName>
    <definedName name="_______________I3" hidden="1">{"PVGraph2",#N/A,FALSE,"PV Data"}</definedName>
    <definedName name="_______________II2" hidden="1">{"PVGraph2",#N/A,FALSE,"PV Data"}</definedName>
    <definedName name="_______________Jim1" hidden="1">{#N/A,#N/A,FALSE,"L&amp;M Performance";#N/A,#N/A,FALSE,"Brand Performance";#N/A,#N/A,FALSE,"Marlboro Performance"}</definedName>
    <definedName name="_______________jim2" hidden="1">{#N/A,#N/A,FALSE,"L&amp;M Performance";#N/A,#N/A,FALSE,"Brand Performance";#N/A,#N/A,FALSE,"Marlboro Performance"}</definedName>
    <definedName name="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Num98">'[6]Master Price'!$DY$641</definedName>
    <definedName name="_______________Num99">'[6]Master Price'!$DY$640</definedName>
    <definedName name="_______________q234" hidden="1">'[4]sales vol.'!$J$211:$J$214</definedName>
    <definedName name="_______________s1" hidden="1">'[1]sales vol.'!$J$34:$J$37</definedName>
    <definedName name="_______________s2" hidden="1">'[1]sales vol.'!$J$398:$J$401</definedName>
    <definedName name="_______________s3" hidden="1">'[1]sales vol.'!$J$211:$J$214</definedName>
    <definedName name="_______________s4" hidden="1">'[1]sales vol.'!$I$1121:$I$1122</definedName>
    <definedName name="_______________s5" hidden="1">'[1]sales vol.'!$I$1632:$I$1635</definedName>
    <definedName name="_______________s6" hidden="1">'[1]sales vol.'!$I$2248:$I$2251</definedName>
    <definedName name="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w1" hidden="1">{"PVGraph2",#N/A,FALSE,"PV Data"}</definedName>
    <definedName name="_______________w12" hidden="1">{"PVGraph2",#N/A,FALSE,"PV Data"}</definedName>
    <definedName name="_______________w2" hidden="1">{"PVGraph2",#N/A,FALSE,"PV Data"}</definedName>
    <definedName name="_______________w3" hidden="1">{"PVGraph2",#N/A,FALSE,"PV Data"}</definedName>
    <definedName name="_______________w9" hidden="1">{"PVGraph2",#N/A,FALSE,"PV Data"}</definedName>
    <definedName name="_______________x2" hidden="1">{"PVGraph2",#N/A,FALSE,"PV Data"}</definedName>
    <definedName name="_______________y2" hidden="1">{"PVGraph2",#N/A,FALSE,"PV Data"}</definedName>
    <definedName name="_______________y22" hidden="1">{"PVGraph2",#N/A,FALSE,"PV Data"}</definedName>
    <definedName name="______________ask1" hidden="1">'[2]Imob custo'!$M$35</definedName>
    <definedName name="______________b2" hidden="1">{"PVGraph2",#N/A,FALSE,"PV Data"}</definedName>
    <definedName name="______________CPV2" hidden="1">{#N/A,"70% Success",FALSE,"Sales Forecast";#N/A,#N/A,FALSE,"Sheet2"}</definedName>
    <definedName name="______________I2" hidden="1">{"PVGraph2",#N/A,FALSE,"PV Data"}</definedName>
    <definedName name="______________I22" hidden="1">{"PVGraph2",#N/A,FALSE,"PV Data"}</definedName>
    <definedName name="______________I3" hidden="1">{"PVGraph2",#N/A,FALSE,"PV Data"}</definedName>
    <definedName name="______________II2" hidden="1">{"PVGraph2",#N/A,FALSE,"PV Data"}</definedName>
    <definedName name="______________Jim1" hidden="1">{#N/A,#N/A,FALSE,"L&amp;M Performance";#N/A,#N/A,FALSE,"Brand Performance";#N/A,#N/A,FALSE,"Marlboro Performance"}</definedName>
    <definedName name="______________jim2" hidden="1">{#N/A,#N/A,FALSE,"L&amp;M Performance";#N/A,#N/A,FALSE,"Brand Performance";#N/A,#N/A,FALSE,"Marlboro Performance"}</definedName>
    <definedName name="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Num98">'[6]Master Price'!$DY$641</definedName>
    <definedName name="______________Num99">'[6]Master Price'!$DY$640</definedName>
    <definedName name="______________q234" hidden="1">'[4]sales vol.'!$J$211:$J$214</definedName>
    <definedName name="______________s1" hidden="1">'[1]sales vol.'!$J$34:$J$37</definedName>
    <definedName name="______________s2" hidden="1">'[1]sales vol.'!$J$398:$J$401</definedName>
    <definedName name="______________s3" hidden="1">'[1]sales vol.'!$J$211:$J$214</definedName>
    <definedName name="______________s4" hidden="1">'[1]sales vol.'!$I$1121:$I$1122</definedName>
    <definedName name="______________s5" hidden="1">'[1]sales vol.'!$I$1632:$I$1635</definedName>
    <definedName name="______________s6" hidden="1">'[1]sales vol.'!$I$2248:$I$2251</definedName>
    <definedName name="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w1" hidden="1">{"PVGraph2",#N/A,FALSE,"PV Data"}</definedName>
    <definedName name="______________w12" hidden="1">{"PVGraph2",#N/A,FALSE,"PV Data"}</definedName>
    <definedName name="______________w2" hidden="1">{"PVGraph2",#N/A,FALSE,"PV Data"}</definedName>
    <definedName name="______________w3" hidden="1">{"PVGraph2",#N/A,FALSE,"PV Data"}</definedName>
    <definedName name="______________w9" hidden="1">{"PVGraph2",#N/A,FALSE,"PV Data"}</definedName>
    <definedName name="______________x2" hidden="1">{"PVGraph2",#N/A,FALSE,"PV Data"}</definedName>
    <definedName name="______________y2" hidden="1">{"PVGraph2",#N/A,FALSE,"PV Data"}</definedName>
    <definedName name="______________y22" hidden="1">{"PVGraph2",#N/A,FALSE,"PV Data"}</definedName>
    <definedName name="_____________ask1" hidden="1">'[2]Imob custo'!$M$35</definedName>
    <definedName name="_____________b2" hidden="1">{"PVGraph2",#N/A,FALSE,"PV Data"}</definedName>
    <definedName name="_____________CPV2" hidden="1">{#N/A,"70% Success",FALSE,"Sales Forecast";#N/A,#N/A,FALSE,"Sheet2"}</definedName>
    <definedName name="_____________I2" hidden="1">{"PVGraph2",#N/A,FALSE,"PV Data"}</definedName>
    <definedName name="_____________I22" hidden="1">{"PVGraph2",#N/A,FALSE,"PV Data"}</definedName>
    <definedName name="_____________I3" hidden="1">{"PVGraph2",#N/A,FALSE,"PV Data"}</definedName>
    <definedName name="_____________II2" hidden="1">{"PVGraph2",#N/A,FALSE,"PV Data"}</definedName>
    <definedName name="_____________Jim1" hidden="1">{#N/A,#N/A,FALSE,"L&amp;M Performance";#N/A,#N/A,FALSE,"Brand Performance";#N/A,#N/A,FALSE,"Marlboro Performance"}</definedName>
    <definedName name="_____________jim2" hidden="1">{#N/A,#N/A,FALSE,"L&amp;M Performance";#N/A,#N/A,FALSE,"Brand Performance";#N/A,#N/A,FALSE,"Marlboro Performance"}</definedName>
    <definedName name="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Num98">'[6]Master Price'!$DY$641</definedName>
    <definedName name="_____________Num99">'[6]Master Price'!$DY$640</definedName>
    <definedName name="_____________q234" hidden="1">'[4]sales vol.'!$J$211:$J$214</definedName>
    <definedName name="_____________s1" hidden="1">'[1]sales vol.'!$J$34:$J$37</definedName>
    <definedName name="_____________s2" hidden="1">'[1]sales vol.'!$J$398:$J$401</definedName>
    <definedName name="_____________s3" hidden="1">'[1]sales vol.'!$J$211:$J$214</definedName>
    <definedName name="_____________s4" hidden="1">'[1]sales vol.'!$I$1121:$I$1122</definedName>
    <definedName name="_____________s5" hidden="1">'[1]sales vol.'!$I$1632:$I$1635</definedName>
    <definedName name="_____________s6" hidden="1">'[1]sales vol.'!$I$2248:$I$2251</definedName>
    <definedName name="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w1" hidden="1">{"PVGraph2",#N/A,FALSE,"PV Data"}</definedName>
    <definedName name="_____________w12" hidden="1">{"PVGraph2",#N/A,FALSE,"PV Data"}</definedName>
    <definedName name="_____________w2" hidden="1">{"PVGraph2",#N/A,FALSE,"PV Data"}</definedName>
    <definedName name="_____________w3" hidden="1">{"PVGraph2",#N/A,FALSE,"PV Data"}</definedName>
    <definedName name="_____________w9" hidden="1">{"PVGraph2",#N/A,FALSE,"PV Data"}</definedName>
    <definedName name="_____________x2" hidden="1">{"PVGraph2",#N/A,FALSE,"PV Data"}</definedName>
    <definedName name="_____________y2" hidden="1">{"PVGraph2",#N/A,FALSE,"PV Data"}</definedName>
    <definedName name="_____________y22" hidden="1">{"PVGraph2",#N/A,FALSE,"PV Data"}</definedName>
    <definedName name="____________ask1" hidden="1">'[2]Imob custo'!$M$35</definedName>
    <definedName name="____________b2" hidden="1">{"PVGraph2",#N/A,FALSE,"PV Data"}</definedName>
    <definedName name="____________CPV2" hidden="1">{#N/A,"70% Success",FALSE,"Sales Forecast";#N/A,#N/A,FALSE,"Sheet2"}</definedName>
    <definedName name="____________I2" hidden="1">{"PVGraph2",#N/A,FALSE,"PV Data"}</definedName>
    <definedName name="____________I22" hidden="1">{"PVGraph2",#N/A,FALSE,"PV Data"}</definedName>
    <definedName name="____________I3" hidden="1">{"PVGraph2",#N/A,FALSE,"PV Data"}</definedName>
    <definedName name="____________II2" hidden="1">{"PVGraph2",#N/A,FALSE,"PV Data"}</definedName>
    <definedName name="____________Jim1" hidden="1">{#N/A,#N/A,FALSE,"L&amp;M Performance";#N/A,#N/A,FALSE,"Brand Performance";#N/A,#N/A,FALSE,"Marlboro Performance"}</definedName>
    <definedName name="____________jim2" hidden="1">{#N/A,#N/A,FALSE,"L&amp;M Performance";#N/A,#N/A,FALSE,"Brand Performance";#N/A,#N/A,FALSE,"Marlboro Performance"}</definedName>
    <definedName name="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Num98">'[6]Master Price'!$DY$641</definedName>
    <definedName name="____________Num99">'[6]Master Price'!$DY$640</definedName>
    <definedName name="____________q234" hidden="1">'[4]sales vol.'!$J$211:$J$214</definedName>
    <definedName name="____________s1" hidden="1">'[1]sales vol.'!$J$34:$J$37</definedName>
    <definedName name="____________s2" hidden="1">'[1]sales vol.'!$J$398:$J$401</definedName>
    <definedName name="____________s3" hidden="1">'[1]sales vol.'!$J$211:$J$214</definedName>
    <definedName name="____________s4" hidden="1">'[1]sales vol.'!$I$1121:$I$1122</definedName>
    <definedName name="____________s5" hidden="1">'[1]sales vol.'!$I$1632:$I$1635</definedName>
    <definedName name="____________s6" hidden="1">'[1]sales vol.'!$I$2248:$I$2251</definedName>
    <definedName name="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w1" hidden="1">{"PVGraph2",#N/A,FALSE,"PV Data"}</definedName>
    <definedName name="____________w12" hidden="1">{"PVGraph2",#N/A,FALSE,"PV Data"}</definedName>
    <definedName name="____________w2" hidden="1">{"PVGraph2",#N/A,FALSE,"PV Data"}</definedName>
    <definedName name="____________w3" hidden="1">{"PVGraph2",#N/A,FALSE,"PV Data"}</definedName>
    <definedName name="____________w9" hidden="1">{"PVGraph2",#N/A,FALSE,"PV Data"}</definedName>
    <definedName name="____________x2" hidden="1">{"PVGraph2",#N/A,FALSE,"PV Data"}</definedName>
    <definedName name="____________y2" hidden="1">{"PVGraph2",#N/A,FALSE,"PV Data"}</definedName>
    <definedName name="____________y22" hidden="1">{"PVGraph2",#N/A,FALSE,"PV Data"}</definedName>
    <definedName name="___________ask1" hidden="1">'[2]Imob custo'!$M$35</definedName>
    <definedName name="___________b2" hidden="1">{"PVGraph2",#N/A,FALSE,"PV Data"}</definedName>
    <definedName name="___________CPV2" hidden="1">{#N/A,"70% Success",FALSE,"Sales Forecast";#N/A,#N/A,FALSE,"Sheet2"}</definedName>
    <definedName name="___________I2" hidden="1">{"PVGraph2",#N/A,FALSE,"PV Data"}</definedName>
    <definedName name="___________I22" hidden="1">{"PVGraph2",#N/A,FALSE,"PV Data"}</definedName>
    <definedName name="___________I3" hidden="1">{"PVGraph2",#N/A,FALSE,"PV Data"}</definedName>
    <definedName name="___________II2" hidden="1">{"PVGraph2",#N/A,FALSE,"PV Data"}</definedName>
    <definedName name="___________Jim1" hidden="1">{#N/A,#N/A,FALSE,"L&amp;M Performance";#N/A,#N/A,FALSE,"Brand Performance";#N/A,#N/A,FALSE,"Marlboro Performance"}</definedName>
    <definedName name="___________jim2" hidden="1">{#N/A,#N/A,FALSE,"L&amp;M Performance";#N/A,#N/A,FALSE,"Brand Performance";#N/A,#N/A,FALSE,"Marlboro Performance"}</definedName>
    <definedName name="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Num98">'[6]Master Price'!$DY$641</definedName>
    <definedName name="___________Num99">'[6]Master Price'!$DY$640</definedName>
    <definedName name="___________q234" hidden="1">'[4]sales vol.'!$J$211:$J$214</definedName>
    <definedName name="___________s1" hidden="1">'[1]sales vol.'!$J$34:$J$37</definedName>
    <definedName name="___________s2" hidden="1">'[1]sales vol.'!$J$398:$J$401</definedName>
    <definedName name="___________s3" hidden="1">'[1]sales vol.'!$J$211:$J$214</definedName>
    <definedName name="___________s4" hidden="1">'[1]sales vol.'!$I$1121:$I$1122</definedName>
    <definedName name="___________s5" hidden="1">'[1]sales vol.'!$I$1632:$I$1635</definedName>
    <definedName name="___________s6" hidden="1">'[1]sales vol.'!$I$2248:$I$2251</definedName>
    <definedName name="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w1" hidden="1">{"PVGraph2",#N/A,FALSE,"PV Data"}</definedName>
    <definedName name="___________w12" hidden="1">{"PVGraph2",#N/A,FALSE,"PV Data"}</definedName>
    <definedName name="___________w2" hidden="1">{"PVGraph2",#N/A,FALSE,"PV Data"}</definedName>
    <definedName name="___________w3" hidden="1">{"PVGraph2",#N/A,FALSE,"PV Data"}</definedName>
    <definedName name="___________w9" hidden="1">{"PVGraph2",#N/A,FALSE,"PV Data"}</definedName>
    <definedName name="___________x2" hidden="1">{"PVGraph2",#N/A,FALSE,"PV Data"}</definedName>
    <definedName name="___________y2" hidden="1">{"PVGraph2",#N/A,FALSE,"PV Data"}</definedName>
    <definedName name="___________y22" hidden="1">{"PVGraph2",#N/A,FALSE,"PV Data"}</definedName>
    <definedName name="__________ask1" hidden="1">'[2]Imob custo'!$M$35</definedName>
    <definedName name="__________b2" hidden="1">{"PVGraph2",#N/A,FALSE,"PV Data"}</definedName>
    <definedName name="__________CPV2" hidden="1">{#N/A,"70% Success",FALSE,"Sales Forecast";#N/A,#N/A,FALSE,"Sheet2"}</definedName>
    <definedName name="__________I2" hidden="1">{"PVGraph2",#N/A,FALSE,"PV Data"}</definedName>
    <definedName name="__________I22" hidden="1">{"PVGraph2",#N/A,FALSE,"PV Data"}</definedName>
    <definedName name="__________I3" hidden="1">{"PVGraph2",#N/A,FALSE,"PV Data"}</definedName>
    <definedName name="__________II2" hidden="1">{"PVGraph2",#N/A,FALSE,"PV Data"}</definedName>
    <definedName name="__________Jim1" hidden="1">{#N/A,#N/A,FALSE,"L&amp;M Performance";#N/A,#N/A,FALSE,"Brand Performance";#N/A,#N/A,FALSE,"Marlboro Performance"}</definedName>
    <definedName name="__________jim2" hidden="1">{#N/A,#N/A,FALSE,"L&amp;M Performance";#N/A,#N/A,FALSE,"Brand Performance";#N/A,#N/A,FALSE,"Marlboro Performance"}</definedName>
    <definedName name="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Num98">'[6]Master Price'!$DY$641</definedName>
    <definedName name="__________Num99">'[6]Master Price'!$DY$640</definedName>
    <definedName name="__________q234" hidden="1">'[4]sales vol.'!$J$211:$J$214</definedName>
    <definedName name="__________s1" hidden="1">'[1]sales vol.'!$J$34:$J$37</definedName>
    <definedName name="__________s2" hidden="1">'[1]sales vol.'!$J$398:$J$401</definedName>
    <definedName name="__________s3" hidden="1">'[1]sales vol.'!$J$211:$J$214</definedName>
    <definedName name="__________s4" hidden="1">'[1]sales vol.'!$I$1121:$I$1122</definedName>
    <definedName name="__________s5" hidden="1">'[1]sales vol.'!$I$1632:$I$1635</definedName>
    <definedName name="__________s6" hidden="1">'[1]sales vol.'!$I$2248:$I$2251</definedName>
    <definedName name="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w1" hidden="1">{"PVGraph2",#N/A,FALSE,"PV Data"}</definedName>
    <definedName name="__________w12" hidden="1">{"PVGraph2",#N/A,FALSE,"PV Data"}</definedName>
    <definedName name="__________w2" hidden="1">{"PVGraph2",#N/A,FALSE,"PV Data"}</definedName>
    <definedName name="__________w3" hidden="1">{"PVGraph2",#N/A,FALSE,"PV Data"}</definedName>
    <definedName name="__________w9" hidden="1">{"PVGraph2",#N/A,FALSE,"PV Data"}</definedName>
    <definedName name="__________x2" hidden="1">{"PVGraph2",#N/A,FALSE,"PV Data"}</definedName>
    <definedName name="__________y2" hidden="1">{"PVGraph2",#N/A,FALSE,"PV Data"}</definedName>
    <definedName name="__________y22" hidden="1">{"PVGraph2",#N/A,FALSE,"PV Data"}</definedName>
    <definedName name="_________ask1" hidden="1">'[2]Imob custo'!$M$35</definedName>
    <definedName name="_________b2" hidden="1">{"PVGraph2",#N/A,FALSE,"PV Data"}</definedName>
    <definedName name="_________CPV2" hidden="1">{#N/A,"70% Success",FALSE,"Sales Forecast";#N/A,#N/A,FALSE,"Sheet2"}</definedName>
    <definedName name="_________I2" hidden="1">{"PVGraph2",#N/A,FALSE,"PV Data"}</definedName>
    <definedName name="_________I22" hidden="1">{"PVGraph2",#N/A,FALSE,"PV Data"}</definedName>
    <definedName name="_________I3" hidden="1">{"PVGraph2",#N/A,FALSE,"PV Data"}</definedName>
    <definedName name="_________II2" hidden="1">{"PVGraph2",#N/A,FALSE,"PV Data"}</definedName>
    <definedName name="_________Jim1" hidden="1">{#N/A,#N/A,FALSE,"L&amp;M Performance";#N/A,#N/A,FALSE,"Brand Performance";#N/A,#N/A,FALSE,"Marlboro Performance"}</definedName>
    <definedName name="_________jim2" hidden="1">{#N/A,#N/A,FALSE,"L&amp;M Performance";#N/A,#N/A,FALSE,"Brand Performance";#N/A,#N/A,FALSE,"Marlboro Performance"}</definedName>
    <definedName name="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Num98">'[6]Master Price'!$DY$641</definedName>
    <definedName name="_________Num99">'[6]Master Price'!$DY$640</definedName>
    <definedName name="_________q234" hidden="1">'[4]sales vol.'!$J$211:$J$214</definedName>
    <definedName name="_________s1" hidden="1">'[1]sales vol.'!$J$34:$J$37</definedName>
    <definedName name="_________s2" hidden="1">'[1]sales vol.'!$J$398:$J$401</definedName>
    <definedName name="_________s3" hidden="1">'[1]sales vol.'!$J$211:$J$214</definedName>
    <definedName name="_________s4" hidden="1">'[1]sales vol.'!$I$1121:$I$1122</definedName>
    <definedName name="_________s5" hidden="1">'[1]sales vol.'!$I$1632:$I$1635</definedName>
    <definedName name="_________s6" hidden="1">'[1]sales vol.'!$I$2248:$I$2251</definedName>
    <definedName name="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w1" hidden="1">{"PVGraph2",#N/A,FALSE,"PV Data"}</definedName>
    <definedName name="_________w12" hidden="1">{"PVGraph2",#N/A,FALSE,"PV Data"}</definedName>
    <definedName name="_________w2" hidden="1">{"PVGraph2",#N/A,FALSE,"PV Data"}</definedName>
    <definedName name="_________w3" hidden="1">{"PVGraph2",#N/A,FALSE,"PV Data"}</definedName>
    <definedName name="_________w9" hidden="1">{"PVGraph2",#N/A,FALSE,"PV Data"}</definedName>
    <definedName name="_________x2" hidden="1">{"PVGraph2",#N/A,FALSE,"PV Data"}</definedName>
    <definedName name="_________y2" hidden="1">{"PVGraph2",#N/A,FALSE,"PV Data"}</definedName>
    <definedName name="_________y22" hidden="1">{"PVGraph2",#N/A,FALSE,"PV Data"}</definedName>
    <definedName name="________ask1" hidden="1">'[2]Imob custo'!$M$35</definedName>
    <definedName name="________b2" hidden="1">{"PVGraph2",#N/A,FALSE,"PV Data"}</definedName>
    <definedName name="________CPV2" hidden="1">{#N/A,"70% Success",FALSE,"Sales Forecast";#N/A,#N/A,FALSE,"Sheet2"}</definedName>
    <definedName name="________I2" hidden="1">{"PVGraph2",#N/A,FALSE,"PV Data"}</definedName>
    <definedName name="________I22" hidden="1">{"PVGraph2",#N/A,FALSE,"PV Data"}</definedName>
    <definedName name="________I3" hidden="1">{"PVGraph2",#N/A,FALSE,"PV Data"}</definedName>
    <definedName name="________II2" hidden="1">{"PVGraph2",#N/A,FALSE,"PV Data"}</definedName>
    <definedName name="________Jim1" hidden="1">{#N/A,#N/A,FALSE,"L&amp;M Performance";#N/A,#N/A,FALSE,"Brand Performance";#N/A,#N/A,FALSE,"Marlboro Performance"}</definedName>
    <definedName name="________jim2" hidden="1">{#N/A,#N/A,FALSE,"L&amp;M Performance";#N/A,#N/A,FALSE,"Brand Performance";#N/A,#N/A,FALSE,"Marlboro Performance"}</definedName>
    <definedName name="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Num98">'[6]Master Price'!$DY$641</definedName>
    <definedName name="________Num99">'[6]Master Price'!$DY$640</definedName>
    <definedName name="________q234" hidden="1">'[4]sales vol.'!$J$211:$J$214</definedName>
    <definedName name="________s1" hidden="1">'[1]sales vol.'!$J$34:$J$37</definedName>
    <definedName name="________s2" hidden="1">'[1]sales vol.'!$J$398:$J$401</definedName>
    <definedName name="________s3" hidden="1">'[1]sales vol.'!$J$211:$J$214</definedName>
    <definedName name="________s4" hidden="1">'[1]sales vol.'!$I$1121:$I$1122</definedName>
    <definedName name="________s5" hidden="1">'[1]sales vol.'!$I$1632:$I$1635</definedName>
    <definedName name="________s6" hidden="1">'[1]sales vol.'!$I$2248:$I$2251</definedName>
    <definedName name="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w1" hidden="1">{"PVGraph2",#N/A,FALSE,"PV Data"}</definedName>
    <definedName name="________w12" hidden="1">{"PVGraph2",#N/A,FALSE,"PV Data"}</definedName>
    <definedName name="________w2" hidden="1">{"PVGraph2",#N/A,FALSE,"PV Data"}</definedName>
    <definedName name="________w3" hidden="1">{"PVGraph2",#N/A,FALSE,"PV Data"}</definedName>
    <definedName name="________w9" hidden="1">{"PVGraph2",#N/A,FALSE,"PV Data"}</definedName>
    <definedName name="________x2" hidden="1">{"PVGraph2",#N/A,FALSE,"PV Data"}</definedName>
    <definedName name="________y2" hidden="1">{"PVGraph2",#N/A,FALSE,"PV Data"}</definedName>
    <definedName name="________y22" hidden="1">{"PVGraph2",#N/A,FALSE,"PV Data"}</definedName>
    <definedName name="_______ask1" hidden="1">'[2]Imob custo'!$M$35</definedName>
    <definedName name="_______b2" hidden="1">{"PVGraph2",#N/A,FALSE,"PV Data"}</definedName>
    <definedName name="_______CPV2" hidden="1">{#N/A,"70% Success",FALSE,"Sales Forecast";#N/A,#N/A,FALSE,"Sheet2"}</definedName>
    <definedName name="_______I2" hidden="1">{"PVGraph2",#N/A,FALSE,"PV Data"}</definedName>
    <definedName name="_______I22" hidden="1">{"PVGraph2",#N/A,FALSE,"PV Data"}</definedName>
    <definedName name="_______I3" hidden="1">{"PVGraph2",#N/A,FALSE,"PV Data"}</definedName>
    <definedName name="_______II2" hidden="1">{"PVGraph2",#N/A,FALSE,"PV Data"}</definedName>
    <definedName name="_______Jim1" hidden="1">{#N/A,#N/A,FALSE,"L&amp;M Performance";#N/A,#N/A,FALSE,"Brand Performance";#N/A,#N/A,FALSE,"Marlboro Performance"}</definedName>
    <definedName name="_______jim2" hidden="1">{#N/A,#N/A,FALSE,"L&amp;M Performance";#N/A,#N/A,FALSE,"Brand Performance";#N/A,#N/A,FALSE,"Marlboro Performance"}</definedName>
    <definedName name="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um98">'[6]Master Price'!$DY$641</definedName>
    <definedName name="_______Num99">'[6]Master Price'!$DY$640</definedName>
    <definedName name="_______q234" hidden="1">'[4]sales vol.'!$J$211:$J$214</definedName>
    <definedName name="_______s1" hidden="1">'[1]sales vol.'!$J$34:$J$37</definedName>
    <definedName name="_______s2" hidden="1">'[1]sales vol.'!$J$398:$J$401</definedName>
    <definedName name="_______s3" hidden="1">'[1]sales vol.'!$J$211:$J$214</definedName>
    <definedName name="_______s4" hidden="1">'[1]sales vol.'!$I$1121:$I$1122</definedName>
    <definedName name="_______s5" hidden="1">'[1]sales vol.'!$I$1632:$I$1635</definedName>
    <definedName name="_______s6" hidden="1">'[1]sales vol.'!$I$2248:$I$2251</definedName>
    <definedName name="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w1" hidden="1">{"PVGraph2",#N/A,FALSE,"PV Data"}</definedName>
    <definedName name="_______w12" hidden="1">{"PVGraph2",#N/A,FALSE,"PV Data"}</definedName>
    <definedName name="_______w2" hidden="1">{"PVGraph2",#N/A,FALSE,"PV Data"}</definedName>
    <definedName name="_______w3" hidden="1">{"PVGraph2",#N/A,FALSE,"PV Data"}</definedName>
    <definedName name="_______w9" hidden="1">{"PVGraph2",#N/A,FALSE,"PV Data"}</definedName>
    <definedName name="_______x2" hidden="1">{"PVGraph2",#N/A,FALSE,"PV Data"}</definedName>
    <definedName name="_______y2" hidden="1">{"PVGraph2",#N/A,FALSE,"PV Data"}</definedName>
    <definedName name="_______y22" hidden="1">{"PVGraph2",#N/A,FALSE,"PV Data"}</definedName>
    <definedName name="______ask1" hidden="1">'[2]Imob custo'!$M$35</definedName>
    <definedName name="______b2" hidden="1">{"PVGraph2",#N/A,FALSE,"PV Data"}</definedName>
    <definedName name="______CPV2" hidden="1">{#N/A,"70% Success",FALSE,"Sales Forecast";#N/A,#N/A,FALSE,"Sheet2"}</definedName>
    <definedName name="______I2" hidden="1">{"PVGraph2",#N/A,FALSE,"PV Data"}</definedName>
    <definedName name="______I22" hidden="1">{"PVGraph2",#N/A,FALSE,"PV Data"}</definedName>
    <definedName name="______I3" hidden="1">{"PVGraph2",#N/A,FALSE,"PV Data"}</definedName>
    <definedName name="______II2" hidden="1">{"PVGraph2",#N/A,FALSE,"PV Data"}</definedName>
    <definedName name="______Jim1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key11" localSheetId="0" hidden="1">#REF!</definedName>
    <definedName name="______key11" hidden="1">#REF!</definedName>
    <definedName name="______key3" localSheetId="0" hidden="1">#REF!</definedName>
    <definedName name="______key3" hidden="1">#REF!</definedName>
    <definedName name="______key5" localSheetId="0" hidden="1">#REF!</definedName>
    <definedName name="______key5" hidden="1">#REF!</definedName>
    <definedName name="______key55" localSheetId="0" hidden="1">#REF!</definedName>
    <definedName name="______key55" hidden="1">#REF!</definedName>
    <definedName name="______key66" localSheetId="0" hidden="1">#REF!</definedName>
    <definedName name="______key66" hidden="1">#REF!</definedName>
    <definedName name="______key8" localSheetId="0" hidden="1">#REF!</definedName>
    <definedName name="______key8" hidden="1">#REF!</definedName>
    <definedName name="______key9" localSheetId="0" hidden="1">#REF!</definedName>
    <definedName name="______key9" hidden="1">#REF!</definedName>
    <definedName name="______kry6" localSheetId="0" hidden="1">#REF!</definedName>
    <definedName name="______kry6" hidden="1">#REF!</definedName>
    <definedName name="______ky2" localSheetId="0" hidden="1">#REF!</definedName>
    <definedName name="______ky2" hidden="1">#REF!</definedName>
    <definedName name="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um98">'[6]Master Price'!$DY$641</definedName>
    <definedName name="______Num99">'[6]Master Price'!$DY$640</definedName>
    <definedName name="______q234" hidden="1">'[4]sales vol.'!$J$211:$J$214</definedName>
    <definedName name="______s1" hidden="1">'[1]sales vol.'!$J$34:$J$37</definedName>
    <definedName name="______s2" hidden="1">'[1]sales vol.'!$J$398:$J$401</definedName>
    <definedName name="______s3" hidden="1">'[1]sales vol.'!$J$211:$J$214</definedName>
    <definedName name="______s4" hidden="1">'[1]sales vol.'!$I$1121:$I$1122</definedName>
    <definedName name="______s5" hidden="1">'[1]sales vol.'!$I$1632:$I$1635</definedName>
    <definedName name="______s6" hidden="1">'[1]sales vol.'!$I$2248:$I$2251</definedName>
    <definedName name="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t5">[12]f3!$A$26:$M$33</definedName>
    <definedName name="______w1" hidden="1">{"PVGraph2",#N/A,FALSE,"PV Data"}</definedName>
    <definedName name="______w12" hidden="1">{"PVGraph2",#N/A,FALSE,"PV Data"}</definedName>
    <definedName name="______w2" hidden="1">{"PVGraph2",#N/A,FALSE,"PV Data"}</definedName>
    <definedName name="______w3" hidden="1">{"PVGraph2",#N/A,FALSE,"PV Data"}</definedName>
    <definedName name="______w9" hidden="1">{"PVGraph2",#N/A,FALSE,"PV Data"}</definedName>
    <definedName name="______x2" hidden="1">{"PVGraph2",#N/A,FALSE,"PV Data"}</definedName>
    <definedName name="______y2" hidden="1">{"PVGraph2",#N/A,FALSE,"PV Data"}</definedName>
    <definedName name="______y22" hidden="1">{"PVGraph2",#N/A,FALSE,"PV Data"}</definedName>
    <definedName name="_____ask1" hidden="1">'[2]Imob custo'!$M$35</definedName>
    <definedName name="_____b2" hidden="1">{"PVGraph2",#N/A,FALSE,"PV Data"}</definedName>
    <definedName name="_____CPV2" hidden="1">{#N/A,"70% Success",FALSE,"Sales Forecast";#N/A,#N/A,FALSE,"Sheet2"}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Jim1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key11" localSheetId="0" hidden="1">#REF!</definedName>
    <definedName name="_____key11" hidden="1">#REF!</definedName>
    <definedName name="_____key3" localSheetId="0" hidden="1">#REF!</definedName>
    <definedName name="_____key3" hidden="1">#REF!</definedName>
    <definedName name="_____key5" localSheetId="0" hidden="1">#REF!</definedName>
    <definedName name="_____key5" hidden="1">#REF!</definedName>
    <definedName name="_____key55" localSheetId="0" hidden="1">#REF!</definedName>
    <definedName name="_____key55" hidden="1">#REF!</definedName>
    <definedName name="_____key66" localSheetId="0" hidden="1">#REF!</definedName>
    <definedName name="_____key66" hidden="1">#REF!</definedName>
    <definedName name="_____key8" localSheetId="0" hidden="1">#REF!</definedName>
    <definedName name="_____key8" hidden="1">#REF!</definedName>
    <definedName name="_____key9" localSheetId="0" hidden="1">#REF!</definedName>
    <definedName name="_____key9" hidden="1">#REF!</definedName>
    <definedName name="_____kry6" localSheetId="0" hidden="1">#REF!</definedName>
    <definedName name="_____kry6" hidden="1">#REF!</definedName>
    <definedName name="_____ky2" localSheetId="0" hidden="1">#REF!</definedName>
    <definedName name="_____ky2" hidden="1">#REF!</definedName>
    <definedName name="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um98">'[6]Master Price'!$DY$641</definedName>
    <definedName name="_____Num99">'[6]Master Price'!$DY$640</definedName>
    <definedName name="_____q234" hidden="1">'[4]sales vol.'!$J$211:$J$214</definedName>
    <definedName name="_____s1" hidden="1">'[1]sales vol.'!$J$34:$J$37</definedName>
    <definedName name="_____s2" hidden="1">'[1]sales vol.'!$J$398:$J$401</definedName>
    <definedName name="_____s3" hidden="1">'[1]sales vol.'!$J$211:$J$214</definedName>
    <definedName name="_____s4" hidden="1">'[1]sales vol.'!$I$1121:$I$1122</definedName>
    <definedName name="_____s5" hidden="1">'[1]sales vol.'!$I$1632:$I$1635</definedName>
    <definedName name="_____s6" hidden="1">'[1]sales vol.'!$I$2248:$I$2251</definedName>
    <definedName name="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t5">[12]f3!$A$26:$M$33</definedName>
    <definedName name="_____w1" hidden="1">{"PVGraph2",#N/A,FALSE,"PV Data"}</definedName>
    <definedName name="_____w12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y2" hidden="1">{"PVGraph2",#N/A,FALSE,"PV Data"}</definedName>
    <definedName name="_____y22" hidden="1">{"PVGraph2",#N/A,FALSE,"PV Data"}</definedName>
    <definedName name="____ask1" hidden="1">'[2]Imob custo'!$M$35</definedName>
    <definedName name="____b2" hidden="1">{"PVGraph2",#N/A,FALSE,"PV Data"}</definedName>
    <definedName name="____CPV2" hidden="1">{#N/A,"70% Success",FALSE,"Sales Forecast";#N/A,#N/A,FALSE,"Sheet2"}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Jim1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key11" localSheetId="0" hidden="1">#REF!</definedName>
    <definedName name="____key11" hidden="1">#REF!</definedName>
    <definedName name="____key3" localSheetId="0" hidden="1">#REF!</definedName>
    <definedName name="____key3" hidden="1">#REF!</definedName>
    <definedName name="____key5" localSheetId="0" hidden="1">#REF!</definedName>
    <definedName name="____key5" hidden="1">#REF!</definedName>
    <definedName name="____key55" localSheetId="0" hidden="1">#REF!</definedName>
    <definedName name="____key55" hidden="1">#REF!</definedName>
    <definedName name="____key66" localSheetId="0" hidden="1">#REF!</definedName>
    <definedName name="____key66" hidden="1">#REF!</definedName>
    <definedName name="____key8" localSheetId="0" hidden="1">#REF!</definedName>
    <definedName name="____key8" hidden="1">#REF!</definedName>
    <definedName name="____key9" localSheetId="0" hidden="1">#REF!</definedName>
    <definedName name="____key9" hidden="1">#REF!</definedName>
    <definedName name="____kry6" localSheetId="0" hidden="1">#REF!</definedName>
    <definedName name="____kry6" hidden="1">#REF!</definedName>
    <definedName name="____ky2" localSheetId="0" hidden="1">#REF!</definedName>
    <definedName name="____ky2" hidden="1">#REF!</definedName>
    <definedName name="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um98">'[6]Master Price'!$DY$641</definedName>
    <definedName name="____Num99">'[6]Master Price'!$DY$640</definedName>
    <definedName name="____q234" hidden="1">'[4]sales vol.'!$J$211:$J$214</definedName>
    <definedName name="____s1" hidden="1">'[1]sales vol.'!$J$34:$J$37</definedName>
    <definedName name="____s2" hidden="1">'[1]sales vol.'!$J$398:$J$401</definedName>
    <definedName name="____s3" hidden="1">'[1]sales vol.'!$J$211:$J$214</definedName>
    <definedName name="____s4" hidden="1">'[1]sales vol.'!$I$1121:$I$1122</definedName>
    <definedName name="____s5" hidden="1">'[1]sales vol.'!$I$1632:$I$1635</definedName>
    <definedName name="____s6" hidden="1">'[1]sales vol.'!$I$2248:$I$2251</definedName>
    <definedName name="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t5">[12]f3!$A$26:$M$33</definedName>
    <definedName name="____w1" hidden="1">{"PVGraph2",#N/A,FALSE,"PV Data"}</definedName>
    <definedName name="____w12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y2" hidden="1">{"PVGraph2",#N/A,FALSE,"PV Data"}</definedName>
    <definedName name="____y22" hidden="1">{"PVGraph2",#N/A,FALSE,"PV Data"}</definedName>
    <definedName name="___ask1" hidden="1">'[2]Imob custo'!$M$35</definedName>
    <definedName name="___b2" hidden="1">{"PVGraph2",#N/A,FALSE,"PV Data"}</definedName>
    <definedName name="___CPV2" hidden="1">{#N/A,"70% Success",FALSE,"Sales Forecast";#N/A,#N/A,FALSE,"Sheet2"}</definedName>
    <definedName name="___I2" hidden="1">{"PVGraph2",#N/A,FALSE,"PV Data"}</definedName>
    <definedName name="___I22" hidden="1">{"PVGraph2",#N/A,FALSE,"PV Data"}</definedName>
    <definedName name="___I3" hidden="1">{"PVGraph2",#N/A,FALSE,"PV Data"}</definedName>
    <definedName name="___II2" hidden="1">{"PVGraph2",#N/A,FALSE,"PV Data"}</definedName>
    <definedName name="___Jim1" hidden="1">{#N/A,#N/A,FALSE,"L&amp;M Performance";#N/A,#N/A,FALSE,"Brand Performance";#N/A,#N/A,FALSE,"Marlboro Performance"}</definedName>
    <definedName name="___jim2" hidden="1">{#N/A,#N/A,FALSE,"L&amp;M Performance";#N/A,#N/A,FALSE,"Brand Performance";#N/A,#N/A,FALSE,"Marlboro Performance"}</definedName>
    <definedName name="___key11" localSheetId="0" hidden="1">#REF!</definedName>
    <definedName name="___key11" hidden="1">#REF!</definedName>
    <definedName name="___key3" localSheetId="0" hidden="1">#REF!</definedName>
    <definedName name="___key3" hidden="1">#REF!</definedName>
    <definedName name="___key5" localSheetId="0" hidden="1">#REF!</definedName>
    <definedName name="___key5" hidden="1">#REF!</definedName>
    <definedName name="___key55" localSheetId="0" hidden="1">#REF!</definedName>
    <definedName name="___key55" hidden="1">#REF!</definedName>
    <definedName name="___key66" localSheetId="0" hidden="1">#REF!</definedName>
    <definedName name="___key66" hidden="1">#REF!</definedName>
    <definedName name="___key8" localSheetId="0" hidden="1">#REF!</definedName>
    <definedName name="___key8" hidden="1">#REF!</definedName>
    <definedName name="___key9" localSheetId="0" hidden="1">#REF!</definedName>
    <definedName name="___key9" hidden="1">#REF!</definedName>
    <definedName name="___kry6" localSheetId="0" hidden="1">#REF!</definedName>
    <definedName name="___kry6" hidden="1">#REF!</definedName>
    <definedName name="___ky2" localSheetId="0" hidden="1">#REF!</definedName>
    <definedName name="___ky2" hidden="1">#REF!</definedName>
    <definedName name="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um98">'[6]Master Price'!$DY$641</definedName>
    <definedName name="___Num99">'[6]Master Price'!$DY$640</definedName>
    <definedName name="___q234" hidden="1">'[4]sales vol.'!$J$211:$J$214</definedName>
    <definedName name="___s1" hidden="1">'[1]sales vol.'!$J$34:$J$37</definedName>
    <definedName name="___s2" hidden="1">'[1]sales vol.'!$J$398:$J$401</definedName>
    <definedName name="___s3" hidden="1">'[1]sales vol.'!$J$211:$J$214</definedName>
    <definedName name="___s4" hidden="1">'[1]sales vol.'!$I$1121:$I$1122</definedName>
    <definedName name="___s5" hidden="1">'[1]sales vol.'!$I$1632:$I$1635</definedName>
    <definedName name="___s6" hidden="1">'[1]sales vol.'!$I$2248:$I$2251</definedName>
    <definedName name="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t5">[12]f3!$A$26:$M$33</definedName>
    <definedName name="___w1" hidden="1">{"PVGraph2",#N/A,FALSE,"PV Data"}</definedName>
    <definedName name="___w12" hidden="1">{"PVGraph2",#N/A,FALSE,"PV Data"}</definedName>
    <definedName name="___w2" hidden="1">{"PVGraph2",#N/A,FALSE,"PV Data"}</definedName>
    <definedName name="___w3" hidden="1">{"PVGraph2",#N/A,FALSE,"PV Data"}</definedName>
    <definedName name="___w9" hidden="1">{"PVGraph2",#N/A,FALSE,"PV Data"}</definedName>
    <definedName name="___x2" hidden="1">{"PVGraph2",#N/A,FALSE,"PV Data"}</definedName>
    <definedName name="___y2" hidden="1">{"PVGraph2",#N/A,FALSE,"PV Data"}</definedName>
    <definedName name="___y22" hidden="1">{"PVGraph2",#N/A,FALSE,"PV Data"}</definedName>
    <definedName name="__123Graph_A" hidden="1">'[13]WO CONV'!$GX$33:$GX$58</definedName>
    <definedName name="__123Graph_B" hidden="1">'[13]WO CONV'!$GY$33:$GY$58</definedName>
    <definedName name="__123Graph_C" hidden="1">'[13]WO CONV'!$GZ$33:$GZ$58</definedName>
    <definedName name="__123Graph_D" hidden="1">'[13]WO CONV'!$HA$33:$HA$58</definedName>
    <definedName name="__123Graph_E" hidden="1">'[13]WO CONV'!$HB$33:$HB$58</definedName>
    <definedName name="__123Graph_F" hidden="1">'[13]WO CONV'!$HC$33:$HC$58</definedName>
    <definedName name="__123Graph_X" localSheetId="0" hidden="1">'[14]OTR.CRED.'!#REF!</definedName>
    <definedName name="__123Graph_X" hidden="1">'[14]OTR.CRED.'!#REF!</definedName>
    <definedName name="__ask1" hidden="1">'[2]Imob custo'!$M$35</definedName>
    <definedName name="__b2" hidden="1">{"PVGraph2",#N/A,FALSE,"PV Data"}</definedName>
    <definedName name="__CPV2" hidden="1">{#N/A,"70% Success",FALSE,"Sales Forecast";#N/A,#N/A,FALSE,"Sheet2"}</definedName>
    <definedName name="__FDS_HYPERLINK_TOGGLE_STATE__" hidden="1">"ON"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Jim1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key11" localSheetId="0" hidden="1">#REF!</definedName>
    <definedName name="__key11" hidden="1">#REF!</definedName>
    <definedName name="__key3" localSheetId="0" hidden="1">#REF!</definedName>
    <definedName name="__key3" hidden="1">#REF!</definedName>
    <definedName name="__key5" localSheetId="0" hidden="1">#REF!</definedName>
    <definedName name="__key5" hidden="1">#REF!</definedName>
    <definedName name="__key55" localSheetId="0" hidden="1">#REF!</definedName>
    <definedName name="__key55" hidden="1">#REF!</definedName>
    <definedName name="__key66" localSheetId="0" hidden="1">#REF!</definedName>
    <definedName name="__key66" hidden="1">#REF!</definedName>
    <definedName name="__key8" localSheetId="0" hidden="1">#REF!</definedName>
    <definedName name="__key8" hidden="1">#REF!</definedName>
    <definedName name="__key9" localSheetId="0" hidden="1">#REF!</definedName>
    <definedName name="__key9" hidden="1">#REF!</definedName>
    <definedName name="__kry6" localSheetId="0" hidden="1">#REF!</definedName>
    <definedName name="__kry6" hidden="1">#REF!</definedName>
    <definedName name="__ky2" localSheetId="0" hidden="1">#REF!</definedName>
    <definedName name="__ky2" hidden="1">#REF!</definedName>
    <definedName name="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um01">'[6]Master Price'!$DY$638</definedName>
    <definedName name="__Num97">'[6]Master Price'!$DY$642</definedName>
    <definedName name="__Num98">'[6]Master Price'!$DY$641</definedName>
    <definedName name="__Num99">'[6]Master Price'!$DY$640</definedName>
    <definedName name="__q234" hidden="1">'[4]sales vol.'!$J$211:$J$214</definedName>
    <definedName name="__s1" hidden="1">'[1]sales vol.'!$J$34:$J$37</definedName>
    <definedName name="__s2" hidden="1">'[1]sales vol.'!$J$398:$J$401</definedName>
    <definedName name="__s3" hidden="1">'[1]sales vol.'!$J$211:$J$214</definedName>
    <definedName name="__s4" hidden="1">'[1]sales vol.'!$I$1121:$I$1122</definedName>
    <definedName name="__s5" hidden="1">'[1]sales vol.'!$I$1632:$I$1635</definedName>
    <definedName name="__s6" hidden="1">'[1]sales vol.'!$I$2248:$I$2251</definedName>
    <definedName name="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t2">[12]f3!$A$26:$M$33</definedName>
    <definedName name="__t3">[12]f3!$A$26:$M$33</definedName>
    <definedName name="__t5">[12]f3!$A$26:$M$33</definedName>
    <definedName name="__w1" hidden="1">{"PVGraph2",#N/A,FALSE,"PV Data"}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WC2">[15]EBITDA!$D$11:$IV$11</definedName>
    <definedName name="__x2" hidden="1">{"PVGraph2",#N/A,FALSE,"PV Data"}</definedName>
    <definedName name="__y2" hidden="1">{"PVGraph2",#N/A,FALSE,"PV Data"}</definedName>
    <definedName name="__y22" hidden="1">{"PVGraph2",#N/A,FALSE,"PV Data"}</definedName>
    <definedName name="_100__123Graph_CCHART_7" hidden="1">[4]Quarters!$T$60:$T$60</definedName>
    <definedName name="_100__123Graph_XChart_6" hidden="1">'[1]sales vol.'!$I$2248:$I$2251</definedName>
    <definedName name="_101__123Graph_CCHART_8" hidden="1">[4]Quarters!$T$40:$T$40</definedName>
    <definedName name="_102__123Graph_CCHART_9" hidden="1">[4]Quarters!$T$61:$T$61</definedName>
    <definedName name="_103__123Graph_D_Chart_1A" hidden="1">'[16]Stock Price'!$E$4:$E$265</definedName>
    <definedName name="_104__123Graph_A_Chart_1A" hidden="1">'[16]Stock Price'!$B$4:$B$265</definedName>
    <definedName name="_104__123Graph_DCHART_10" hidden="1">[4]Quarters!$L$41:$O$41</definedName>
    <definedName name="_105__123Graph_AChart_1" hidden="1">[17]Total!$D$322:$D$325</definedName>
    <definedName name="_105__123Graph_DCHART_11" hidden="1">[4]Quarters!$L$62:$O$62</definedName>
    <definedName name="_106__123Graph_ACHART_19" hidden="1">[4]oldSEG!$M$16:$M$19</definedName>
    <definedName name="_106__123Graph_DCHART_12" hidden="1">[4]Quarters!$L$25:$O$25</definedName>
    <definedName name="_107__123Graph_AChart_2" hidden="1">'[18]sales vol.'!$K$398:$K$401</definedName>
    <definedName name="_107__123Graph_DCHART_13" hidden="1">[4]Quarters!$L$26:$O$26</definedName>
    <definedName name="_108__123Graph_ACHART_20" hidden="1">[4]oldSEG!$M$23:$M$26</definedName>
    <definedName name="_108__123Graph_DCHART_14" hidden="1">[4]Quarters!$L$27:$O$27</definedName>
    <definedName name="_109__123Graph_ACHART_22" hidden="1">[4]Quarters!$F$110:$F$113</definedName>
    <definedName name="_109__123Graph_DCHART_15" hidden="1">[4]Quarters!$L$28:$O$28</definedName>
    <definedName name="_110__123Graph_ACHART_23" hidden="1">[4]Quarters!$G$110:$G$113</definedName>
    <definedName name="_110__123Graph_DCHART_16" hidden="1">[4]Quarters!$L$29:$O$29</definedName>
    <definedName name="_111__123Graph_AChart_3" hidden="1">'[18]sales vol.'!$K$211:$K$214</definedName>
    <definedName name="_111__123Graph_DCHART_17" hidden="1">[4]Quarters!$L$30:$O$30</definedName>
    <definedName name="_112__123Graph_AChart_4" hidden="1">'[18]sales vol.'!$J$1121:$J$1122</definedName>
    <definedName name="_112__123Graph_DCHART_18" hidden="1">[4]Quarters!$L$31:$O$31</definedName>
    <definedName name="_113__123Graph_AChart_5" hidden="1">'[18]sales vol.'!$J$1632:$J$1635</definedName>
    <definedName name="_113__123Graph_DCHART_4" hidden="1">[4]Quarters!$L$24:$O$24</definedName>
    <definedName name="_114__123Graph_AChart_6" hidden="1">'[18]sales vol.'!$J$2248:$J$2251</definedName>
    <definedName name="_114__123Graph_DCHART_6" hidden="1">[4]Quarters!$L$39:$O$39</definedName>
    <definedName name="_115__123Graph_B_Chart_1A" hidden="1">'[16]Stock Price'!$C$4:$C$265</definedName>
    <definedName name="_115__123Graph_DCHART_7" hidden="1">[4]Quarters!$L$60:$O$60</definedName>
    <definedName name="_116__123Graph_BCHART_12" hidden="1">[4]Quarters!$X$25:$AA$25</definedName>
    <definedName name="_116__123Graph_DCHART_8" hidden="1">[4]Quarters!$L$40:$O$40</definedName>
    <definedName name="_117__123Graph_C_Chart_1A" hidden="1">'[16]Stock Price'!$D$4:$D$265</definedName>
    <definedName name="_117__123Graph_DCHART_9" hidden="1">[4]Quarters!$L$61:$O$61</definedName>
    <definedName name="_118__123Graph_CCHART_10" hidden="1">[4]Quarters!$T$41:$T$41</definedName>
    <definedName name="_118__123Graph_E_Chart_1A" hidden="1">'[16]Stock Price'!$F$4:$F$265</definedName>
    <definedName name="_119__123Graph_CCHART_11" hidden="1">[4]Quarters!$T$62:$T$62</definedName>
    <definedName name="_119__123Graph_ECHART_10" hidden="1">[4]Quarters!$H$41:$K$41</definedName>
    <definedName name="_120__123Graph_CCHART_12" hidden="1">[4]Quarters!$T$25:$T$25</definedName>
    <definedName name="_120__123Graph_ECHART_11" hidden="1">[4]Quarters!$H$62:$K$62</definedName>
    <definedName name="_121__123Graph_CCHART_13" hidden="1">[4]Quarters!$T$26:$T$26</definedName>
    <definedName name="_121__123Graph_ECHART_12" hidden="1">[4]Quarters!$H$25:$K$25</definedName>
    <definedName name="_122__123Graph_CCHART_14" hidden="1">[4]Quarters!$T$27:$T$27</definedName>
    <definedName name="_122__123Graph_ECHART_13" hidden="1">[4]Quarters!$H$26:$K$26</definedName>
    <definedName name="_123__123Graph_CCHART_15" hidden="1">[4]Quarters!$T$28:$T$28</definedName>
    <definedName name="_123__123Graph_ECHART_14" hidden="1">[4]Quarters!$H$27:$K$27</definedName>
    <definedName name="_124__123Graph_CCHART_16" hidden="1">[4]Quarters!$T$29:$T$29</definedName>
    <definedName name="_124__123Graph_ECHART_15" hidden="1">[4]Quarters!$H$28:$K$28</definedName>
    <definedName name="_125__123Graph_CCHART_17" hidden="1">[4]Quarters!$T$30:$T$30</definedName>
    <definedName name="_125__123Graph_ECHART_16" hidden="1">[4]Quarters!$H$29:$K$29</definedName>
    <definedName name="_126__123Graph_CCHART_18" hidden="1">[4]Quarters!$T$31:$T$31</definedName>
    <definedName name="_126__123Graph_ECHART_17" hidden="1">[4]Quarters!$H$30:$K$30</definedName>
    <definedName name="_127__123Graph_CCHART_4" hidden="1">[4]Quarters!$T$24:$T$24</definedName>
    <definedName name="_127__123Graph_ECHART_18" hidden="1">[4]Quarters!$H$31:$K$31</definedName>
    <definedName name="_128__123Graph_CCHART_6" hidden="1">[4]Quarters!$T$39:$T$39</definedName>
    <definedName name="_128__123Graph_ECHART_4" hidden="1">[4]Quarters!$H$24:$K$24</definedName>
    <definedName name="_129__123Graph_CCHART_7" hidden="1">[4]Quarters!$T$60:$T$60</definedName>
    <definedName name="_129__123Graph_ECHART_6" hidden="1">[4]Quarters!$H$39:$K$39</definedName>
    <definedName name="_130__123Graph_CCHART_8" hidden="1">[4]Quarters!$T$40:$T$40</definedName>
    <definedName name="_130__123Graph_ECHART_7" hidden="1">[4]Quarters!$H$60:$K$60</definedName>
    <definedName name="_131__123Graph_CCHART_9" hidden="1">[4]Quarters!$T$61:$T$61</definedName>
    <definedName name="_131__123Graph_ECHART_8" hidden="1">[4]Quarters!$H$40:$K$40</definedName>
    <definedName name="_132__123Graph_D_Chart_1A" hidden="1">'[16]Stock Price'!$E$4:$E$265</definedName>
    <definedName name="_132__123Graph_ECHART_9" hidden="1">[4]Quarters!$H$61:$K$61</definedName>
    <definedName name="_133__123Graph_DCHART_10" hidden="1">[4]Quarters!$L$41:$O$41</definedName>
    <definedName name="_133__123Graph_F_Chart_1A" hidden="1">'[16]Stock Price'!$G$4:$G$265</definedName>
    <definedName name="_134__123Graph_DCHART_11" hidden="1">[4]Quarters!$L$62:$O$62</definedName>
    <definedName name="_134__123Graph_FCHART_10" hidden="1">[4]Quarters!$D$41:$G$41</definedName>
    <definedName name="_135__123Graph_DCHART_12" hidden="1">[4]Quarters!$L$25:$O$25</definedName>
    <definedName name="_135__123Graph_FCHART_11" hidden="1">[4]Quarters!$D$62:$G$62</definedName>
    <definedName name="_136__123Graph_DCHART_13" hidden="1">[4]Quarters!$L$26:$O$26</definedName>
    <definedName name="_136__123Graph_FCHART_12" hidden="1">[4]Quarters!$D$25:$G$25</definedName>
    <definedName name="_1364__123Graph_A_Chart_1A" hidden="1">'[16]Stock Price'!$B$4:$B$265</definedName>
    <definedName name="_1365__123Graph_AChart_1" hidden="1">[17]Total!$D$322:$D$325</definedName>
    <definedName name="_1366__123Graph_ACHART_19" hidden="1">[4]oldSEG!$M$16:$M$19</definedName>
    <definedName name="_1367__123Graph_AChart_2" hidden="1">'[18]sales vol.'!$K$398:$K$401</definedName>
    <definedName name="_1368__123Graph_ACHART_20" hidden="1">[4]oldSEG!$M$23:$M$26</definedName>
    <definedName name="_1369__123Graph_ACHART_22" hidden="1">[4]Quarters!$F$110:$F$113</definedName>
    <definedName name="_137__123Graph_DCHART_14" hidden="1">[4]Quarters!$L$27:$O$27</definedName>
    <definedName name="_137__123Graph_FCHART_13" hidden="1">[4]Quarters!$D$26:$G$26</definedName>
    <definedName name="_1371__123Graph_AChart_3" hidden="1">'[18]sales vol.'!$K$211:$K$214</definedName>
    <definedName name="_1372__123Graph_AChart_4" hidden="1">'[18]sales vol.'!$J$1121:$J$1122</definedName>
    <definedName name="_1373__123Graph_AChart_5" hidden="1">'[18]sales vol.'!$J$1632:$J$1635</definedName>
    <definedName name="_1374__123Graph_AChart_6" hidden="1">'[18]sales vol.'!$J$2248:$J$2251</definedName>
    <definedName name="_1375__123Graph_B_Chart_1A" hidden="1">'[16]Stock Price'!$C$4:$C$265</definedName>
    <definedName name="_1376__123Graph_BCHART_12" hidden="1">[4]Quarters!$X$25:$AA$25</definedName>
    <definedName name="_1377__123Graph_C_Chart_1A" hidden="1">'[16]Stock Price'!$D$4:$D$265</definedName>
    <definedName name="_1378__123Graph_CCHART_10" hidden="1">[4]Quarters!$T$41:$T$41</definedName>
    <definedName name="_1379__123Graph_CCHART_11" hidden="1">[4]Quarters!$T$62:$T$62</definedName>
    <definedName name="_138__123Graph_A_Chart_1A" hidden="1">'[16]Stock Price'!$B$4:$B$265</definedName>
    <definedName name="_138__123Graph_DCHART_15" hidden="1">[4]Quarters!$L$28:$O$28</definedName>
    <definedName name="_138__123Graph_FCHART_14" hidden="1">[4]Quarters!$D$27:$G$27</definedName>
    <definedName name="_1381__123Graph_CCHART_13" hidden="1">[4]Quarters!$T$26:$T$26</definedName>
    <definedName name="_1382__123Graph_CCHART_14" hidden="1">[4]Quarters!$T$27:$T$27</definedName>
    <definedName name="_1383__123Graph_CCHART_15" hidden="1">[4]Quarters!$T$28:$T$28</definedName>
    <definedName name="_1384__123Graph_CCHART_16" hidden="1">[4]Quarters!$T$29:$T$29</definedName>
    <definedName name="_1385__123Graph_CCHART_17" hidden="1">[4]Quarters!$T$30:$T$30</definedName>
    <definedName name="_1386__123Graph_CCHART_18" hidden="1">[4]Quarters!$T$31:$T$31</definedName>
    <definedName name="_1387__123Graph_CCHART_4" hidden="1">[4]Quarters!$T$24:$T$24</definedName>
    <definedName name="_1388__123Graph_CCHART_6" hidden="1">[4]Quarters!$T$39:$T$39</definedName>
    <definedName name="_1389__123Graph_CCHART_7" hidden="1">[4]Quarters!$T$60:$T$60</definedName>
    <definedName name="_139__123Graph_AChart_1" hidden="1">[17]Total!$D$322:$D$325</definedName>
    <definedName name="_139__123Graph_DCHART_16" hidden="1">[4]Quarters!$L$29:$O$29</definedName>
    <definedName name="_139__123Graph_FCHART_15" hidden="1">[4]Quarters!$D$28:$G$28</definedName>
    <definedName name="_1391__123Graph_CCHART_9" hidden="1">[4]Quarters!$T$61:$T$61</definedName>
    <definedName name="_1392__123Graph_D_Chart_1A" hidden="1">'[16]Stock Price'!$E$4:$E$265</definedName>
    <definedName name="_1393__123Graph_DCHART_10" hidden="1">[4]Quarters!$L$41:$O$41</definedName>
    <definedName name="_1394__123Graph_DCHART_11" hidden="1">[4]Quarters!$L$62:$O$62</definedName>
    <definedName name="_1395__123Graph_DCHART_12" hidden="1">[4]Quarters!$L$25:$O$25</definedName>
    <definedName name="_1396__123Graph_DCHART_13" hidden="1">[4]Quarters!$L$26:$O$26</definedName>
    <definedName name="_1397__123Graph_DCHART_14" hidden="1">[4]Quarters!$L$27:$O$27</definedName>
    <definedName name="_1398__123Graph_DCHART_15" hidden="1">[4]Quarters!$L$28:$O$28</definedName>
    <definedName name="_1399__123Graph_DCHART_16" hidden="1">[4]Quarters!$L$29:$O$29</definedName>
    <definedName name="_140__123Graph_ACHART_19" hidden="1">[4]oldSEG!$M$16:$M$19</definedName>
    <definedName name="_140__123Graph_DCHART_17" hidden="1">[4]Quarters!$L$30:$O$30</definedName>
    <definedName name="_140__123Graph_FCHART_16" hidden="1">[4]Quarters!$D$29:$G$29</definedName>
    <definedName name="_1401__123Graph_DCHART_18" hidden="1">[4]Quarters!$L$31:$O$31</definedName>
    <definedName name="_1402__123Graph_DCHART_4" hidden="1">[4]Quarters!$L$24:$O$24</definedName>
    <definedName name="_1403__123Graph_DCHART_6" hidden="1">[4]Quarters!$L$39:$O$39</definedName>
    <definedName name="_1404__123Graph_DCHART_7" hidden="1">[4]Quarters!$L$60:$O$60</definedName>
    <definedName name="_1405__123Graph_DCHART_8" hidden="1">[4]Quarters!$L$40:$O$40</definedName>
    <definedName name="_1406__123Graph_DCHART_9" hidden="1">[4]Quarters!$L$61:$O$61</definedName>
    <definedName name="_1407__123Graph_E_Chart_1A" hidden="1">'[16]Stock Price'!$F$4:$F$265</definedName>
    <definedName name="_1408__123Graph_ECHART_10" hidden="1">[4]Quarters!$H$41:$K$41</definedName>
    <definedName name="_1409__123Graph_ECHART_11" hidden="1">[4]Quarters!$H$62:$K$62</definedName>
    <definedName name="_141__123Graph_AChart_2" hidden="1">'[18]sales vol.'!$K$398:$K$401</definedName>
    <definedName name="_141__123Graph_DCHART_18" hidden="1">[4]Quarters!$L$31:$O$31</definedName>
    <definedName name="_141__123Graph_FCHART_4" hidden="1">[4]Quarters!$D$24:$G$24</definedName>
    <definedName name="_1411__123Graph_ECHART_13" hidden="1">[4]Quarters!$H$26:$K$26</definedName>
    <definedName name="_1412__123Graph_ECHART_14" hidden="1">[4]Quarters!$H$27:$K$27</definedName>
    <definedName name="_1413__123Graph_ECHART_15" hidden="1">[4]Quarters!$H$28:$K$28</definedName>
    <definedName name="_1414__123Graph_ECHART_16" hidden="1">[4]Quarters!$H$29:$K$29</definedName>
    <definedName name="_1415__123Graph_ECHART_17" hidden="1">[4]Quarters!$H$30:$K$30</definedName>
    <definedName name="_1416__123Graph_ECHART_18" hidden="1">[4]Quarters!$H$31:$K$31</definedName>
    <definedName name="_1417__123Graph_ECHART_4" hidden="1">[4]Quarters!$H$24:$K$24</definedName>
    <definedName name="_1418__123Graph_ECHART_6" hidden="1">[4]Quarters!$H$39:$K$39</definedName>
    <definedName name="_1419__123Graph_ECHART_7" hidden="1">[4]Quarters!$H$60:$K$60</definedName>
    <definedName name="_142__123Graph_ACHART_20" hidden="1">[4]oldSEG!$M$23:$M$26</definedName>
    <definedName name="_142__123Graph_DCHART_4" hidden="1">[4]Quarters!$L$24:$O$24</definedName>
    <definedName name="_142__123Graph_FCHART_6" hidden="1">[4]Quarters!$D$39:$G$39</definedName>
    <definedName name="_1421__123Graph_ECHART_9" hidden="1">[4]Quarters!$H$61:$K$61</definedName>
    <definedName name="_1422__123Graph_F_Chart_1A" hidden="1">'[16]Stock Price'!$G$4:$G$265</definedName>
    <definedName name="_1423__123Graph_FCHART_10" hidden="1">[4]Quarters!$D$41:$G$41</definedName>
    <definedName name="_1424__123Graph_FCHART_11" hidden="1">[4]Quarters!$D$62:$G$62</definedName>
    <definedName name="_1425__123Graph_FCHART_12" hidden="1">[4]Quarters!$D$25:$G$25</definedName>
    <definedName name="_1426__123Graph_FCHART_13" hidden="1">[4]Quarters!$D$26:$G$26</definedName>
    <definedName name="_1427__123Graph_FCHART_14" hidden="1">[4]Quarters!$D$27:$G$27</definedName>
    <definedName name="_1428__123Graph_FCHART_15" hidden="1">[4]Quarters!$D$28:$G$28</definedName>
    <definedName name="_1429__123Graph_FCHART_16" hidden="1">[4]Quarters!$D$29:$G$29</definedName>
    <definedName name="_143__123Graph_ACHART_22" hidden="1">[4]Quarters!$F$110:$F$113</definedName>
    <definedName name="_143__123Graph_DCHART_6" hidden="1">[4]Quarters!$L$39:$O$39</definedName>
    <definedName name="_143__123Graph_FCHART_7" hidden="1">[4]Quarters!$D$60:$G$60</definedName>
    <definedName name="_1431__123Graph_FCHART_6" hidden="1">[4]Quarters!$D$39:$G$39</definedName>
    <definedName name="_1432__123Graph_FCHART_7" hidden="1">[4]Quarters!$D$60:$G$60</definedName>
    <definedName name="_1433__123Graph_FCHART_8" hidden="1">[4]Quarters!$D$40:$G$40</definedName>
    <definedName name="_1434__123Graph_FCHART_9" hidden="1">[4]Quarters!$D$61:$G$61</definedName>
    <definedName name="_1435__123Graph_X_Chart_1A" hidden="1">'[16]Stock Price'!$A$4:$A$265</definedName>
    <definedName name="_1436__123Graph_XChart_1" hidden="1">[17]Total!$C$322:$C$325</definedName>
    <definedName name="_1437__123Graph_XChart_2" hidden="1">'[18]sales vol.'!$J$398:$J$401</definedName>
    <definedName name="_1438__123Graph_XCHART_20" hidden="1">[4]oldSEG!$AD$11:$AD$14</definedName>
    <definedName name="_1439__123Graph_XCHART_23" hidden="1">[4]Quarters!$B$17:$B$20</definedName>
    <definedName name="_144__123Graph_ACHART_23" hidden="1">[4]Quarters!$G$110:$G$113</definedName>
    <definedName name="_144__123Graph_DCHART_7" hidden="1">[4]Quarters!$L$60:$O$60</definedName>
    <definedName name="_144__123Graph_FCHART_8" hidden="1">[4]Quarters!$D$40:$G$40</definedName>
    <definedName name="_1441__123Graph_XChart_4" hidden="1">'[18]sales vol.'!$I$1121:$I$1122</definedName>
    <definedName name="_1442__123Graph_XChart_5" hidden="1">'[18]sales vol.'!$I$1632:$I$1635</definedName>
    <definedName name="_1443__123Graph_XChart_6" hidden="1">'[18]sales vol.'!$I$2248:$I$2251</definedName>
    <definedName name="_145__123Graph_AChart_3" hidden="1">'[18]sales vol.'!$K$211:$K$214</definedName>
    <definedName name="_145__123Graph_DCHART_8" hidden="1">[4]Quarters!$L$40:$O$40</definedName>
    <definedName name="_145__123Graph_FCHART_9" hidden="1">[4]Quarters!$D$61:$G$61</definedName>
    <definedName name="_146__123Graph_AChart_4" hidden="1">'[18]sales vol.'!$J$1121:$J$1122</definedName>
    <definedName name="_146__123Graph_DCHART_9" hidden="1">[4]Quarters!$L$61:$O$61</definedName>
    <definedName name="_146__123Graph_X_Chart_1A" hidden="1">'[16]Stock Price'!$A$4:$A$265</definedName>
    <definedName name="_147__123Graph_AChart_5" hidden="1">'[18]sales vol.'!$J$1632:$J$1635</definedName>
    <definedName name="_147__123Graph_E_Chart_1A" hidden="1">'[16]Stock Price'!$F$4:$F$265</definedName>
    <definedName name="_147__123Graph_XChart_1" hidden="1">[17]Total!$C$322:$C$325</definedName>
    <definedName name="_148__123Graph_AChart_6" hidden="1">'[18]sales vol.'!$J$2248:$J$2251</definedName>
    <definedName name="_148__123Graph_ECHART_10" hidden="1">[4]Quarters!$H$41:$K$41</definedName>
    <definedName name="_148__123Graph_XChart_2" hidden="1">'[18]sales vol.'!$J$398:$J$401</definedName>
    <definedName name="_149__123Graph_B_Chart_1A" hidden="1">'[16]Stock Price'!$C$4:$C$265</definedName>
    <definedName name="_149__123Graph_ECHART_11" hidden="1">[4]Quarters!$H$62:$K$62</definedName>
    <definedName name="_149__123Graph_XCHART_20" hidden="1">[4]oldSEG!$AD$11:$AD$14</definedName>
    <definedName name="_150__123Graph_BCHART_12" hidden="1">[4]Quarters!$X$25:$AA$25</definedName>
    <definedName name="_150__123Graph_ECHART_12" hidden="1">[4]Quarters!$H$25:$K$25</definedName>
    <definedName name="_150__123Graph_XCHART_23" hidden="1">[4]Quarters!$B$17:$B$20</definedName>
    <definedName name="_151__123Graph_C_Chart_1A" hidden="1">'[16]Stock Price'!$D$4:$D$265</definedName>
    <definedName name="_151__123Graph_ECHART_13" hidden="1">[4]Quarters!$H$26:$K$26</definedName>
    <definedName name="_151__123Graph_XChart_3" hidden="1">'[18]sales vol.'!$J$211:$J$214</definedName>
    <definedName name="_152__123Graph_CCHART_10" hidden="1">[4]Quarters!$T$41:$T$41</definedName>
    <definedName name="_152__123Graph_ECHART_14" hidden="1">[4]Quarters!$H$27:$K$27</definedName>
    <definedName name="_152__123Graph_XChart_4" hidden="1">'[18]sales vol.'!$I$1121:$I$1122</definedName>
    <definedName name="_153__123Graph_CCHART_11" hidden="1">[4]Quarters!$T$62:$T$62</definedName>
    <definedName name="_153__123Graph_ECHART_15" hidden="1">[4]Quarters!$H$28:$K$28</definedName>
    <definedName name="_153__123Graph_XChart_5" hidden="1">'[18]sales vol.'!$I$1632:$I$1635</definedName>
    <definedName name="_154__123Graph_CCHART_12" hidden="1">[4]Quarters!$T$25:$T$25</definedName>
    <definedName name="_154__123Graph_ECHART_16" hidden="1">[4]Quarters!$H$29:$K$29</definedName>
    <definedName name="_154__123Graph_XChart_6" hidden="1">'[18]sales vol.'!$I$2248:$I$2251</definedName>
    <definedName name="_155__123Graph_CCHART_13" hidden="1">[4]Quarters!$T$26:$T$26</definedName>
    <definedName name="_155__123Graph_ECHART_17" hidden="1">[4]Quarters!$H$30:$K$30</definedName>
    <definedName name="_156__123Graph_CCHART_14" hidden="1">[4]Quarters!$T$27:$T$27</definedName>
    <definedName name="_156__123Graph_ECHART_18" hidden="1">[4]Quarters!$H$31:$K$31</definedName>
    <definedName name="_157__123Graph_CCHART_15" hidden="1">[4]Quarters!$T$28:$T$28</definedName>
    <definedName name="_157__123Graph_ECHART_4" hidden="1">[4]Quarters!$H$24:$K$24</definedName>
    <definedName name="_158__123Graph_CCHART_16" hidden="1">[4]Quarters!$T$29:$T$29</definedName>
    <definedName name="_158__123Graph_ECHART_6" hidden="1">[4]Quarters!$H$39:$K$39</definedName>
    <definedName name="_159__123Graph_CCHART_17" hidden="1">[4]Quarters!$T$30:$T$30</definedName>
    <definedName name="_159__123Graph_ECHART_7" hidden="1">[4]Quarters!$H$60:$K$60</definedName>
    <definedName name="_160__123Graph_CCHART_18" hidden="1">[4]Quarters!$T$31:$T$31</definedName>
    <definedName name="_160__123Graph_ECHART_8" hidden="1">[4]Quarters!$H$40:$K$40</definedName>
    <definedName name="_161__123Graph_CCHART_4" hidden="1">[4]Quarters!$T$24:$T$24</definedName>
    <definedName name="_161__123Graph_ECHART_9" hidden="1">[4]Quarters!$H$61:$K$61</definedName>
    <definedName name="_162__123Graph_CCHART_6" hidden="1">[4]Quarters!$T$39:$T$39</definedName>
    <definedName name="_162__123Graph_F_Chart_1A" hidden="1">'[16]Stock Price'!$G$4:$G$265</definedName>
    <definedName name="_163__123Graph_CCHART_7" hidden="1">[4]Quarters!$T$60:$T$60</definedName>
    <definedName name="_163__123Graph_FCHART_10" hidden="1">[4]Quarters!$D$41:$G$41</definedName>
    <definedName name="_164__123Graph_CCHART_8" hidden="1">[4]Quarters!$T$40:$T$40</definedName>
    <definedName name="_164__123Graph_FCHART_11" hidden="1">[4]Quarters!$D$62:$G$62</definedName>
    <definedName name="_165__123Graph_CCHART_9" hidden="1">[4]Quarters!$T$61:$T$61</definedName>
    <definedName name="_165__123Graph_FCHART_12" hidden="1">[4]Quarters!$D$25:$G$25</definedName>
    <definedName name="_166__123Graph_D_Chart_1A" hidden="1">'[16]Stock Price'!$E$4:$E$265</definedName>
    <definedName name="_166__123Graph_FCHART_13" hidden="1">[4]Quarters!$D$26:$G$26</definedName>
    <definedName name="_167__123Graph_DCHART_10" hidden="1">[4]Quarters!$L$41:$O$41</definedName>
    <definedName name="_167__123Graph_FCHART_14" hidden="1">[4]Quarters!$D$27:$G$27</definedName>
    <definedName name="_168__123Graph_DCHART_11" hidden="1">[4]Quarters!$L$62:$O$62</definedName>
    <definedName name="_168__123Graph_FCHART_15" hidden="1">[4]Quarters!$D$28:$G$28</definedName>
    <definedName name="_169__123Graph_DCHART_12" hidden="1">[4]Quarters!$L$25:$O$25</definedName>
    <definedName name="_169__123Graph_FCHART_16" hidden="1">[4]Quarters!$D$29:$G$29</definedName>
    <definedName name="_170__123Graph_DCHART_13" hidden="1">[4]Quarters!$L$26:$O$26</definedName>
    <definedName name="_170__123Graph_FCHART_4" hidden="1">[4]Quarters!$D$24:$G$24</definedName>
    <definedName name="_171__123Graph_DCHART_14" hidden="1">[4]Quarters!$L$27:$O$27</definedName>
    <definedName name="_171__123Graph_FCHART_6" hidden="1">[4]Quarters!$D$39:$G$39</definedName>
    <definedName name="_172__123Graph_DCHART_15" hidden="1">[4]Quarters!$L$28:$O$28</definedName>
    <definedName name="_172__123Graph_FCHART_7" hidden="1">[4]Quarters!$D$60:$G$60</definedName>
    <definedName name="_173__123Graph_DCHART_16" hidden="1">[4]Quarters!$L$29:$O$29</definedName>
    <definedName name="_173__123Graph_FCHART_8" hidden="1">[4]Quarters!$D$40:$G$40</definedName>
    <definedName name="_174__123Graph_DCHART_17" hidden="1">[4]Quarters!$L$30:$O$30</definedName>
    <definedName name="_174__123Graph_FCHART_9" hidden="1">[4]Quarters!$D$61:$G$61</definedName>
    <definedName name="_175__123Graph_DCHART_18" hidden="1">[4]Quarters!$L$31:$O$31</definedName>
    <definedName name="_175__123Graph_X_Chart_1A" hidden="1">'[16]Stock Price'!$A$4:$A$265</definedName>
    <definedName name="_176__123Graph_DCHART_4" hidden="1">[4]Quarters!$L$24:$O$24</definedName>
    <definedName name="_176__123Graph_XChart_1" hidden="1">[17]Total!$C$322:$C$325</definedName>
    <definedName name="_177__123Graph_DCHART_6" hidden="1">[4]Quarters!$L$39:$O$39</definedName>
    <definedName name="_177__123Graph_XChart_2" hidden="1">'[18]sales vol.'!$J$398:$J$401</definedName>
    <definedName name="_178__123Graph_DCHART_7" hidden="1">[4]Quarters!$L$60:$O$60</definedName>
    <definedName name="_178__123Graph_XCHART_20" hidden="1">[4]oldSEG!$AD$11:$AD$14</definedName>
    <definedName name="_179__123Graph_DCHART_8" hidden="1">[4]Quarters!$L$40:$O$40</definedName>
    <definedName name="_179__123Graph_XCHART_23" hidden="1">[4]Quarters!$B$17:$B$20</definedName>
    <definedName name="_180__123Graph_DCHART_9" hidden="1">[4]Quarters!$L$61:$O$61</definedName>
    <definedName name="_180__123Graph_XChart_3" hidden="1">'[18]sales vol.'!$J$211:$J$214</definedName>
    <definedName name="_181__123Graph_E_Chart_1A" hidden="1">'[16]Stock Price'!$F$4:$F$265</definedName>
    <definedName name="_181__123Graph_XChart_4" hidden="1">'[18]sales vol.'!$I$1121:$I$1122</definedName>
    <definedName name="_182__123Graph_ECHART_10" hidden="1">[4]Quarters!$H$41:$K$41</definedName>
    <definedName name="_182__123Graph_XChart_5" hidden="1">'[18]sales vol.'!$I$1632:$I$1635</definedName>
    <definedName name="_183__123Graph_ECHART_11" hidden="1">[4]Quarters!$H$62:$K$62</definedName>
    <definedName name="_183__123Graph_XChart_6" hidden="1">'[18]sales vol.'!$I$2248:$I$2251</definedName>
    <definedName name="_184__123Graph_ECHART_12" hidden="1">[4]Quarters!$H$25:$K$25</definedName>
    <definedName name="_185__123Graph_ECHART_13" hidden="1">[4]Quarters!$H$26:$K$26</definedName>
    <definedName name="_186__123Graph_ECHART_14" hidden="1">[4]Quarters!$H$27:$K$27</definedName>
    <definedName name="_187__123Graph_ECHART_15" hidden="1">[4]Quarters!$H$28:$K$28</definedName>
    <definedName name="_188__123Graph_ECHART_16" hidden="1">[4]Quarters!$H$29:$K$29</definedName>
    <definedName name="_189__123Graph_ECHART_17" hidden="1">[4]Quarters!$H$30:$K$30</definedName>
    <definedName name="_190__123Graph_ECHART_18" hidden="1">[4]Quarters!$H$31:$K$31</definedName>
    <definedName name="_191__123Graph_ECHART_4" hidden="1">[4]Quarters!$H$24:$K$24</definedName>
    <definedName name="_192__123Graph_ECHART_6" hidden="1">[4]Quarters!$H$39:$K$39</definedName>
    <definedName name="_193__123Graph_ECHART_7" hidden="1">[4]Quarters!$H$60:$K$60</definedName>
    <definedName name="_194__123Graph_ECHART_8" hidden="1">[4]Quarters!$H$40:$K$40</definedName>
    <definedName name="_195__123Graph_ECHART_9" hidden="1">[4]Quarters!$H$61:$K$61</definedName>
    <definedName name="_196__123Graph_F_Chart_1A" hidden="1">'[16]Stock Price'!$G$4:$G$265</definedName>
    <definedName name="_197__123Graph_FCHART_10" hidden="1">[4]Quarters!$D$41:$G$41</definedName>
    <definedName name="_198__123Graph_FCHART_11" hidden="1">[4]Quarters!$D$62:$G$62</definedName>
    <definedName name="_199__123Graph_FCHART_12" hidden="1">[4]Quarters!$D$25:$G$25</definedName>
    <definedName name="_200__123Graph_FCHART_13" hidden="1">[4]Quarters!$D$26:$G$26</definedName>
    <definedName name="_201__123Graph_FCHART_14" hidden="1">[4]Quarters!$D$27:$G$27</definedName>
    <definedName name="_202__123Graph_FCHART_15" hidden="1">[4]Quarters!$D$28:$G$28</definedName>
    <definedName name="_203__123Graph_FCHART_16" hidden="1">[4]Quarters!$D$29:$G$29</definedName>
    <definedName name="_204__123Graph_FCHART_4" hidden="1">[4]Quarters!$D$24:$G$24</definedName>
    <definedName name="_205__123Graph_FCHART_6" hidden="1">[4]Quarters!$D$39:$G$39</definedName>
    <definedName name="_206__123Graph_FCHART_7" hidden="1">[4]Quarters!$D$60:$G$60</definedName>
    <definedName name="_207__123Graph_FCHART_8" hidden="1">[4]Quarters!$D$40:$G$40</definedName>
    <definedName name="_208__123Graph_FCHART_9" hidden="1">[4]Quarters!$D$61:$G$61</definedName>
    <definedName name="_209__123Graph_X_Chart_1A" hidden="1">'[16]Stock Price'!$A$4:$A$265</definedName>
    <definedName name="_21__123Graph_A_Chart_1A" hidden="1">'[17]Stock Price'!$B$4:$B$265</definedName>
    <definedName name="_21__123Graph_CCHART_15" hidden="1">[19]Quarters!$T$28:$T$28</definedName>
    <definedName name="_210__123Graph_XChart_1" hidden="1">[17]Total!$C$322:$C$325</definedName>
    <definedName name="_211__123Graph_XChart_2" hidden="1">'[18]sales vol.'!$J$398:$J$401</definedName>
    <definedName name="_212__123Graph_XCHART_20" hidden="1">[4]oldSEG!$AD$11:$AD$14</definedName>
    <definedName name="_213__123Graph_XCHART_23" hidden="1">[4]Quarters!$B$17:$B$20</definedName>
    <definedName name="_214__123Graph_XChart_3" hidden="1">'[18]sales vol.'!$J$211:$J$214</definedName>
    <definedName name="_215__123Graph_XChart_4" hidden="1">'[18]sales vol.'!$I$1121:$I$1122</definedName>
    <definedName name="_216__123Graph_XChart_5" hidden="1">'[18]sales vol.'!$I$1632:$I$1635</definedName>
    <definedName name="_217__123Graph_XChart_6" hidden="1">'[18]sales vol.'!$I$2248:$I$2251</definedName>
    <definedName name="_22__123Graph_AChart_1" hidden="1">[20]Total!$D$322:$D$325</definedName>
    <definedName name="_22__123Graph_CCHART_16" hidden="1">[19]Quarters!$T$29:$T$29</definedName>
    <definedName name="_23__123Graph_ACHART_19" hidden="1">[19]oldSEG!$M$16:$M$19</definedName>
    <definedName name="_23__123Graph_CCHART_17" hidden="1">[19]Quarters!$T$30:$T$30</definedName>
    <definedName name="_24__123Graph_AChart_2" hidden="1">'[1]sales vol.'!$K$398:$K$401</definedName>
    <definedName name="_24__123Graph_CCHART_18" hidden="1">[19]Quarters!$T$31:$T$31</definedName>
    <definedName name="_248__123Graph_A_Chart_1A" hidden="1">'[16]Stock Price'!$B$4:$B$265</definedName>
    <definedName name="_249__123Graph_AChart_1" hidden="1">[17]Total!$D$322:$D$325</definedName>
    <definedName name="_25__123Graph_ACHART_20" hidden="1">[19]oldSEG!$M$23:$M$26</definedName>
    <definedName name="_25__123Graph_CCHART_4" hidden="1">[19]Quarters!$T$24:$T$24</definedName>
    <definedName name="_250__123Graph_ACHART_19" hidden="1">[4]oldSEG!$M$16:$M$19</definedName>
    <definedName name="_251__123Graph_AChart_2" hidden="1">'[18]sales vol.'!$K$398:$K$401</definedName>
    <definedName name="_252__123Graph_ACHART_20" hidden="1">[4]oldSEG!$M$23:$M$26</definedName>
    <definedName name="_253__123Graph_ACHART_22" hidden="1">[4]Quarters!$F$110:$F$113</definedName>
    <definedName name="_254__123Graph_ACHART_23" hidden="1">[4]Quarters!$G$110:$G$113</definedName>
    <definedName name="_255__123Graph_AChart_3" hidden="1">'[18]sales vol.'!$K$211:$K$214</definedName>
    <definedName name="_256__123Graph_AChart_4" hidden="1">'[18]sales vol.'!$J$1121:$J$1122</definedName>
    <definedName name="_257__123Graph_AChart_5" hidden="1">'[18]sales vol.'!$J$1632:$J$1635</definedName>
    <definedName name="_258__123Graph_AChart_6" hidden="1">'[18]sales vol.'!$J$2248:$J$2251</definedName>
    <definedName name="_259__123Graph_B_Chart_1A" hidden="1">'[16]Stock Price'!$C$4:$C$265</definedName>
    <definedName name="_26__123Graph_ACHART_22" hidden="1">[19]Quarters!$F$110:$F$113</definedName>
    <definedName name="_26__123Graph_CCHART_6" hidden="1">[19]Quarters!$T$39:$T$39</definedName>
    <definedName name="_260__123Graph_BCHART_12" hidden="1">[4]Quarters!$X$25:$AA$25</definedName>
    <definedName name="_261__123Graph_A_Chart_1A" hidden="1">'[16]Stock Price'!$B$4:$B$265</definedName>
    <definedName name="_261__123Graph_C_Chart_1A" hidden="1">'[16]Stock Price'!$D$4:$D$265</definedName>
    <definedName name="_262__123Graph_AChart_1" hidden="1">[21]Total!$D$322:$D$325</definedName>
    <definedName name="_262__123Graph_CCHART_10" hidden="1">[4]Quarters!$T$41:$T$41</definedName>
    <definedName name="_263__123Graph_ACHART_19" hidden="1">[4]oldSEG!$M$16:$M$19</definedName>
    <definedName name="_263__123Graph_CCHART_11" hidden="1">[4]Quarters!$T$62:$T$62</definedName>
    <definedName name="_264__123Graph_AChart_2" hidden="1">'[18]sales vol.'!$K$398:$K$401</definedName>
    <definedName name="_264__123Graph_CCHART_12" hidden="1">[4]Quarters!$T$25:$T$25</definedName>
    <definedName name="_265__123Graph_ACHART_20" hidden="1">[4]oldSEG!$M$23:$M$26</definedName>
    <definedName name="_265__123Graph_CCHART_13" hidden="1">[4]Quarters!$T$26:$T$26</definedName>
    <definedName name="_266__123Graph_ACHART_22" hidden="1">[4]Quarters!$F$110:$F$113</definedName>
    <definedName name="_266__123Graph_CCHART_14" hidden="1">[4]Quarters!$T$27:$T$27</definedName>
    <definedName name="_267__123Graph_ACHART_23" hidden="1">[4]Quarters!$G$110:$G$113</definedName>
    <definedName name="_267__123Graph_CCHART_15" hidden="1">[4]Quarters!$T$28:$T$28</definedName>
    <definedName name="_268__123Graph_AChart_3" hidden="1">'[18]sales vol.'!$K$211:$K$214</definedName>
    <definedName name="_268__123Graph_CCHART_16" hidden="1">[4]Quarters!$T$29:$T$29</definedName>
    <definedName name="_269__123Graph_AChart_4" hidden="1">'[18]sales vol.'!$J$1121:$J$1122</definedName>
    <definedName name="_269__123Graph_CCHART_17" hidden="1">[4]Quarters!$T$30:$T$30</definedName>
    <definedName name="_27__123Graph_ACHART_23" hidden="1">[19]Quarters!$G$110:$G$113</definedName>
    <definedName name="_27__123Graph_CCHART_7" hidden="1">[19]Quarters!$T$60:$T$60</definedName>
    <definedName name="_270__123Graph_AChart_5" hidden="1">'[18]sales vol.'!$J$1632:$J$1635</definedName>
    <definedName name="_270__123Graph_CCHART_18" hidden="1">[4]Quarters!$T$31:$T$31</definedName>
    <definedName name="_271__123Graph_AChart_6" hidden="1">'[18]sales vol.'!$J$2248:$J$2251</definedName>
    <definedName name="_271__123Graph_CCHART_4" hidden="1">[4]Quarters!$T$24:$T$24</definedName>
    <definedName name="_272__123Graph_B_Chart_1A" hidden="1">'[16]Stock Price'!$C$4:$C$265</definedName>
    <definedName name="_272__123Graph_CCHART_6" hidden="1">[4]Quarters!$T$39:$T$39</definedName>
    <definedName name="_273__123Graph_BCHART_12" hidden="1">[4]Quarters!$X$25:$AA$25</definedName>
    <definedName name="_273__123Graph_CCHART_7" hidden="1">[4]Quarters!$T$60:$T$60</definedName>
    <definedName name="_274__123Graph_C_Chart_1A" hidden="1">'[16]Stock Price'!$D$4:$D$265</definedName>
    <definedName name="_274__123Graph_CCHART_8" hidden="1">[4]Quarters!$T$40:$T$40</definedName>
    <definedName name="_275__123Graph_CCHART_10" hidden="1">[4]Quarters!$T$41:$T$41</definedName>
    <definedName name="_275__123Graph_CCHART_9" hidden="1">[4]Quarters!$T$61:$T$61</definedName>
    <definedName name="_276__123Graph_CCHART_11" hidden="1">[4]Quarters!$T$62:$T$62</definedName>
    <definedName name="_276__123Graph_D_Chart_1A" hidden="1">'[16]Stock Price'!$E$4:$E$265</definedName>
    <definedName name="_277__123Graph_CCHART_12" hidden="1">[4]Quarters!$T$25:$T$25</definedName>
    <definedName name="_277__123Graph_DCHART_10" hidden="1">[4]Quarters!$L$41:$O$41</definedName>
    <definedName name="_278__123Graph_CCHART_13" hidden="1">[4]Quarters!$T$26:$T$26</definedName>
    <definedName name="_278__123Graph_DCHART_11" hidden="1">[4]Quarters!$L$62:$O$62</definedName>
    <definedName name="_279__123Graph_CCHART_14" hidden="1">[4]Quarters!$T$27:$T$27</definedName>
    <definedName name="_279__123Graph_DCHART_12" hidden="1">[4]Quarters!$L$25:$O$25</definedName>
    <definedName name="_28__123Graph_AChart_3" hidden="1">'[1]sales vol.'!$K$211:$K$214</definedName>
    <definedName name="_28__123Graph_CCHART_8" hidden="1">[19]Quarters!$T$40:$T$40</definedName>
    <definedName name="_280__123Graph_CCHART_15" hidden="1">[4]Quarters!$T$28:$T$28</definedName>
    <definedName name="_280__123Graph_DCHART_13" hidden="1">[4]Quarters!$L$26:$O$26</definedName>
    <definedName name="_281__123Graph_CCHART_16" hidden="1">[4]Quarters!$T$29:$T$29</definedName>
    <definedName name="_281__123Graph_DCHART_14" hidden="1">[4]Quarters!$L$27:$O$27</definedName>
    <definedName name="_282__123Graph_CCHART_17" hidden="1">[4]Quarters!$T$30:$T$30</definedName>
    <definedName name="_282__123Graph_DCHART_15" hidden="1">[4]Quarters!$L$28:$O$28</definedName>
    <definedName name="_283__123Graph_CCHART_18" hidden="1">[4]Quarters!$T$31:$T$31</definedName>
    <definedName name="_283__123Graph_DCHART_16" hidden="1">[4]Quarters!$L$29:$O$29</definedName>
    <definedName name="_284__123Graph_CCHART_4" hidden="1">[4]Quarters!$T$24:$T$24</definedName>
    <definedName name="_284__123Graph_DCHART_17" hidden="1">[4]Quarters!$L$30:$O$30</definedName>
    <definedName name="_285__123Graph_CCHART_6" hidden="1">[4]Quarters!$T$39:$T$39</definedName>
    <definedName name="_285__123Graph_DCHART_18" hidden="1">[4]Quarters!$L$31:$O$31</definedName>
    <definedName name="_286__123Graph_CCHART_7" hidden="1">[4]Quarters!$T$60:$T$60</definedName>
    <definedName name="_286__123Graph_DCHART_4" hidden="1">[4]Quarters!$L$24:$O$24</definedName>
    <definedName name="_287__123Graph_CCHART_8" hidden="1">[4]Quarters!$T$40:$T$40</definedName>
    <definedName name="_287__123Graph_DCHART_6" hidden="1">[4]Quarters!$L$39:$O$39</definedName>
    <definedName name="_288__123Graph_CCHART_9" hidden="1">[4]Quarters!$T$61:$T$61</definedName>
    <definedName name="_288__123Graph_DCHART_7" hidden="1">[4]Quarters!$L$60:$O$60</definedName>
    <definedName name="_289__123Graph_D_Chart_1A" hidden="1">'[16]Stock Price'!$E$4:$E$265</definedName>
    <definedName name="_289__123Graph_DCHART_8" hidden="1">[4]Quarters!$L$40:$O$40</definedName>
    <definedName name="_29__123Graph_AChart_4" hidden="1">'[1]sales vol.'!$J$1121:$J$1122</definedName>
    <definedName name="_29__123Graph_CCHART_9" hidden="1">[19]Quarters!$T$61:$T$61</definedName>
    <definedName name="_290__123Graph_DCHART_10" hidden="1">[4]Quarters!$L$41:$O$41</definedName>
    <definedName name="_290__123Graph_DCHART_9" hidden="1">[4]Quarters!$L$61:$O$61</definedName>
    <definedName name="_291__123Graph_DCHART_11" hidden="1">[4]Quarters!$L$62:$O$62</definedName>
    <definedName name="_291__123Graph_E_Chart_1A" hidden="1">'[16]Stock Price'!$F$4:$F$265</definedName>
    <definedName name="_292__123Graph_DCHART_12" hidden="1">[4]Quarters!$L$25:$O$25</definedName>
    <definedName name="_292__123Graph_ECHART_10" hidden="1">[4]Quarters!$H$41:$K$41</definedName>
    <definedName name="_293__123Graph_DCHART_13" hidden="1">[4]Quarters!$L$26:$O$26</definedName>
    <definedName name="_293__123Graph_ECHART_11" hidden="1">[4]Quarters!$H$62:$K$62</definedName>
    <definedName name="_294__123Graph_DCHART_14" hidden="1">[4]Quarters!$L$27:$O$27</definedName>
    <definedName name="_294__123Graph_ECHART_12" hidden="1">[4]Quarters!$H$25:$K$25</definedName>
    <definedName name="_295__123Graph_DCHART_15" hidden="1">[4]Quarters!$L$28:$O$28</definedName>
    <definedName name="_295__123Graph_ECHART_13" hidden="1">[4]Quarters!$H$26:$K$26</definedName>
    <definedName name="_296__123Graph_DCHART_16" hidden="1">[4]Quarters!$L$29:$O$29</definedName>
    <definedName name="_296__123Graph_ECHART_14" hidden="1">[4]Quarters!$H$27:$K$27</definedName>
    <definedName name="_297__123Graph_DCHART_17" hidden="1">[4]Quarters!$L$30:$O$30</definedName>
    <definedName name="_297__123Graph_ECHART_15" hidden="1">[4]Quarters!$H$28:$K$28</definedName>
    <definedName name="_298__123Graph_DCHART_18" hidden="1">[4]Quarters!$L$31:$O$31</definedName>
    <definedName name="_298__123Graph_ECHART_16" hidden="1">[4]Quarters!$H$29:$K$29</definedName>
    <definedName name="_299__123Graph_DCHART_4" hidden="1">[4]Quarters!$L$24:$O$24</definedName>
    <definedName name="_299__123Graph_ECHART_17" hidden="1">[4]Quarters!$H$30:$K$30</definedName>
    <definedName name="_3_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_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0__123Graph_AChart_5" hidden="1">'[1]sales vol.'!$J$1632:$J$1635</definedName>
    <definedName name="_30__123Graph_D_Chart_1A" hidden="1">'[17]Stock Price'!$E$4:$E$265</definedName>
    <definedName name="_300__123Graph_DCHART_6" hidden="1">[4]Quarters!$L$39:$O$39</definedName>
    <definedName name="_300__123Graph_ECHART_18" hidden="1">[4]Quarters!$H$31:$K$31</definedName>
    <definedName name="_301__123Graph_DCHART_7" hidden="1">[4]Quarters!$L$60:$O$60</definedName>
    <definedName name="_301__123Graph_ECHART_4" hidden="1">[4]Quarters!$H$24:$K$24</definedName>
    <definedName name="_302__123Graph_DCHART_8" hidden="1">[4]Quarters!$L$40:$O$40</definedName>
    <definedName name="_302__123Graph_ECHART_6" hidden="1">[4]Quarters!$H$39:$K$39</definedName>
    <definedName name="_303__123Graph_DCHART_9" hidden="1">[4]Quarters!$L$61:$O$61</definedName>
    <definedName name="_303__123Graph_ECHART_7" hidden="1">[4]Quarters!$H$60:$K$60</definedName>
    <definedName name="_304__123Graph_E_Chart_1A" hidden="1">'[16]Stock Price'!$F$4:$F$265</definedName>
    <definedName name="_304__123Graph_ECHART_8" hidden="1">[4]Quarters!$H$40:$K$40</definedName>
    <definedName name="_305__123Graph_ECHART_10" hidden="1">[4]Quarters!$H$41:$K$41</definedName>
    <definedName name="_305__123Graph_ECHART_9" hidden="1">[4]Quarters!$H$61:$K$61</definedName>
    <definedName name="_306__123Graph_ECHART_11" hidden="1">[4]Quarters!$H$62:$K$62</definedName>
    <definedName name="_306__123Graph_F_Chart_1A" hidden="1">'[16]Stock Price'!$G$4:$G$265</definedName>
    <definedName name="_307__123Graph_ECHART_12" hidden="1">[4]Quarters!$H$25:$K$25</definedName>
    <definedName name="_307__123Graph_FCHART_10" hidden="1">[4]Quarters!$D$41:$G$41</definedName>
    <definedName name="_308__123Graph_ECHART_13" hidden="1">[4]Quarters!$H$26:$K$26</definedName>
    <definedName name="_308__123Graph_FCHART_11" hidden="1">[4]Quarters!$D$62:$G$62</definedName>
    <definedName name="_309__123Graph_ECHART_14" hidden="1">[4]Quarters!$H$27:$K$27</definedName>
    <definedName name="_309__123Graph_FCHART_12" hidden="1">[4]Quarters!$D$25:$G$25</definedName>
    <definedName name="_31__123Graph_AChart_6" hidden="1">'[1]sales vol.'!$J$2248:$J$2251</definedName>
    <definedName name="_31__123Graph_DCHART_10" hidden="1">[19]Quarters!$L$41:$O$41</definedName>
    <definedName name="_310__123Graph_ECHART_15" hidden="1">[4]Quarters!$H$28:$K$28</definedName>
    <definedName name="_310__123Graph_FCHART_13" hidden="1">[4]Quarters!$D$26:$G$26</definedName>
    <definedName name="_311__123Graph_ECHART_16" hidden="1">[4]Quarters!$H$29:$K$29</definedName>
    <definedName name="_311__123Graph_FCHART_14" hidden="1">[4]Quarters!$D$27:$G$27</definedName>
    <definedName name="_312__123Graph_ECHART_17" hidden="1">[4]Quarters!$H$30:$K$30</definedName>
    <definedName name="_312__123Graph_FCHART_15" hidden="1">[4]Quarters!$D$28:$G$28</definedName>
    <definedName name="_313__123Graph_ECHART_18" hidden="1">[4]Quarters!$H$31:$K$31</definedName>
    <definedName name="_313__123Graph_FCHART_16" hidden="1">[4]Quarters!$D$29:$G$29</definedName>
    <definedName name="_314__123Graph_ECHART_4" hidden="1">[4]Quarters!$H$24:$K$24</definedName>
    <definedName name="_314__123Graph_FCHART_4" hidden="1">[4]Quarters!$D$24:$G$24</definedName>
    <definedName name="_315__123Graph_ECHART_6" hidden="1">[4]Quarters!$H$39:$K$39</definedName>
    <definedName name="_315__123Graph_FCHART_6" hidden="1">[4]Quarters!$D$39:$G$39</definedName>
    <definedName name="_316__123Graph_ECHART_7" hidden="1">[4]Quarters!$H$60:$K$60</definedName>
    <definedName name="_316__123Graph_FCHART_7" hidden="1">[4]Quarters!$D$60:$G$60</definedName>
    <definedName name="_317__123Graph_ECHART_8" hidden="1">[4]Quarters!$H$40:$K$40</definedName>
    <definedName name="_317__123Graph_FCHART_8" hidden="1">[4]Quarters!$D$40:$G$40</definedName>
    <definedName name="_318__123Graph_ECHART_9" hidden="1">[4]Quarters!$H$61:$K$61</definedName>
    <definedName name="_318__123Graph_FCHART_9" hidden="1">[4]Quarters!$D$61:$G$61</definedName>
    <definedName name="_319__123Graph_F_Chart_1A" hidden="1">'[16]Stock Price'!$G$4:$G$265</definedName>
    <definedName name="_319__123Graph_X_Chart_1A" hidden="1">'[16]Stock Price'!$A$4:$A$265</definedName>
    <definedName name="_32__123Graph_B_Chart_1A" hidden="1">'[17]Stock Price'!$C$4:$C$265</definedName>
    <definedName name="_32__123Graph_DCHART_11" hidden="1">[19]Quarters!$L$62:$O$62</definedName>
    <definedName name="_320__123Graph_FCHART_10" hidden="1">[4]Quarters!$D$41:$G$41</definedName>
    <definedName name="_320__123Graph_XChart_1" hidden="1">[17]Total!$C$322:$C$325</definedName>
    <definedName name="_321__123Graph_FCHART_11" hidden="1">[4]Quarters!$D$62:$G$62</definedName>
    <definedName name="_321__123Graph_XChart_2" hidden="1">'[18]sales vol.'!$J$398:$J$401</definedName>
    <definedName name="_322__123Graph_FCHART_12" hidden="1">[4]Quarters!$D$25:$G$25</definedName>
    <definedName name="_322__123Graph_XCHART_20" hidden="1">[4]oldSEG!$AD$11:$AD$14</definedName>
    <definedName name="_323__123Graph_FCHART_13" hidden="1">[4]Quarters!$D$26:$G$26</definedName>
    <definedName name="_323__123Graph_XCHART_23" hidden="1">[4]Quarters!$B$17:$B$20</definedName>
    <definedName name="_324__123Graph_FCHART_14" hidden="1">[4]Quarters!$D$27:$G$27</definedName>
    <definedName name="_324__123Graph_XChart_3" hidden="1">'[18]sales vol.'!$J$211:$J$214</definedName>
    <definedName name="_325__123Graph_FCHART_15" hidden="1">[4]Quarters!$D$28:$G$28</definedName>
    <definedName name="_325__123Graph_XChart_4" hidden="1">'[18]sales vol.'!$I$1121:$I$1122</definedName>
    <definedName name="_326__123Graph_FCHART_16" hidden="1">[4]Quarters!$D$29:$G$29</definedName>
    <definedName name="_326__123Graph_XChart_5" hidden="1">'[18]sales vol.'!$I$1632:$I$1635</definedName>
    <definedName name="_327__123Graph_FCHART_4" hidden="1">[4]Quarters!$D$24:$G$24</definedName>
    <definedName name="_327__123Graph_XChart_6" hidden="1">'[18]sales vol.'!$I$2248:$I$2251</definedName>
    <definedName name="_328__123Graph_FCHART_6" hidden="1">[4]Quarters!$D$39:$G$39</definedName>
    <definedName name="_329__123Graph_FCHART_7" hidden="1">[4]Quarters!$D$60:$G$60</definedName>
    <definedName name="_33__123Graph_BCHART_12" hidden="1">[19]Quarters!$X$25:$AA$25</definedName>
    <definedName name="_33__123Graph_DCHART_12" hidden="1">[19]Quarters!$L$25:$O$25</definedName>
    <definedName name="_330__123Graph_FCHART_8" hidden="1">[4]Quarters!$D$40:$G$40</definedName>
    <definedName name="_330J–Ï__íÇ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0J–Ï__íÇ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1__123Graph_FCHART_9" hidden="1">[4]Quarters!$D$61:$G$61</definedName>
    <definedName name="_332__123Graph_X_Chart_1A" hidden="1">'[16]Stock Price'!$A$4:$A$265</definedName>
    <definedName name="_333__123Graph_XChart_1" hidden="1">[21]Total!$C$322:$C$325</definedName>
    <definedName name="_334__123Graph_XChart_2" hidden="1">'[18]sales vol.'!$J$398:$J$401</definedName>
    <definedName name="_335__123Graph_XCHART_20" hidden="1">[4]oldSEG!$AD$11:$AD$14</definedName>
    <definedName name="_336__123Graph_XCHART_23" hidden="1">[4]Quarters!$B$17:$B$20</definedName>
    <definedName name="_337__123Graph_XChart_3" hidden="1">'[18]sales vol.'!$J$211:$J$214</definedName>
    <definedName name="_338__123Graph_XChart_4" hidden="1">'[18]sales vol.'!$I$1121:$I$1122</definedName>
    <definedName name="_339__123Graph_XChart_5" hidden="1">'[18]sales vol.'!$I$1632:$I$1635</definedName>
    <definedName name="_34__123Graph_C_Chart_1A" hidden="1">'[17]Stock Price'!$D$4:$D$265</definedName>
    <definedName name="_34__123Graph_DCHART_13" hidden="1">[19]Quarters!$L$26:$O$26</definedName>
    <definedName name="_340__123Graph_XChart_6" hidden="1">'[18]sales vol.'!$I$2248:$I$2251</definedName>
    <definedName name="_340_0" localSheetId="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0_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1_0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41_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5__123Graph_CCHART_10" hidden="1">[19]Quarters!$T$41:$T$41</definedName>
    <definedName name="_35__123Graph_DCHART_14" hidden="1">[19]Quarters!$L$27:$O$27</definedName>
    <definedName name="_36__123Graph_CCHART_11" hidden="1">[19]Quarters!$T$62:$T$62</definedName>
    <definedName name="_36__123Graph_DCHART_15" hidden="1">[19]Quarters!$L$28:$O$28</definedName>
    <definedName name="_37__123Graph_CCHART_12" hidden="1">[19]Quarters!$T$25:$T$25</definedName>
    <definedName name="_37__123Graph_DCHART_16" hidden="1">[19]Quarters!$L$29:$O$29</definedName>
    <definedName name="_38__123Graph_CCHART_13" hidden="1">[19]Quarters!$T$26:$T$26</definedName>
    <definedName name="_38__123Graph_DCHART_17" hidden="1">[19]Quarters!$L$30:$O$30</definedName>
    <definedName name="_39__123Graph_CCHART_14" hidden="1">[19]Quarters!$T$27:$T$27</definedName>
    <definedName name="_39__123Graph_DCHART_18" hidden="1">[19]Quarters!$L$31:$O$31</definedName>
    <definedName name="_40__123Graph_CCHART_15" hidden="1">[19]Quarters!$T$28:$T$28</definedName>
    <definedName name="_40__123Graph_DCHART_4" hidden="1">[19]Quarters!$L$24:$O$24</definedName>
    <definedName name="_41__123Graph_CCHART_16" hidden="1">[19]Quarters!$T$29:$T$29</definedName>
    <definedName name="_41__123Graph_DCHART_6" hidden="1">[19]Quarters!$L$39:$O$39</definedName>
    <definedName name="_42__123Graph_CCHART_17" hidden="1">[19]Quarters!$T$30:$T$30</definedName>
    <definedName name="_42__123Graph_DCHART_7" hidden="1">[19]Quarters!$L$60:$O$60</definedName>
    <definedName name="_43__123Graph_CCHART_18" hidden="1">[19]Quarters!$T$31:$T$31</definedName>
    <definedName name="_43__123Graph_DCHART_8" hidden="1">[19]Quarters!$L$40:$O$40</definedName>
    <definedName name="_44__123Graph_CCHART_4" hidden="1">[19]Quarters!$T$24:$T$24</definedName>
    <definedName name="_44__123Graph_DCHART_9" hidden="1">[19]Quarters!$L$61:$O$61</definedName>
    <definedName name="_45__123Graph_CCHART_6" hidden="1">[19]Quarters!$T$39:$T$39</definedName>
    <definedName name="_45__123Graph_E_Chart_1A" hidden="1">'[17]Stock Price'!$F$4:$F$265</definedName>
    <definedName name="_46__123Graph_CCHART_7" hidden="1">[19]Quarters!$T$60:$T$60</definedName>
    <definedName name="_46__123Graph_ECHART_10" hidden="1">[19]Quarters!$H$41:$K$41</definedName>
    <definedName name="_47__123Graph_CCHART_8" hidden="1">[19]Quarters!$T$40:$T$40</definedName>
    <definedName name="_47__123Graph_ECHART_11" hidden="1">[19]Quarters!$H$62:$K$62</definedName>
    <definedName name="_48__123Graph_CCHART_9" hidden="1">[19]Quarters!$T$61:$T$61</definedName>
    <definedName name="_48__123Graph_ECHART_12" hidden="1">[19]Quarters!$H$25:$K$25</definedName>
    <definedName name="_49__123Graph_D_Chart_1A" hidden="1">'[17]Stock Price'!$E$4:$E$265</definedName>
    <definedName name="_49__123Graph_ECHART_13" hidden="1">[19]Quarters!$H$26:$K$26</definedName>
    <definedName name="_50__123Graph_DCHART_10" hidden="1">[19]Quarters!$L$41:$O$41</definedName>
    <definedName name="_50__123Graph_ECHART_14" hidden="1">[19]Quarters!$H$27:$K$27</definedName>
    <definedName name="_51__123Graph_DCHART_11" hidden="1">[19]Quarters!$L$62:$O$62</definedName>
    <definedName name="_51__123Graph_ECHART_15" hidden="1">[19]Quarters!$H$28:$K$28</definedName>
    <definedName name="_514p0t" localSheetId="0">[23]company!$L$6:$AB$82,[23]company!$L$27:$AB$82,[23]company!#REF!,[23]company!$L$83:$AB$107,[23]company!$L$120:$AB$137</definedName>
    <definedName name="_514p0t">[23]company!$L$6:$AB$82,[23]company!$L$27:$AB$82,[23]company!#REF!,[23]company!$L$83:$AB$107,[23]company!$L$120:$AB$137</definedName>
    <definedName name="_515p0t" localSheetId="0">[24]company!$L$6:$AB$82,[24]company!$L$27:$AB$82,[24]company!#REF!,[24]company!$L$83:$AB$107,[24]company!$L$120:$AB$137</definedName>
    <definedName name="_515p0t">[24]company!$L$6:$AB$82,[24]company!$L$27:$AB$82,[24]company!#REF!,[24]company!$L$83:$AB$107,[24]company!$L$120:$AB$137</definedName>
    <definedName name="_518p_t" localSheetId="0">[23]company!$L$6:$AB$82,[23]company!$L$27:$AB$82,[23]company!#REF!,[23]company!$L$83:$AB$107,[23]company!$L$120:$AB$137</definedName>
    <definedName name="_518p_t">[23]company!$L$6:$AB$82,[23]company!$L$27:$AB$82,[23]company!#REF!,[23]company!$L$83:$AB$107,[23]company!$L$120:$AB$137</definedName>
    <definedName name="_52__123Graph_DCHART_12" hidden="1">[19]Quarters!$L$25:$O$25</definedName>
    <definedName name="_52__123Graph_ECHART_16" hidden="1">[19]Quarters!$H$29:$K$29</definedName>
    <definedName name="_53__123Graph_DCHART_13" hidden="1">[19]Quarters!$L$26:$O$26</definedName>
    <definedName name="_53__123Graph_ECHART_17" hidden="1">[19]Quarters!$H$30:$K$30</definedName>
    <definedName name="_54__123Graph_DCHART_14" hidden="1">[19]Quarters!$L$27:$O$27</definedName>
    <definedName name="_54__123Graph_ECHART_18" hidden="1">[19]Quarters!$H$31:$K$31</definedName>
    <definedName name="_55__123Graph_DCHART_15" hidden="1">[19]Quarters!$L$28:$O$28</definedName>
    <definedName name="_55__123Graph_ECHART_4" hidden="1">[19]Quarters!$H$24:$K$24</definedName>
    <definedName name="_56__123Graph_DCHART_16" hidden="1">[19]Quarters!$L$29:$O$29</definedName>
    <definedName name="_56__123Graph_ECHART_6" hidden="1">[19]Quarters!$H$39:$K$39</definedName>
    <definedName name="_57__123Graph_DCHART_17" hidden="1">[19]Quarters!$L$30:$O$30</definedName>
    <definedName name="_57__123Graph_ECHART_7" hidden="1">[19]Quarters!$H$60:$K$60</definedName>
    <definedName name="_58__123Graph_DCHART_18" hidden="1">[19]Quarters!$L$31:$O$31</definedName>
    <definedName name="_58__123Graph_ECHART_8" hidden="1">[19]Quarters!$H$40:$K$40</definedName>
    <definedName name="_59__123Graph_DCHART_4" hidden="1">[19]Quarters!$L$24:$O$24</definedName>
    <definedName name="_59__123Graph_ECHART_9" hidden="1">[19]Quarters!$H$61:$K$61</definedName>
    <definedName name="_60__123Graph_DCHART_6" hidden="1">[19]Quarters!$L$39:$O$39</definedName>
    <definedName name="_60__123Graph_F_Chart_1A" hidden="1">'[17]Stock Price'!$G$4:$G$265</definedName>
    <definedName name="_61__123Graph_DCHART_7" hidden="1">[19]Quarters!$L$60:$O$60</definedName>
    <definedName name="_61__123Graph_FCHART_10" hidden="1">[19]Quarters!$D$41:$G$41</definedName>
    <definedName name="_62__123Graph_DCHART_8" hidden="1">[19]Quarters!$L$40:$O$40</definedName>
    <definedName name="_62__123Graph_FCHART_11" hidden="1">[19]Quarters!$D$62:$G$62</definedName>
    <definedName name="_63__123Graph_DCHART_9" hidden="1">[19]Quarters!$L$61:$O$61</definedName>
    <definedName name="_63__123Graph_FCHART_12" hidden="1">[19]Quarters!$D$25:$G$25</definedName>
    <definedName name="_64__123Graph_E_Chart_1A" hidden="1">'[17]Stock Price'!$F$4:$F$265</definedName>
    <definedName name="_64__123Graph_FCHART_13" hidden="1">[19]Quarters!$D$26:$G$26</definedName>
    <definedName name="_65__123Graph_ECHART_10" hidden="1">[19]Quarters!$H$41:$K$41</definedName>
    <definedName name="_65__123Graph_FCHART_14" hidden="1">[19]Quarters!$D$27:$G$27</definedName>
    <definedName name="_650B">'[25]Worksheet       (PASS WORD 650)'!$A$1:$O$44</definedName>
    <definedName name="_650C">'[25]Worksheet       (PASS WORD 650)'!$A$1:$K$70</definedName>
    <definedName name="_650D">'[25]Worksheet       (PASS WORD 650)'!$A$1:$S$136</definedName>
    <definedName name="_66__123Graph_ECHART_11" hidden="1">[19]Quarters!$H$62:$K$62</definedName>
    <definedName name="_66__123Graph_FCHART_15" hidden="1">[19]Quarters!$D$28:$G$28</definedName>
    <definedName name="_67__123Graph_ECHART_12" hidden="1">[19]Quarters!$H$25:$K$25</definedName>
    <definedName name="_67__123Graph_FCHART_16" hidden="1">[19]Quarters!$D$29:$G$29</definedName>
    <definedName name="_68__123Graph_ECHART_13" hidden="1">[19]Quarters!$H$26:$K$26</definedName>
    <definedName name="_68__123Graph_FCHART_4" hidden="1">[19]Quarters!$D$24:$G$24</definedName>
    <definedName name="_69__123Graph_ECHART_14" hidden="1">[19]Quarters!$H$27:$K$27</definedName>
    <definedName name="_69__123Graph_FCHART_6" hidden="1">[19]Quarters!$D$39:$G$39</definedName>
    <definedName name="_70__123Graph_ECHART_15" hidden="1">[19]Quarters!$H$28:$K$28</definedName>
    <definedName name="_70__123Graph_FCHART_7" hidden="1">[19]Quarters!$D$60:$G$60</definedName>
    <definedName name="_71__123Graph_ECHART_16" hidden="1">[19]Quarters!$H$29:$K$29</definedName>
    <definedName name="_71__123Graph_FCHART_8" hidden="1">[19]Quarters!$D$40:$G$40</definedName>
    <definedName name="_72__123Graph_ECHART_17" hidden="1">[19]Quarters!$H$30:$K$30</definedName>
    <definedName name="_72__123Graph_FCHART_9" hidden="1">[19]Quarters!$D$61:$G$61</definedName>
    <definedName name="_73__123Graph_ECHART_18" hidden="1">[19]Quarters!$H$31:$K$31</definedName>
    <definedName name="_73__123Graph_X_Chart_1A" hidden="1">'[17]Stock Price'!$A$4:$A$265</definedName>
    <definedName name="_74__123Graph_ECHART_4" hidden="1">[19]Quarters!$H$24:$K$24</definedName>
    <definedName name="_74__123Graph_XChart_1" hidden="1">[20]Total!$C$322:$C$325</definedName>
    <definedName name="_75__123Graph_A_Chart_1A" hidden="1">'[16]Stock Price'!$B$4:$B$265</definedName>
    <definedName name="_75__123Graph_ECHART_6" hidden="1">[19]Quarters!$H$39:$K$39</definedName>
    <definedName name="_75__123Graph_XChart_2" hidden="1">'[1]sales vol.'!$J$398:$J$401</definedName>
    <definedName name="_76__123Graph_AChart_1" hidden="1">[17]Total!$D$322:$D$325</definedName>
    <definedName name="_76__123Graph_ECHART_7" hidden="1">[19]Quarters!$H$60:$K$60</definedName>
    <definedName name="_76__123Graph_XCHART_20" hidden="1">[19]oldSEG!$AD$11:$AD$14</definedName>
    <definedName name="_77__123Graph_ACHART_19" hidden="1">[4]oldSEG!$M$16:$M$19</definedName>
    <definedName name="_77__123Graph_ECHART_8" hidden="1">[19]Quarters!$H$40:$K$40</definedName>
    <definedName name="_77__123Graph_XCHART_23" hidden="1">[19]Quarters!$B$17:$B$20</definedName>
    <definedName name="_78__123Graph_AChart_2" hidden="1">'[18]sales vol.'!$K$398:$K$401</definedName>
    <definedName name="_78__123Graph_ECHART_9" hidden="1">[19]Quarters!$H$61:$K$61</definedName>
    <definedName name="_78__123Graph_XChart_3" hidden="1">'[1]sales vol.'!$J$211:$J$214</definedName>
    <definedName name="_79__123Graph_ACHART_20" hidden="1">[4]oldSEG!$M$23:$M$26</definedName>
    <definedName name="_79__123Graph_F_Chart_1A" hidden="1">'[17]Stock Price'!$G$4:$G$265</definedName>
    <definedName name="_79__123Graph_XChart_4" hidden="1">'[1]sales vol.'!$I$1121:$I$1122</definedName>
    <definedName name="_80__123Graph_ACHART_22" hidden="1">[4]Quarters!$F$110:$F$113</definedName>
    <definedName name="_80__123Graph_FCHART_10" hidden="1">[19]Quarters!$D$41:$G$41</definedName>
    <definedName name="_80__123Graph_XChart_5" hidden="1">'[1]sales vol.'!$I$1632:$I$1635</definedName>
    <definedName name="_81__123Graph_ACHART_23" hidden="1">[4]Quarters!$G$110:$G$113</definedName>
    <definedName name="_81__123Graph_FCHART_11" hidden="1">[19]Quarters!$D$62:$G$62</definedName>
    <definedName name="_81__123Graph_XChart_6" hidden="1">'[1]sales vol.'!$I$2248:$I$2251</definedName>
    <definedName name="_82__123Graph_AChart_3" hidden="1">'[18]sales vol.'!$K$211:$K$214</definedName>
    <definedName name="_82__123Graph_FCHART_12" hidden="1">[19]Quarters!$D$25:$G$25</definedName>
    <definedName name="_83__123Graph_AChart_4" hidden="1">'[18]sales vol.'!$J$1121:$J$1122</definedName>
    <definedName name="_83__123Graph_FCHART_13" hidden="1">[19]Quarters!$D$26:$G$26</definedName>
    <definedName name="_84__123Graph_AChart_5" hidden="1">'[18]sales vol.'!$J$1632:$J$1635</definedName>
    <definedName name="_84__123Graph_FCHART_14" hidden="1">[19]Quarters!$D$27:$G$27</definedName>
    <definedName name="_85__123Graph_AChart_6" hidden="1">'[18]sales vol.'!$J$2248:$J$2251</definedName>
    <definedName name="_85__123Graph_FCHART_15" hidden="1">[19]Quarters!$D$28:$G$28</definedName>
    <definedName name="_86__123Graph_B_Chart_1A" hidden="1">'[16]Stock Price'!$C$4:$C$265</definedName>
    <definedName name="_86__123Graph_FCHART_16" hidden="1">[19]Quarters!$D$29:$G$29</definedName>
    <definedName name="_87__123Graph_BCHART_12" hidden="1">[4]Quarters!$X$25:$AA$25</definedName>
    <definedName name="_87__123Graph_FCHART_4" hidden="1">[19]Quarters!$D$24:$G$24</definedName>
    <definedName name="_88__123Graph_C_Chart_1A" hidden="1">'[16]Stock Price'!$D$4:$D$265</definedName>
    <definedName name="_88__123Graph_FCHART_6" hidden="1">[19]Quarters!$D$39:$G$39</definedName>
    <definedName name="_89__123Graph_CCHART_10" hidden="1">[4]Quarters!$T$41:$T$41</definedName>
    <definedName name="_89__123Graph_FCHART_7" hidden="1">[19]Quarters!$D$60:$G$60</definedName>
    <definedName name="_90__123Graph_CCHART_11" hidden="1">[4]Quarters!$T$62:$T$62</definedName>
    <definedName name="_90__123Graph_FCHART_8" hidden="1">[19]Quarters!$D$40:$G$40</definedName>
    <definedName name="_91__123Graph_CCHART_12" hidden="1">[4]Quarters!$T$25:$T$25</definedName>
    <definedName name="_91__123Graph_FCHART_9" hidden="1">[19]Quarters!$D$61:$G$61</definedName>
    <definedName name="_92__123Graph_CCHART_13" hidden="1">[4]Quarters!$T$26:$T$26</definedName>
    <definedName name="_92__123Graph_X_Chart_1A" hidden="1">'[17]Stock Price'!$A$4:$A$265</definedName>
    <definedName name="_93__123Graph_CCHART_14" hidden="1">[4]Quarters!$T$27:$T$27</definedName>
    <definedName name="_93__123Graph_XChart_1" hidden="1">[20]Total!$C$322:$C$325</definedName>
    <definedName name="_94__123Graph_CCHART_15" hidden="1">[4]Quarters!$T$28:$T$28</definedName>
    <definedName name="_94__123Graph_XChart_2" hidden="1">'[1]sales vol.'!$J$398:$J$401</definedName>
    <definedName name="_95__123Graph_CCHART_16" hidden="1">[4]Quarters!$T$29:$T$29</definedName>
    <definedName name="_95__123Graph_XCHART_20" hidden="1">[19]oldSEG!$AD$11:$AD$14</definedName>
    <definedName name="_96__123Graph_CCHART_17" hidden="1">[4]Quarters!$T$30:$T$30</definedName>
    <definedName name="_96__123Graph_XCHART_23" hidden="1">[19]Quarters!$B$17:$B$20</definedName>
    <definedName name="_97__123Graph_CCHART_18" hidden="1">[4]Quarters!$T$31:$T$31</definedName>
    <definedName name="_97__123Graph_XChart_3" hidden="1">'[1]sales vol.'!$J$211:$J$214</definedName>
    <definedName name="_98__123Graph_CCHART_4" hidden="1">[4]Quarters!$T$24:$T$24</definedName>
    <definedName name="_98__123Graph_XChart_4" hidden="1">'[1]sales vol.'!$I$1121:$I$1122</definedName>
    <definedName name="_99__123Graph_CCHART_6" hidden="1">[4]Quarters!$T$39:$T$39</definedName>
    <definedName name="_99__123Graph_XChart_5" hidden="1">'[1]sales vol.'!$I$1632:$I$1635</definedName>
    <definedName name="_ask1" hidden="1">'[2]Imob custo'!$M$35</definedName>
    <definedName name="_b2" hidden="1">{"PVGraph2",#N/A,FALSE,"PV Data"}</definedName>
    <definedName name="_CPV2" hidden="1">{#N/A,"70% Success",FALSE,"Sales Forecast";#N/A,#N/A,FALSE,"Sheet2"}</definedName>
    <definedName name="_CTE3">"$TABELA.$#REF!$#REF!"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3" hidden="1">DFC!$A$3:$A$79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D">"II.19 BACEN balancete passivo(5)"</definedName>
    <definedName name="_II2" hidden="1">{"PVGraph2",#N/A,FALSE,"PV Data"}</definedName>
    <definedName name="_Jim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Key1" hidden="1">'[26]2000'!$B$5</definedName>
    <definedName name="_key11" localSheetId="0" hidden="1">#REF!</definedName>
    <definedName name="_key1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5" localSheetId="0" hidden="1">#REF!</definedName>
    <definedName name="_key5" hidden="1">#REF!</definedName>
    <definedName name="_key55" localSheetId="0" hidden="1">#REF!</definedName>
    <definedName name="_key55" hidden="1">#REF!</definedName>
    <definedName name="_key66" localSheetId="0" hidden="1">#REF!</definedName>
    <definedName name="_key6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ry6" localSheetId="0" hidden="1">#REF!</definedName>
    <definedName name="_kry6" hidden="1">#REF!</definedName>
    <definedName name="_ky2" localSheetId="0" hidden="1">#REF!</definedName>
    <definedName name="_ky2" hidden="1">#REF!</definedName>
    <definedName name="_Lin1">8</definedName>
    <definedName name="_Lin2">12</definedName>
    <definedName name="_Lin3">42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Col">7</definedName>
    <definedName name="_Num97">'[27]Master Price'!$DY$642</definedName>
    <definedName name="_Num98">'[27]Master Price'!$DY$641</definedName>
    <definedName name="_Num99">'[27]Master Price'!$DY$640</definedName>
    <definedName name="_OB2001">[28]Act01!$B$6:$M$43,[28]Act01!$O$6:$Z$43,[28]Act01!$AB$6:$AM$43,[28]Act01!$AO$6:$AZ$43,[28]Act01!$BB$6:$BM$43,[28]Act01!$BO$6:$BZ$43,[28]Act01!$CO$6:$CZ$43,[28]Act01!$DB$6:$DM$43</definedName>
    <definedName name="_Order1" hidden="1">255</definedName>
    <definedName name="_Order2" hidden="1">255</definedName>
    <definedName name="_OurSort" localSheetId="0" hidden="1">#REF!</definedName>
    <definedName name="_OurSort" hidden="1">#REF!</definedName>
    <definedName name="_q234" hidden="1">'[29]sales vol.'!$J$211:$J$214</definedName>
    <definedName name="_s1" hidden="1">'[18]sales vol.'!$J$34:$J$37</definedName>
    <definedName name="_s2" hidden="1">'[18]sales vol.'!$J$398:$J$401</definedName>
    <definedName name="_s3" hidden="1">'[18]sales vol.'!$J$211:$J$214</definedName>
    <definedName name="_s4" hidden="1">'[18]sales vol.'!$I$1121:$I$1122</definedName>
    <definedName name="_s5" hidden="1">'[18]sales vol.'!$I$1632:$I$1635</definedName>
    <definedName name="_s6" hidden="1">'[18]sales vol.'!$I$2248:$I$2251</definedName>
    <definedName name="_Sort" hidden="1">'[26]2000'!$B$5:$C$30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t2">[30]f3!$A$26:$M$33</definedName>
    <definedName name="_t3">[30]f3!$A$26:$M$33</definedName>
    <definedName name="_t5">[30]f3!$A$26:$M$33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ipo">1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C2">[31]EBITDA!$D$11:$IV$11</definedName>
    <definedName name="_x2" hidden="1">{"PVGraph2",#N/A,FALSE,"PV Data"}</definedName>
    <definedName name="_y2" hidden="1">{"PVGraph2",#N/A,FALSE,"PV Data"}</definedName>
    <definedName name="_y22" hidden="1">{"PVGraph2",#N/A,FALSE,"PV Data"}</definedName>
    <definedName name="A558." localSheetId="0">#REF!</definedName>
    <definedName name="A558.">#REF!</definedName>
    <definedName name="a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aaa" hidden="1">{"test","Core Scenario",FALSE,"Cash Flow Analysis"}</definedName>
    <definedName name="aaaaaaaaaaaaaaaaaaaa" hidden="1">{#N/A,"10% Success",FALSE,"Sales Forecast";#N/A,#N/A,FALSE,"Sheet2"}</definedName>
    <definedName name="AC" localSheetId="0">[32]EMPRÉSTIMOS!#REF!</definedName>
    <definedName name="AC">[32]EMPRÉSTIMOS!#REF!</definedName>
    <definedName name="ACwvu.steve." localSheetId="0" hidden="1">#REF!</definedName>
    <definedName name="ACwvu.steve." hidden="1">#REF!</definedName>
    <definedName name="ad" hidden="1">{#N/A,#N/A,FALSE,"Summary"}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sdfg" hidden="1">{#N/A,#N/A,FALSE,"Summary"}</definedName>
    <definedName name="AnnotateNote1">[33]graphdialog!$B$52</definedName>
    <definedName name="AnnotateStart">[33]graphdialog!$AW$3</definedName>
    <definedName name="Ano">[34]Sheet1!$B$2</definedName>
    <definedName name="antonio" hidden="1">{#N/A,"70% Success",FALSE,"Sales Forecast";#N/A,#N/A,FALSE,"Sheet2"}</definedName>
    <definedName name="ARA_Threshold">[35]Lead!$Q$2</definedName>
    <definedName name="ARP_Threshold">[35]Lead!$P$2</definedName>
    <definedName name="as" hidden="1">{"test","Core Scenario",FALSE,"Cash Flow Analysis"}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ds" hidden="1">[36]Lead!A1</definedName>
    <definedName name="ASDASD" hidden="1">[36]Links!A1</definedName>
    <definedName name="asdasdasd" hidden="1">{#N/A,"100% Success",TRUE,"Sales Forecast";#N/A,#N/A,TRUE,"Sheet2"}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k" localSheetId="0" hidden="1">#REF!</definedName>
    <definedName name="ask" hidden="1">#REF!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" hidden="1">{#N/A,"30% Success",TRUE,"Sales Forecast";#N/A,#N/A,TRUE,"Sheet2"}</definedName>
    <definedName name="bb" localSheetId="0">[37]Main!#REF!,[37]Main!#REF!</definedName>
    <definedName name="bb">[37]Main!#REF!,[37]Main!#REF!</definedName>
    <definedName name="bbb">'[38]TV Equity Input'!$O$12:$O$94,'[38]TV Equity Input'!$O$20:$O$103</definedName>
    <definedName name="BeginDate2">[33]graphdialog!$AH$2</definedName>
    <definedName name="BeginDate3">[33]graphdialog!$AH$3</definedName>
    <definedName name="BeginDate4">[33]graphdialog!$AH$4</definedName>
    <definedName name="BG_Del" hidden="1">15</definedName>
    <definedName name="BG_Ins" hidden="1">4</definedName>
    <definedName name="BG_Mod" hidden="1">6</definedName>
    <definedName name="bk" localSheetId="0">#REF!</definedName>
    <definedName name="bk">#REF!</definedName>
    <definedName name="BLPH1" localSheetId="0" hidden="1">'[39]US$'!#REF!</definedName>
    <definedName name="BLPH1" hidden="1">'[39]US$'!#REF!</definedName>
    <definedName name="BLPH10" hidden="1">'[40]Global Equity Indices'!$A$4</definedName>
    <definedName name="BLPH11" hidden="1">'[40]Global Equity Indices'!$D$4</definedName>
    <definedName name="BLPH12" hidden="1">'[40]Global Equity Indices'!$G$4</definedName>
    <definedName name="BLPH13" hidden="1">'[40]Global Equity Indices'!$J$4</definedName>
    <definedName name="BLPH14" hidden="1">'[41]Country Risk'!$A$3</definedName>
    <definedName name="BLPH15" hidden="1">'[41]Country Risk'!$E$3</definedName>
    <definedName name="BLPH16" hidden="1">'[41]Country Risk'!$J$3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'[39]IBOVUS$'!#REF!</definedName>
    <definedName name="BLPH2" hidden="1">'[39]IBOVUS$'!#REF!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3" localSheetId="0" hidden="1">'[39]IBOVUS$'!#REF!</definedName>
    <definedName name="BLPH3" hidden="1">'[39]IBOVUS$'!#REF!</definedName>
    <definedName name="BLPH4" hidden="1">[15]BrazilRisk!$A$4</definedName>
    <definedName name="BLPH5" localSheetId="0" hidden="1">[15]BrazilRisk!#REF!</definedName>
    <definedName name="BLPH5" hidden="1">[15]BrazilRisk!#REF!</definedName>
    <definedName name="BLPH6" localSheetId="0" hidden="1">'[42]Brazil Risk'!#REF!</definedName>
    <definedName name="BLPH6" hidden="1">'[42]Brazil Risk'!#REF!</definedName>
    <definedName name="BLPH8" localSheetId="0" hidden="1">'[42]Brazil Risk'!#REF!</definedName>
    <definedName name="BLPH8" hidden="1">'[42]Brazil Risk'!#REF!</definedName>
    <definedName name="BLPH9" localSheetId="0" hidden="1">'[42]Brazil Risk'!#REF!</definedName>
    <definedName name="BLPH9" hidden="1">'[42]Brazil Risk'!#REF!</definedName>
    <definedName name="BNE_MESSAGES_HIDDEN" localSheetId="0" hidden="1">#REF!</definedName>
    <definedName name="BNE_MESSAGES_HIDDEN" hidden="1">#REF!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GET">[43]Act01!$C$6:$M$43,[43]Act01!$P$6:$Z$43,[43]Act01!$AC$6:$AM$43,[43]Act01!$AP$6:$AZ$43,[43]Act01!$BC$6:$BM$43,[43]Act01!$BP$6:$BZ$43,[43]Act01!$CP$6:$CZ$43,[43]Act01!$DC$6:$DM$43</definedName>
    <definedName name="Capacity" hidden="1">{"test","Core Scenario",FALSE,"Cash Flow Analysis"}</definedName>
    <definedName name="CAPEX98" hidden="1">[44]FINALPHP!$G$27</definedName>
    <definedName name="carlos" hidden="1">{#N/A,"10% Success",FALSE,"Sales Forecast";#N/A,#N/A,FALSE,"Sheet2"}</definedName>
    <definedName name="CaseTitle">[45]Input!$C$2</definedName>
    <definedName name="CDI">[46]CDI!$A$1:$I$900</definedName>
    <definedName name="circularização" hidden="1">"AS2DocumentBrowse"</definedName>
    <definedName name="claudia" hidden="1">{#N/A,"70% Success",FALSE,"Sales Forecast";#N/A,#N/A,FALSE,"Sheet2"}</definedName>
    <definedName name="columns_array">{"BUDGET",0,"Auto","Auto",""}</definedName>
    <definedName name="columns_arrayy">{"BUDGET",0,"Auto","Auto",""}</definedName>
    <definedName name="Comissão_s_IPI_Rev">"$#REF!.$G$4"</definedName>
    <definedName name="CompanyName1">[33]graphdialog!$AE$3</definedName>
    <definedName name="CompanyTicker1">[33]graphdialog!$AD$3</definedName>
    <definedName name="Comparison">[33]graphdialog!$AV$5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ncessão_Malha_Sul" hidden="1">{#N/A,"100% Success",TRUE,"Sales Forecast";#N/A,#N/A,TRUE,"Sheet2"}</definedName>
    <definedName name="consldbck">[47]YECALENDAR!$A$64:$J$125</definedName>
    <definedName name="contract" hidden="1">{"test","Core Scenario",FALSE,"Cash Flow Analysis"}</definedName>
    <definedName name="Credit0101">'[27]Master Price'!$FY$638</definedName>
    <definedName name="Credit9797">'[27]Master Price'!$FY$642</definedName>
    <definedName name="Credit9898">'[27]Master Price'!$FY$641</definedName>
    <definedName name="Credit9999">'[27]Master Price'!$FY$640</definedName>
    <definedName name="Crng_Landscape">[33]graphdialog!$B$18:$N$37</definedName>
    <definedName name="Crng_Normal">[33]graphdialog!$B$18:$M$41</definedName>
    <definedName name="Crng_Portrait">[33]graphdialog!$B$18:$H$48</definedName>
    <definedName name="Crng_WPane">[33]graphdialog!$B$18:$H$35</definedName>
    <definedName name="csda" hidden="1">{#N/A,"30% Success",TRUE,"Sales Forecast";#N/A,#N/A,TRUE,"Sheet2"}</definedName>
    <definedName name="CTE2___0">"$#REF!.$D$1"</definedName>
    <definedName name="CTE3___0">"$#REF!.$E$1"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cySymbol">[33]graphdialog!$X$4</definedName>
    <definedName name="Custo_produção">"$TABELA.$#REF!$#REF!"</definedName>
    <definedName name="CustomIndexDate">[33]graphdialog!$BA$3</definedName>
    <definedName name="CustomIndexValue">[33]graphdialog!$BA$4</definedName>
    <definedName name="Custos">[48]Geral!$A$1:$B$29,[48]Geral!$BG$1:$BT$29</definedName>
    <definedName name="d" localSheetId="0" hidden="1">#REF!</definedName>
    <definedName name="d" hidden="1">#REF!</definedName>
    <definedName name="dadfadfadf" hidden="1">{#N/A,"70% Success",FALSE,"Sales Forecast";#N/A,#N/A,FALSE,"Sheet2"}</definedName>
    <definedName name="DATA">'[49]Refun SSP-5510'!$A$3</definedName>
    <definedName name="DataRange">[33]graphdialog!$U$21:$W$274</definedName>
    <definedName name="Date">[31]EV!$C$12:$C$65536</definedName>
    <definedName name="date2">'[50]Control (2)'!$F$14</definedName>
    <definedName name="date6">'[50]Control (2)'!$F$14</definedName>
    <definedName name="DB">"WIREUK"</definedName>
    <definedName name="dec_1">CONCATENATE("1º decêndio ",VLOOKUP(MONTH('[51]despesas planej X'!XFD1),[52]Mês!$A$2:$B$13,2,FALSE),"/",YEAR('[51]despesas planej X'!XFD1))</definedName>
    <definedName name="dec_2">CONCATENATE("2º decêndio ",VLOOKUP(MONTH('[51]despesas planej X'!XFD1),[52]Mês!$A$2:$B$13,2,FALSE),"/",YEAR('[51]despesas planej X'!XFD1))</definedName>
    <definedName name="dec_3">CONCATENATE("3º decêndio ",VLOOKUP(MONTH('[51]despesas planej X'!XFD1),[52]Mês!$A$2:$B$13,2,FALSE),"/",YEAR('[51]despesas planej X'!XFD1))</definedName>
    <definedName name="dflt3">'[53]Customize Your Invoice'!$D$24</definedName>
    <definedName name="dflt4">'[54]Customize Your Invoice'!$E$26</definedName>
    <definedName name="dflt5">'[53]Customize Your Invoice'!$E$27</definedName>
    <definedName name="dflt6">'[53]Customize Your Invoice'!$D$28</definedName>
    <definedName name="dflt7">'[53]Customize Your Invoice'!$G$27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dolar">'[55]Cashflow Forecast Port'!$C$56</definedName>
    <definedName name="Empresa">[56]Ajustes!$Q$5:$Q$8</definedName>
    <definedName name="EndDate">[33]graphdialog!$R$6</definedName>
    <definedName name="EndDate2">[33]graphdialog!$AI$2</definedName>
    <definedName name="EndDate3">[33]graphdialog!$AI$3</definedName>
    <definedName name="EndDate4">[33]graphdialog!$AI$4</definedName>
    <definedName name="ev.Calculation" hidden="1">-4105</definedName>
    <definedName name="ev.Initialized" hidden="1">FALSE</definedName>
    <definedName name="Excel_BuiltIn_Print_Titles_4">"$#REF!.$A$5:$IV$5"</definedName>
    <definedName name="Excel_BuiltIn_Print_Titles_7">"$#REF!.$A$1:$IV$5"</definedName>
    <definedName name="exchange.rate">[57]CSG!$O$11</definedName>
    <definedName name="Exchange_Rate">'[58]650'!$G$51</definedName>
    <definedName name="Explicativa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ad" hidden="1">{#N/A,"70% Success",FALSE,"Sales Forecast";#N/A,#N/A,FALSE,"Sheet2"}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er">[59]Feriados!$B$3:$B$301</definedName>
    <definedName name="findme" hidden="1">{#N/A,#N/A,FALSE,"Assumptions";#N/A,#N/A,FALSE,"1997 P&amp;L(pk) Estrada";#N/A,#N/A,FALSE,"ONGOING P&amp;L(pk) Estrada"}</definedName>
    <definedName name="findme10" hidden="1">{#N/A,#N/A,FALSE,"1996 P&amp;L TOWTAC(pk)";#N/A,#N/A,FALSE,"ONGOING P&amp;L TOWTAC(pk)";#N/A,#N/A,FALSE,"ATL6TOWTAC COST CARD"}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hidden="1">{#N/A,#N/A,FALSE,"Ranch WT ATP Fact Sheet";#N/A,#N/A,FALSE,"1996 P&amp;L Ranch W.T.(pk)";#N/A,#N/A,FALSE,"ONGOING P&amp;L Ranch W.T.(pk)"}</definedName>
    <definedName name="findme13" hidden="1">{#N/A,#N/A,FALSE,"Assumptions";#N/A,#N/A,FALSE,"ATP SCORAC (lb)";#N/A,#N/A,FALSE,"1996 P&amp;L SCO (lb)";#N/A,#N/A,FALSE,"ONG P&amp;L SCO (LB)"}</definedName>
    <definedName name="findme14" hidden="1">{#N/A,#N/A,FALSE,"1997 P&amp;L(pk) (Atlanta)";#N/A,#N/A,FALSE,"ONGOING P&amp;L(PK)(Atlanta)"}</definedName>
    <definedName name="findme2" hidden="1">{#N/A,#N/A,FALSE,"Assumptions";#N/A,#N/A,FALSE,"1997 P&amp;L(pk) Estrada";#N/A,#N/A,FALSE,"ONGOING P&amp;L(pk) Estrada"}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hidden="1">{#N/A,#N/A,FALSE,"Assumptions";#N/A,#N/A,FALSE,"1996 P&amp;L SCO (lb)";#N/A,#N/A,FALSE,"ONG P&amp;L SCO (LB)"}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hidden="1">{#N/A,#N/A,FALSE,"1997 P&amp;L(pk) (Atlanta)";#N/A,#N/A,FALSE,"ONGOING P&amp;L(PK)(Atlanta)"}</definedName>
    <definedName name="findme7" hidden="1">{#N/A,#N/A,FALSE,"Assumptions";#N/A,#N/A,FALSE,"1997 P&amp;L POTATO AC";#N/A,#N/A,FALSE,"ONGOING P&amp;L POTATO AC";#N/A,#N/A,FALSE,"ONGOING P&amp;L POTATO AC (70%)"}</definedName>
    <definedName name="findme8" hidden="1">{#N/A,#N/A,FALSE,"ONGOING P&amp;L POTATO AC";#N/A,#N/A,FALSE,"1997 P&amp;L POTATO AC"}</definedName>
    <definedName name="findme9" hidden="1">{#N/A,#N/A,FALSE,"Assumptions";#N/A,#N/A,FALSE,"1997 P&amp;L(pk) Estrada";#N/A,#N/A,FALSE,"ONGOING P&amp;L(pk) Estrada"}</definedName>
    <definedName name="FOLHASUL">[60]contse98!$B$401:$H$442,[60]contse98!$B$445:$H$486,[60]contse98!$B$489:$H$662,[60]contse98!$B$665:$H$684,[60]contse98!$B$511:$H$552,[60]contse98!$B$555:$H$618</definedName>
    <definedName name="fonte">[61]DADOS!$A$2:$A$42</definedName>
    <definedName name="Footnote2">[33]graphdialog!$B$49</definedName>
    <definedName name="Footnote3">[33]graphdialog!$B$50</definedName>
    <definedName name="form">VLOOKUP(MONTH('[52]Consumo planej. por vcto'!XFC1),[51]Mês!$A$2:$B$13,2,FALSE)</definedName>
    <definedName name="FreqName">[33]graphdialog!$U$10</definedName>
    <definedName name="Frequency">[33]graphdialog!$R$8</definedName>
    <definedName name="Frete_saida">"$TABELA.$#REF!$#REF!"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ga" hidden="1">{"payback",#N/A,FALSE,"Wirtschaftlichkeitsberechnung"}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hidden="1">{"payback2",#N/A,FALSE,"Wirtschaftlichkeitsberechnung"}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bp">[62]COMP_1!$N$20</definedName>
    <definedName name="general_exp." hidden="1">{#N/A,"100% Success",TRUE,"Sales Forecast";#N/A,#N/A,TRUE,"Sheet2"}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gfa" hidden="1">{"payback",#N/A,FALSE,"Wirtschaftlichkeitsberechnung"}</definedName>
    <definedName name="gfgfg">[63]Links!$K$1:$K$65536</definedName>
    <definedName name="gg">[64]Links!$I$1:$I$65536</definedName>
    <definedName name="Grand_total">'[65]Capex 2RF'!$F$1:$F$65536,'[65]Capex 2RF'!$A$13:$IV$13</definedName>
    <definedName name="grfgtgf">[63]Links!$C$1:$C$65536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oCell">[33]graphdialog!$W$9</definedName>
    <definedName name="HistoComplement">[33]graphdialog!$X$9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ld">'[66]PRODUCT PORTFOLIO'!$U$30,'[66]PRODUCT PORTFOLIO'!$O$30,'[66]PRODUCT PORTFOLIO'!$I$30,'[66]PRODUCT PORTFOLIO'!$C$30,'[66]PRODUCT PORTFOLIO'!$C$25,'[66]PRODUCT PORTFOLIO'!$I$25,'[66]PRODUCT PORTFOLIO'!$O$25,'[66]PRODUCT PORTFOLIO'!$U$25,'[66]PRODUCT PORTFOLIO'!$W$11,'[66]PRODUCT PORTFOLIO'!$Q$11,'[66]PRODUCT PORTFOLIO'!$K$11,'[66]PRODUCT PORTFOLIO'!$E$11</definedName>
    <definedName name="home">[33]graphdialog!$U$21</definedName>
    <definedName name="Ind_Rev_Nac_ESP2_Revenda">"$#REF!.$J$39"</definedName>
    <definedName name="Ind_Rev_Nac_Grupo_Revenda">"$#REF!.$J$41"</definedName>
    <definedName name="Ind_Rev_Nac_Lista_Revenda">"$#REF!.$J$40"</definedName>
    <definedName name="Ind_Rev_Nac_Revenda_Revenda">"$#REF!.$J$37"</definedName>
    <definedName name="Indíce_CPUG">"$#REF!.$J$31"</definedName>
    <definedName name="Índice_Rev._Imp.">"$#REF!.$J$8"</definedName>
    <definedName name="Índice_Rev._ImpG">"$#REF!.$J$32"</definedName>
    <definedName name="Índice_Rev._Nac.">"$#REF!.$J$9"</definedName>
    <definedName name="Índice_Rev._NacG">"$#REF!.$J$33"</definedName>
    <definedName name="Indice_Rev_Imp_ESP1">"$#REF!.$J$14"</definedName>
    <definedName name="Indice_Rev_Imp_ESP2">"$#REF!.$J$20"</definedName>
    <definedName name="Indice_Rev_Imp_lista">"$#REF!.$J$26"</definedName>
    <definedName name="Indice_Rev_Nac_ESP1">"$#REF!.$J$15"</definedName>
    <definedName name="Indice_Rev_Nac_ESP2">"$#REF!.$J$21"</definedName>
    <definedName name="Indice_Rev_Nac_Lista">"$#REF!.$J$27"</definedName>
    <definedName name="Índice_Soft">"$#REF!.$J$10"</definedName>
    <definedName name="Indice_Soft_ESP1">"$#REF!.$J$16"</definedName>
    <definedName name="Indice_Soft_ESP2">"$#REF!.$J$22"</definedName>
    <definedName name="Indice_Soft_Lista">"$#REF!.$J$28"</definedName>
    <definedName name="Índice_SoftG">"$#REF!.$J$34"</definedName>
    <definedName name="interm_level">'[67]Tabela de Parâmetros'!$D$6:$F$11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ColHidden" hidden="1">FALSE</definedName>
    <definedName name="IsLTMColHidden" hidden="1">FALSE</definedName>
    <definedName name="Item">[33]graphdialog!$AA$3</definedName>
    <definedName name="Item2">[33]graphdialog!$AA$4</definedName>
    <definedName name="Itemcheck">[33]graphdialog!$Y$9</definedName>
    <definedName name="jad" hidden="1">{#N/A,"30% Success",TRUE,"Sales Forecast";#N/A,#N/A,TRUE,"Sheet2"}</definedName>
    <definedName name="Jim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oaquim" hidden="1">{#N/A,"100% Success",TRUE,"Sales Forecast";#N/A,#N/A,TRUE,"Sheet2"}</definedName>
    <definedName name="k" localSheetId="0" hidden="1">#REF!</definedName>
    <definedName name="k" hidden="1">#REF!</definedName>
    <definedName name="LastPriceDate">[33]graphdialog!$Z$5</definedName>
    <definedName name="LE00">[43]SRF01!$B$6:$M$43,[43]SRF01!$O$6:$Z$43,[43]SRF01!$AB$6:$AM$43,[43]SRF01!$AO$6:$AZ$43,[43]SRF01!$BB$6:$BM$43,[43]SRF01!$BO$6:$BZ$43,[43]SRF01!$CO$6:$CZ$43,[43]SRF01!$DB$6:$DM$43</definedName>
    <definedName name="List_of_releases">'[68]List of defined values'!$B$2:$B$220</definedName>
    <definedName name="llll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M" hidden="1">{"test","Core Scenario",FALSE,"Cash Flow Analysis"}</definedName>
    <definedName name="macrica" hidden="1">{"test","Core Scenario",FALSE,"Cash Flow Analysis"}</definedName>
    <definedName name="marc" hidden="1">{"test","Core Scenario",FALSE,"Cash Flow Analysis"}</definedName>
    <definedName name="MARCELO" hidden="1">{"test","Core Scenario",FALSE,"Cash Flow Analysis"}</definedName>
    <definedName name="Margem">"$TABELA.$#REF!$#REF!"</definedName>
    <definedName name="Margem_Revenda">"$TABELA.$#REF!$#REF!"</definedName>
    <definedName name="Margem_RevG">"$#REF!.$B$6"</definedName>
    <definedName name="MargemG">"$#REF!.$B$5"</definedName>
    <definedName name="market" hidden="1">{#N/A,"70% Success",FALSE,"Sales Forecast";#N/A,#N/A,FALSE,"Sheet2"}</definedName>
    <definedName name="me">"Button 5"</definedName>
    <definedName name="Mil">[69]Tab!$C$2</definedName>
    <definedName name="mn">{"Jan","Feb","Mar","Apr","May","Jun","Jul","Aug","Sep","Oct","Nov","Dec";"January","February","March","April","May","June","July","August","September","October","November","December"}</definedName>
    <definedName name="MonitorCol">1</definedName>
    <definedName name="MonitorRow">1</definedName>
    <definedName name="MonthNames">{"Jan","Feb","Mar","Apr","May","Jun","Jul","Aug","Sep","Oct","Nov","Dec";"January","February","March","April","May","June","July","August","September","October","November","December"}</definedName>
    <definedName name="NA">"NA   "</definedName>
    <definedName name="NOVA" localSheetId="0">#REF!</definedName>
    <definedName name="NOVA">#REF!</definedName>
    <definedName name="o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OLEChartName">[33]graphdialog!$AV$8</definedName>
    <definedName name="OLEPosition">[33]graphdialog!$P$1</definedName>
    <definedName name="PAGE2">[70]A!$A$42:$P$65</definedName>
    <definedName name="pbFileName">MID(CELL("filename"),FIND("[",CELL("FILENAME"))+1,(FIND("]",CELL("FILENAME"))) - (FIND("[",CELL("FILENAME"))+1))</definedName>
    <definedName name="pbPrinterFormat">"\\SUSNY004\P100084690 on Ne05:"</definedName>
    <definedName name="pbStartPageNumber">1</definedName>
    <definedName name="pbUpdatePageNumbering">TRUE</definedName>
    <definedName name="PD">"$TABELA.$#REF!$#REF!"</definedName>
    <definedName name="pedro" hidden="1">{#N/A,"30% Success",TRUE,"Sales Forecast";#N/A,#N/A,TRUE,"Sheet2"}</definedName>
    <definedName name="PeerNames">[33]graphdialog!$AC$4</definedName>
    <definedName name="PeerTickers">[33]graphdialog!$AC$5</definedName>
    <definedName name="Peso2">[31]EBITDA!$B$12:$B$65536</definedName>
    <definedName name="PMIREQ_pg2">[71]PMIREQ!$A$40:$M$66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PtMatrix">'[72]Colour Hierarchy'!$J$53:$AI$94</definedName>
    <definedName name="PRECIOS">[73]Precios!$B$2:$D$3085</definedName>
    <definedName name="PrintTitle1">[33]graphdialog!$U$15</definedName>
    <definedName name="Purchasing_Councils">[74]Purchasing!$A$3:$IV$3,[74]Purchasing!$A$10:$IV$10,[74]Purchasing!$A$12:$IV$12,[74]Purchasing!$A$28:$IV$28</definedName>
    <definedName name="QtrShares">[33]graphdialog!$Y$7</definedName>
    <definedName name="QUADRO_PAIS_ACUM_PARTE_3">[75]PAIS0306!$AB$74:$AE$114</definedName>
    <definedName name="QUADRO_PAIS_NO_MES_PARTE_1">[75]PAIS0306!$B$2:$K$69</definedName>
    <definedName name="QUADRO_PAIS_NO_MES_PARTE_2">[75]PAIS0306!$M$2:$V$69</definedName>
    <definedName name="QUADRO_PAIS_NO_MES_PARTE_3">[75]PAIS0306!$AB$1:$AE$40</definedName>
    <definedName name="qweqweqwe" hidden="1">{#N/A,"70% Success",FALSE,"Sales Forecast";#N/A,#N/A,FALSE,"Sheet2"}</definedName>
    <definedName name="rCSPresetsPPt">[72]LookupRanges!$E$4:$G$7</definedName>
    <definedName name="Ref_33">[76]LX!$A$2</definedName>
    <definedName name="Ref_34">[76]LX!$A$2</definedName>
    <definedName name="Ref_35">[76]LX!$A$2</definedName>
    <definedName name="RERER" hidden="1">1</definedName>
    <definedName name="RERERE" hidden="1">2</definedName>
    <definedName name="rmcApplication">"97MT"</definedName>
    <definedName name="rmcCategory">"OBTYR"</definedName>
    <definedName name="rmcName">"NWBRDG"</definedName>
    <definedName name="RMCOptions">"*100000000000000"</definedName>
    <definedName name="rng_Refresh">[33]graphdialog!$B$10:$P$45</definedName>
    <definedName name="rows_array">{"BRAND_FAM",0,"Auto","Auto",""}</definedName>
    <definedName name="rows_arrayy">{"BRAND_FAM",0,"Auto","Auto",""}</definedName>
    <definedName name="s" localSheetId="0" hidden="1">#REF!</definedName>
    <definedName name="s" hidden="1">#REF!</definedName>
    <definedName name="SAPBEXrevision" hidden="1">2</definedName>
    <definedName name="SAPBEXsysID" hidden="1">"BWP"</definedName>
    <definedName name="SAPBEXwbID" hidden="1">"3TYJ5SVHZLMDCE053AW8EQ6PG"</definedName>
    <definedName name="scenario">'[77]V Assumptions'!$G$9</definedName>
    <definedName name="sd" hidden="1">{#N/A,"100% Success",TRUE,"Sales Forecast";#N/A,#N/A,TRUE,"Sheet2"}</definedName>
    <definedName name="sdffd">[63]Lead!$E$1:$E$65536</definedName>
    <definedName name="sdfffsdfd">[63]Links!$J$25</definedName>
    <definedName name="sdffsdf">[63]Links!$J$1:$J$65536</definedName>
    <definedName name="sdffsdfd">[63]Links!$G$25</definedName>
    <definedName name="sdffsdfsd">[63]Links!$G$1:$G$65536</definedName>
    <definedName name="sdfg">[63]Links!$I$1:$I$65536</definedName>
    <definedName name="sdfsdf">[63]Links!$E$1:$E$65536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heet2" hidden="1">{#N/A,#N/A,FALSE,"Assumptions";#N/A,#N/A,FALSE,"1997 P&amp;L(pk) Estrada";#N/A,#N/A,FALSE,"ONGOING P&amp;L(pk) Estrada"}</definedName>
    <definedName name="Situação" comment="Situação da PER/DCOMP no sistema da RFB.">[78]Cálculo!$Q$2:$Q$8</definedName>
    <definedName name="SLD.001.C.0.05.2004.00.01.0.101020102001">20596</definedName>
    <definedName name="SLD.001.C.0.05.2004.00.01.0.101020102002">2811</definedName>
    <definedName name="SLD.001.C.0.05.2004.00.01.0.101020102003">-1</definedName>
    <definedName name="SLD.001.C.0.05.2004.00.01.0.101020102012">0</definedName>
    <definedName name="SLD.001.C.0.05.2004.00.01.0.1010207">29</definedName>
    <definedName name="SLD.001.C.0.05.2004.00.01.0.1010402">13124</definedName>
    <definedName name="SLD.001.C.0.05.2004.00.01.0.10108">9235</definedName>
    <definedName name="SLD.001.C.0.05.2004.00.01.0.102040201">30218</definedName>
    <definedName name="SLD.001.C.0.05.2004.00.01.0.10205">999</definedName>
    <definedName name="SLD.001.C.0.05.2004.00.01.0.10208">107748</definedName>
    <definedName name="SLD.001.C.0.05.2004.00.01.0.10303">812286</definedName>
    <definedName name="SLD.001.C.0.05.2004.00.01.0.10304">0</definedName>
    <definedName name="SLD.001.C.0.05.2004.00.01.0.201010202">3593</definedName>
    <definedName name="SLD.001.C.0.05.2004.00.01.0.201030198">621</definedName>
    <definedName name="SLD.001.C.0.05.2004.00.01.0.2010501">9774</definedName>
    <definedName name="SLD.001.C.0.05.2004.00.01.0.2010504">0</definedName>
    <definedName name="SLD.001.C.0.05.2004.00.01.0.20111">0</definedName>
    <definedName name="SLD.001.C.0.05.2004.00.01.0.202010202">-676</definedName>
    <definedName name="SLD.001.C.0.05.2004.00.01.0.20205">120991</definedName>
    <definedName name="SLD.001.C.0.05.2004.00.01.0.20210">918</definedName>
    <definedName name="SLD.001.C.0.05.2004.00.01.0.20401">171162</definedName>
    <definedName name="SLD.001.C.0.05.2004.00.01.0.204050101001">3873</definedName>
    <definedName name="SLD.001.C.0.05.2004.00.01.0.204050102001">0</definedName>
    <definedName name="SLD.001.C.0.05.2004.00.01.0.3">266570</definedName>
    <definedName name="SLD.001.C.0.05.2004.00.01.0.3010101">260333</definedName>
    <definedName name="SLD.001.C.0.05.2004.00.01.0.301020106001">8384</definedName>
    <definedName name="SLD.001.C.0.05.2004.00.01.0.30104">1</definedName>
    <definedName name="SLD.001.C.0.05.2004.00.01.0.401.CG1_CUSTOS_C">-145366</definedName>
    <definedName name="SLD.001.C.0.05.2004.00.01.0.401.CG1_CUSTOS_D">-13276</definedName>
    <definedName name="SLD.001.C.0.05.2004.00.01.0.40101.CG1_CUSTOS_D">-13276</definedName>
    <definedName name="SLD.001.C.0.05.2004.00.01.0.4010102.CG1_CUSTOS_C">-6513</definedName>
    <definedName name="SLD.001.C.0.05.2004.00.01.0.401010603">-3476</definedName>
    <definedName name="SLD.001.C.0.05.2004.00.01.0.40102.CG1_CUSTOS_C">-37020</definedName>
    <definedName name="SLD.001.C.0.05.2004.00.01.0.491">-71234</definedName>
    <definedName name="SLD.001.C.0.05.2004.00.01.0.4910103">-6323</definedName>
    <definedName name="SLD.001.C.0.05.2004.00.01.0.4910202">-27894</definedName>
    <definedName name="SLD.001.C.0.05.2004.00.01.0.4910203">-6889</definedName>
    <definedName name="SLD.001.C.0.05.2004.00.01.0.4910205">0</definedName>
    <definedName name="SLD.001.C.0.05.2004.00.01.0.49103">-149</definedName>
    <definedName name="SLD.001.C.0.05.2004.00.01.0.492.CG1_CUSTOS_D">-12411</definedName>
    <definedName name="SLD.001.C.0.05.2004.00.01.0.492010101001">-7175</definedName>
    <definedName name="SLD.001.C.0.05.2004.00.01.0.492010201001">-1933</definedName>
    <definedName name="SLD.001.C.0.05.2004.00.01.0.492020101001">-2598</definedName>
    <definedName name="SLD.001.C.0.05.2004.00.01.0.492020201001">-705</definedName>
    <definedName name="SLD.001.C.0.05.2004.00.01.0.DBP12A">87253</definedName>
    <definedName name="SLD.001.C.0.05.2004.00.01.0.DBP13A">9969</definedName>
    <definedName name="SLD.001.C.0.05.2004.00.01.0.DBP14">4403</definedName>
    <definedName name="SLD.001.C.0.05.2004.00.01.0.DBP15">8276</definedName>
    <definedName name="SLD.001.C.0.05.2004.00.01.0.DBP19">1664</definedName>
    <definedName name="SLD.001.C.0.05.2004.00.01.0.DBP1A">13053</definedName>
    <definedName name="SLD.001.C.0.05.2004.00.01.0.DBP20H">294</definedName>
    <definedName name="SLD.001.C.0.05.2004.00.01.0.DBP21A">461206</definedName>
    <definedName name="SLD.001.C.0.05.2004.00.01.0.DBP22">137501</definedName>
    <definedName name="SLD.001.C.0.05.2004.00.01.0.DBP2A">14955</definedName>
    <definedName name="SLD.001.C.0.05.2004.00.01.0.DBP31A">24284</definedName>
    <definedName name="SLD.001.C.0.05.2004.00.01.0.DBP32">4229</definedName>
    <definedName name="SLD.001.C.0.05.2004.00.01.0.DBP33">4298</definedName>
    <definedName name="SLD.001.C.0.05.2004.00.01.0.DBP33A">-10676</definedName>
    <definedName name="SLD.001.C.0.05.2004.00.01.0.DBP34A.CG1_CUSTOS_C">-71663</definedName>
    <definedName name="SLD.001.C.0.05.2004.00.01.0.DBP35">-21743</definedName>
    <definedName name="SLD.001.C.0.05.2004.00.01.0.DBP36">-8234</definedName>
    <definedName name="SLD.001.C.0.05.2004.00.01.0.DBP3C">0</definedName>
    <definedName name="SLD.001.C.0.05.2004.00.01.0.DBP3D">3799</definedName>
    <definedName name="SLD.001.C.0.05.2004.00.01.0.DBP3E">0</definedName>
    <definedName name="SLD.001.C.0.05.2004.00.01.0.DBP3F">27071</definedName>
    <definedName name="SLD.001.C.0.05.2004.00.01.0.DBP3I">956</definedName>
    <definedName name="SLD.001.C.0.05.2004.00.01.0.DBP5">0</definedName>
    <definedName name="SLD.001.C.0.06.2007.00.01.0.10208">129449</definedName>
    <definedName name="SLD.001.C.0.06.2007.00.01.0.102080104004">38563</definedName>
    <definedName name="SLD.001.C.0.12.2003.00.01.0.1010207">0</definedName>
    <definedName name="SLD.001.C.0.12.2006.00.01.0.102080104004">0</definedName>
    <definedName name="SLD.002.C.0.05.2004.00.01.0.1010103">2203</definedName>
    <definedName name="SLD.002.C.0.05.2004.00.01.0.1010207">36</definedName>
    <definedName name="SLD.002.C.0.05.2004.00.01.0.1010402">0</definedName>
    <definedName name="SLD.002.C.0.05.2004.00.01.0.10108">3145</definedName>
    <definedName name="SLD.002.C.0.05.2004.00.01.0.102040201">28956</definedName>
    <definedName name="SLD.002.C.0.05.2004.00.01.0.10205">8549</definedName>
    <definedName name="SLD.002.C.0.05.2004.00.01.0.10208">3410</definedName>
    <definedName name="SLD.002.C.0.05.2004.00.01.0.10303">310185</definedName>
    <definedName name="SLD.002.C.0.05.2004.00.01.0.10304">0</definedName>
    <definedName name="SLD.002.C.0.05.2004.00.01.0.201010202001">0</definedName>
    <definedName name="SLD.002.C.0.05.2004.00.01.0.2010201">1218</definedName>
    <definedName name="SLD.002.C.0.05.2004.00.01.0.201030198">21874</definedName>
    <definedName name="SLD.002.C.0.05.2004.00.01.0.2010501">0</definedName>
    <definedName name="SLD.002.C.0.05.2004.00.01.0.2010504">536</definedName>
    <definedName name="SLD.002.C.0.05.2004.00.01.0.2010505">574</definedName>
    <definedName name="SLD.002.C.0.05.2004.00.01.0.20111">0</definedName>
    <definedName name="SLD.002.C.0.05.2004.00.01.0.202010202">0</definedName>
    <definedName name="SLD.002.C.0.05.2004.00.01.0.20202">118048</definedName>
    <definedName name="SLD.002.C.0.05.2004.00.01.0.20205">7193</definedName>
    <definedName name="SLD.002.C.0.05.2004.00.01.0.20401">107480</definedName>
    <definedName name="SLD.002.C.0.05.2004.00.01.0.204050101001">0</definedName>
    <definedName name="SLD.002.C.0.05.2004.00.01.0.204050102001">0</definedName>
    <definedName name="SLD.002.C.0.05.2004.00.01.0.3">76800</definedName>
    <definedName name="SLD.002.C.0.05.2004.00.01.0.3010101">79140</definedName>
    <definedName name="SLD.002.C.0.05.2004.00.01.0.301020106001">0</definedName>
    <definedName name="SLD.002.C.0.05.2004.00.01.0.30104">100</definedName>
    <definedName name="SLD.002.C.0.05.2004.00.01.0.401.CG1_CUSTOS_C">-48954</definedName>
    <definedName name="SLD.002.C.0.05.2004.00.01.0.401.CG1_CUSTOS_D">-7266</definedName>
    <definedName name="SLD.002.C.0.05.2004.00.01.0.4010102.CG1_CUSTOS_C">-23276</definedName>
    <definedName name="SLD.002.C.0.05.2004.00.01.0.491">-26353</definedName>
    <definedName name="SLD.002.C.0.05.2004.00.01.0.4910202">-1272</definedName>
    <definedName name="SLD.002.C.0.05.2004.00.01.0.4910203">0</definedName>
    <definedName name="SLD.002.C.0.05.2004.00.01.0.49103">0</definedName>
    <definedName name="SLD.002.C.0.05.2004.00.01.0.492010101001">0</definedName>
    <definedName name="SLD.002.C.0.05.2004.00.01.0.492020101001">0</definedName>
    <definedName name="SLD.002.C.0.05.2004.00.01.0.492020201001">130</definedName>
    <definedName name="SLD.002.C.0.05.2004.00.01.0.DBP13A">3128</definedName>
    <definedName name="SLD.002.C.0.05.2004.00.01.0.DBP14">679</definedName>
    <definedName name="SLD.002.C.0.05.2004.00.01.0.DBP19">2138</definedName>
    <definedName name="SLD.002.C.0.05.2004.00.01.0.DBP20H">827</definedName>
    <definedName name="SLD.002.C.0.05.2004.00.01.0.DBP21A">150828</definedName>
    <definedName name="SLD.002.C.0.05.2004.00.01.0.DBP2A">5008</definedName>
    <definedName name="SLD.002.C.0.05.2004.00.01.0.DBP31A">-76461</definedName>
    <definedName name="SLD.002.C.0.05.2004.00.01.0.DBP33">478</definedName>
    <definedName name="SLD.002.C.0.05.2004.00.01.0.DBP33A">-5476</definedName>
    <definedName name="SLD.002.C.0.05.2004.00.01.0.DBP35">-17454</definedName>
    <definedName name="SLD.002.C.0.05.2004.00.01.0.DBP36">-1169</definedName>
    <definedName name="SLD.002.C.0.05.2004.00.01.0.DBP3D">1934</definedName>
    <definedName name="SLD.002.C.0.05.2004.00.01.0.DBP3F">1967</definedName>
    <definedName name="SLD.002.C.0.05.2004.00.01.0.DBP3I">444</definedName>
    <definedName name="SLD.002.C.0.06.2003.00.01.0.10304">119</definedName>
    <definedName name="SLD.003.C.0.05.2004.00.01.0.1010103">96</definedName>
    <definedName name="SLD.003.C.0.05.2004.00.01.0.1010402">0</definedName>
    <definedName name="SLD.003.C.0.05.2004.00.01.0.10108">220</definedName>
    <definedName name="SLD.003.C.0.05.2004.00.01.0.10205">717</definedName>
    <definedName name="SLD.003.C.0.05.2004.00.01.0.10208">0</definedName>
    <definedName name="SLD.003.C.0.05.2004.00.01.0.10304">0</definedName>
    <definedName name="SLD.003.C.0.05.2004.00.01.0.201010202001">0</definedName>
    <definedName name="SLD.003.C.0.05.2004.00.01.0.2010501">67</definedName>
    <definedName name="SLD.003.C.0.05.2004.00.01.0.2010504">0</definedName>
    <definedName name="SLD.003.C.0.05.2004.00.01.0.202010202">0</definedName>
    <definedName name="SLD.003.C.0.05.2004.00.01.0.20401">10</definedName>
    <definedName name="SLD.003.C.0.05.2004.00.01.0.204050102001">0</definedName>
    <definedName name="SLD.003.C.0.05.2004.00.01.0.3">450</definedName>
    <definedName name="SLD.003.C.0.05.2004.00.01.0.301020106001">0</definedName>
    <definedName name="SLD.003.C.0.05.2004.00.01.0.30104">0</definedName>
    <definedName name="SLD.003.C.0.05.2004.00.01.0.4010102.CG1_CUSTOS_C">-22</definedName>
    <definedName name="SLD.003.C.0.05.2004.00.01.0.40102.CG1_CUSTOS_C">0</definedName>
    <definedName name="SLD.003.C.0.05.2004.00.01.0.4910103">-1</definedName>
    <definedName name="SLD.003.C.0.05.2004.00.01.0.4910202">0</definedName>
    <definedName name="SLD.003.C.0.05.2004.00.01.0.4910205">0</definedName>
    <definedName name="SLD.003.C.0.05.2004.00.01.0.49103">0</definedName>
    <definedName name="SLD.003.C.0.05.2004.00.01.0.492010101001">-50</definedName>
    <definedName name="SLD.003.C.0.05.2004.00.01.0.492010201001">0</definedName>
    <definedName name="SLD.003.C.0.05.2004.00.01.0.492020201001">0</definedName>
    <definedName name="SLD.003.C.0.05.2004.00.01.0.DBP12A">0</definedName>
    <definedName name="SLD.003.C.0.05.2004.00.01.0.DBP14">2433</definedName>
    <definedName name="SLD.003.C.0.05.2004.00.01.0.DBP15">2</definedName>
    <definedName name="SLD.003.C.0.05.2004.00.01.0.DBP19">0</definedName>
    <definedName name="SLD.003.C.0.05.2004.00.01.0.DBP20H">19</definedName>
    <definedName name="SLD.003.C.0.05.2004.00.01.0.DBP21A">0</definedName>
    <definedName name="SLD.003.C.0.05.2004.00.01.0.DBP22">0</definedName>
    <definedName name="SLD.003.C.0.05.2004.00.01.0.DBP2A">52</definedName>
    <definedName name="SLD.003.C.0.05.2004.00.01.0.DBP31A">459</definedName>
    <definedName name="SLD.003.C.0.05.2004.00.01.0.DBP32">461</definedName>
    <definedName name="SLD.003.C.0.05.2004.00.01.0.DBP33">6</definedName>
    <definedName name="SLD.003.C.0.05.2004.00.01.0.DBP33A">-17</definedName>
    <definedName name="SLD.003.C.0.05.2004.00.01.0.DBP34A.CG1_CUSTOS_C">0</definedName>
    <definedName name="SLD.003.C.0.05.2004.00.01.0.DBP35">0</definedName>
    <definedName name="SLD.003.C.0.05.2004.00.01.0.DBP36">-2</definedName>
    <definedName name="SLD.003.C.0.05.2004.00.01.0.DBP3C">0</definedName>
    <definedName name="SLD.003.C.0.05.2004.00.01.0.DBP3D">0</definedName>
    <definedName name="SLD.003.C.0.05.2004.00.01.0.DBP3E">0</definedName>
    <definedName name="SLD.003.C.0.05.2004.00.01.0.DBP3F">0</definedName>
    <definedName name="SLD.003.C.0.05.2004.00.01.0.DBP3I">1700</definedName>
    <definedName name="SLD.003.C.0.05.2004.00.01.0.DBP5">0</definedName>
    <definedName name="SLD.006.C.0.05.2004.00.01.0.1010103">8334</definedName>
    <definedName name="SLD.006.C.0.05.2004.00.01.0.1010207">140</definedName>
    <definedName name="SLD.006.C.0.05.2004.00.01.0.1010402">1145</definedName>
    <definedName name="SLD.006.C.0.05.2004.00.01.0.10108">1999</definedName>
    <definedName name="SLD.006.C.0.05.2004.00.01.0.102040201">1046</definedName>
    <definedName name="SLD.006.C.0.05.2004.00.01.0.10205">718</definedName>
    <definedName name="SLD.006.C.0.05.2004.00.01.0.10208">0</definedName>
    <definedName name="SLD.006.C.0.05.2004.00.01.0.10303">58806</definedName>
    <definedName name="SLD.006.C.0.05.2004.00.01.0.10304">383</definedName>
    <definedName name="SLD.006.C.0.05.2004.00.01.0.201010202001">0</definedName>
    <definedName name="SLD.006.C.0.05.2004.00.01.0.2010501">1864</definedName>
    <definedName name="SLD.006.C.0.05.2004.00.01.0.2010504">0</definedName>
    <definedName name="SLD.006.C.0.05.2004.00.01.0.20111">0</definedName>
    <definedName name="SLD.006.C.0.05.2004.00.01.0.202010202">0</definedName>
    <definedName name="SLD.006.C.0.05.2004.00.01.0.20204">99</definedName>
    <definedName name="SLD.006.C.0.05.2004.00.01.0.20205">660</definedName>
    <definedName name="SLD.006.C.0.05.2004.00.01.0.20212">756</definedName>
    <definedName name="SLD.006.C.0.05.2004.00.01.0.20401">19421</definedName>
    <definedName name="SLD.006.C.0.05.2004.00.01.0.204050101001">66</definedName>
    <definedName name="SLD.006.C.0.05.2004.00.01.0.204050102001">7</definedName>
    <definedName name="SLD.006.C.0.05.2004.00.01.0.3">29750</definedName>
    <definedName name="SLD.006.C.0.05.2004.00.01.0.3010101">29688</definedName>
    <definedName name="SLD.006.C.0.05.2004.00.01.0.301020106001">0</definedName>
    <definedName name="SLD.006.C.0.05.2004.00.01.0.30104">-36</definedName>
    <definedName name="SLD.006.C.0.05.2004.00.01.0.401.CG1_CUSTOS_C">-10548</definedName>
    <definedName name="SLD.006.C.0.05.2004.00.01.0.401.CG1_CUSTOS_D">-7806</definedName>
    <definedName name="SLD.006.C.0.05.2004.00.01.0.40101.CG1_CUSTOS_D">-7169</definedName>
    <definedName name="SLD.006.C.0.05.2004.00.01.0.4010102.CG1_CUSTOS_C">-1984</definedName>
    <definedName name="SLD.006.C.0.05.2004.00.01.0.40102.CG1_CUSTOS_C">-2702</definedName>
    <definedName name="SLD.006.C.0.05.2004.00.01.0.40102.CG1_CUSTOS_D">-638</definedName>
    <definedName name="SLD.006.C.0.05.2004.00.01.0.491">-3438</definedName>
    <definedName name="SLD.006.C.0.05.2004.00.01.0.4910103">0</definedName>
    <definedName name="SLD.006.C.0.05.2004.00.01.0.4910202">0</definedName>
    <definedName name="SLD.006.C.0.05.2004.00.01.0.4910203">0</definedName>
    <definedName name="SLD.006.C.0.05.2004.00.01.0.4910205">0</definedName>
    <definedName name="SLD.006.C.0.05.2004.00.01.0.49103">0</definedName>
    <definedName name="SLD.006.C.0.05.2004.00.01.0.492.CG1_CUSTOS_D">-2349</definedName>
    <definedName name="SLD.006.C.0.05.2004.00.01.0.492010101001">-1366</definedName>
    <definedName name="SLD.006.C.0.05.2004.00.01.0.492010201001">-440</definedName>
    <definedName name="SLD.006.C.0.05.2004.00.01.0.492020101001">-499</definedName>
    <definedName name="SLD.006.C.0.05.2004.00.01.0.492020201001">-45</definedName>
    <definedName name="SLD.006.C.0.05.2004.00.01.0.DBP12A">39470</definedName>
    <definedName name="SLD.006.C.0.05.2004.00.01.0.DBP13A">618</definedName>
    <definedName name="SLD.006.C.0.05.2004.00.01.0.DBP13B">716</definedName>
    <definedName name="SLD.006.C.0.05.2004.00.01.0.DBP14">1246</definedName>
    <definedName name="SLD.006.C.0.05.2004.00.01.0.DBP15">728</definedName>
    <definedName name="SLD.006.C.0.05.2004.00.01.0.DBP19">289</definedName>
    <definedName name="SLD.006.C.0.05.2004.00.01.0.DBP1A">2735</definedName>
    <definedName name="SLD.006.C.0.05.2004.00.01.0.DBP20H">2899</definedName>
    <definedName name="SLD.006.C.0.05.2004.00.01.0.DBP21A">7718</definedName>
    <definedName name="SLD.006.C.0.05.2004.00.01.0.DBP22">156</definedName>
    <definedName name="SLD.006.C.0.05.2004.00.01.0.DBP2A">1385</definedName>
    <definedName name="SLD.006.C.0.05.2004.00.01.0.DBP31A">5609</definedName>
    <definedName name="SLD.006.C.0.05.2004.00.01.0.DBP32">2781</definedName>
    <definedName name="SLD.006.C.0.05.2004.00.01.0.DBP33">472</definedName>
    <definedName name="SLD.006.C.0.05.2004.00.01.0.DBP33A">-3154</definedName>
    <definedName name="SLD.006.C.0.05.2004.00.01.0.DBP34A.CG1_CUSTOS_C">0</definedName>
    <definedName name="SLD.006.C.0.05.2004.00.01.0.DBP35">-3170</definedName>
    <definedName name="SLD.006.C.0.05.2004.00.01.0.DBP36">-268</definedName>
    <definedName name="SLD.006.C.0.05.2004.00.01.0.DBP3C">0</definedName>
    <definedName name="SLD.006.C.0.05.2004.00.01.0.DBP3D">0</definedName>
    <definedName name="SLD.006.C.0.05.2004.00.01.0.DBP3E">0</definedName>
    <definedName name="SLD.006.C.0.05.2004.00.01.0.DBP3F">3296</definedName>
    <definedName name="SLD.006.C.0.05.2004.00.01.0.DBP3I">397</definedName>
    <definedName name="SLD.006.C.0.05.2004.00.01.0.DBP5">1937</definedName>
    <definedName name="SLD.006.C.0.06.2003.00.01.0.10304">1786</definedName>
    <definedName name="SLD.007.C.0.05.2004.00.01.0.1010103">2701</definedName>
    <definedName name="SLD.007.C.0.05.2004.00.01.0.1010402">0</definedName>
    <definedName name="SLD.007.C.0.05.2004.00.01.0.10108">924</definedName>
    <definedName name="SLD.007.C.0.05.2004.00.01.0.102040201">14101</definedName>
    <definedName name="SLD.007.C.0.05.2004.00.01.0.10205">83</definedName>
    <definedName name="SLD.007.C.0.05.2004.00.01.0.10208">0</definedName>
    <definedName name="SLD.007.C.0.05.2004.00.01.0.10303">63360</definedName>
    <definedName name="SLD.007.C.0.05.2004.00.01.0.10304">2784</definedName>
    <definedName name="SLD.007.C.0.05.2004.00.01.0.201010202">902</definedName>
    <definedName name="SLD.007.C.0.05.2004.00.01.0.201030198">1560</definedName>
    <definedName name="SLD.007.C.0.05.2004.00.01.0.2010501">640</definedName>
    <definedName name="SLD.007.C.0.05.2004.00.01.0.2010504">0</definedName>
    <definedName name="SLD.007.C.0.05.2004.00.01.0.20111">0</definedName>
    <definedName name="SLD.007.C.0.05.2004.00.01.0.202010202">0</definedName>
    <definedName name="SLD.007.C.0.05.2004.00.01.0.20205">2141</definedName>
    <definedName name="SLD.007.C.0.05.2004.00.01.0.20206">36780</definedName>
    <definedName name="SLD.007.C.0.05.2004.00.01.0.20401">35168</definedName>
    <definedName name="SLD.007.C.0.05.2004.00.01.0.204050101001">0</definedName>
    <definedName name="SLD.007.C.0.05.2004.00.01.0.204050102001">0</definedName>
    <definedName name="SLD.007.C.0.05.2004.00.01.0.3">17123</definedName>
    <definedName name="SLD.007.C.0.05.2004.00.01.0.3010101">16543</definedName>
    <definedName name="SLD.007.C.0.05.2004.00.01.0.301020106001">1222</definedName>
    <definedName name="SLD.007.C.0.05.2004.00.01.0.30104">0</definedName>
    <definedName name="SLD.007.C.0.05.2004.00.01.0.401.CG1_CUSTOS_C">-6681</definedName>
    <definedName name="SLD.007.C.0.05.2004.00.01.0.401.CG1_CUSTOS_D">-2891</definedName>
    <definedName name="SLD.007.C.0.05.2004.00.01.0.40101.CG1_CUSTOS_D">-2547</definedName>
    <definedName name="SLD.007.C.0.05.2004.00.01.0.4010102.CG1_CUSTOS_C">-435</definedName>
    <definedName name="SLD.007.C.0.05.2004.00.01.0.40102.CG1_CUSTOS_C">-2210</definedName>
    <definedName name="SLD.007.C.0.05.2004.00.01.0.40102.CG1_CUSTOS_D">-344</definedName>
    <definedName name="SLD.007.C.0.05.2004.00.01.0.491">-10013</definedName>
    <definedName name="SLD.007.C.0.05.2004.00.01.0.4910103">-423</definedName>
    <definedName name="SLD.007.C.0.05.2004.00.01.0.4910202">-4566</definedName>
    <definedName name="SLD.007.C.0.05.2004.00.01.0.4910203">-461</definedName>
    <definedName name="SLD.007.C.0.05.2004.00.01.0.491020401001">-1573</definedName>
    <definedName name="SLD.007.C.0.05.2004.00.01.0.4910205">0</definedName>
    <definedName name="SLD.007.C.0.05.2004.00.01.0.49103">0</definedName>
    <definedName name="SLD.007.C.0.05.2004.00.01.0.492010101001">-467</definedName>
    <definedName name="SLD.007.C.0.05.2004.00.01.0.492010201001">1301</definedName>
    <definedName name="SLD.007.C.0.05.2004.00.01.0.492020101001">-173</definedName>
    <definedName name="SLD.007.C.0.05.2004.00.01.0.DBP12A">13710</definedName>
    <definedName name="SLD.007.C.0.05.2004.00.01.0.DBP13A">418</definedName>
    <definedName name="SLD.007.C.0.05.2004.00.01.0.DBP15">699</definedName>
    <definedName name="SLD.007.C.0.05.2004.00.01.0.DBP19">359</definedName>
    <definedName name="SLD.007.C.0.05.2004.00.01.0.DBP1A">1229</definedName>
    <definedName name="SLD.007.C.0.05.2004.00.01.0.DBP21A">61964</definedName>
    <definedName name="SLD.007.C.0.05.2004.00.01.0.DBP22">9230</definedName>
    <definedName name="SLD.007.C.0.05.2004.00.01.0.DBP2A">363</definedName>
    <definedName name="SLD.007.C.0.05.2004.00.01.0.DBP32">508</definedName>
    <definedName name="SLD.007.C.0.05.2004.00.01.0.DBP33">564</definedName>
    <definedName name="SLD.007.C.0.05.2004.00.01.0.DBP34A.CG1_CUSTOS_C">-1892</definedName>
    <definedName name="SLD.007.C.0.05.2004.00.01.0.DBP35">-2716</definedName>
    <definedName name="SLD.007.C.0.05.2004.00.01.0.DBP3C">129</definedName>
    <definedName name="SLD.007.C.0.05.2004.00.01.0.DBP3D">0</definedName>
    <definedName name="SLD.007.C.0.05.2004.00.01.0.DBP3G">464</definedName>
    <definedName name="SLD.007.C.0.05.2004.00.01.0.DBP3H">122</definedName>
    <definedName name="SLD.007.C.0.05.2004.00.01.0.DBP5">9793</definedName>
    <definedName name="SLD.007.C.0.06.2003.00.01.0.10304">3541</definedName>
    <definedName name="SLD.008.C.0.05.2004.00.01.0.101020102001">7583</definedName>
    <definedName name="SLD.008.C.0.05.2004.00.01.0.101020102002">3178</definedName>
    <definedName name="SLD.008.C.0.05.2004.00.01.0.1010207">125</definedName>
    <definedName name="SLD.008.C.0.05.2004.00.01.0.10108">1674</definedName>
    <definedName name="SLD.008.C.0.05.2004.00.01.0.102040201">3611</definedName>
    <definedName name="SLD.008.C.0.05.2004.00.01.0.10205">416</definedName>
    <definedName name="SLD.008.C.0.05.2004.00.01.0.10303">482905</definedName>
    <definedName name="SLD.008.C.0.05.2004.00.01.0.10304">0</definedName>
    <definedName name="SLD.008.C.0.05.2004.00.01.0.201010202001">0</definedName>
    <definedName name="SLD.008.C.0.05.2004.00.01.0.2010501">8493</definedName>
    <definedName name="SLD.008.C.0.05.2004.00.01.0.2010504">0</definedName>
    <definedName name="SLD.008.C.0.05.2004.00.01.0.20111">0</definedName>
    <definedName name="SLD.008.C.0.05.2004.00.01.0.20205">16705</definedName>
    <definedName name="SLD.008.C.0.05.2004.00.01.0.20401">168164</definedName>
    <definedName name="SLD.008.C.0.05.2004.00.01.0.204050101001">0</definedName>
    <definedName name="SLD.008.C.0.05.2004.00.01.0.3">182030</definedName>
    <definedName name="SLD.008.C.0.05.2004.00.01.0.3010101">192265</definedName>
    <definedName name="SLD.008.C.0.05.2004.00.01.0.301020106001">2639</definedName>
    <definedName name="SLD.008.C.0.05.2004.00.01.0.401.CG1_CUSTOS_C">-115586</definedName>
    <definedName name="SLD.008.C.0.05.2004.00.01.0.401.CG1_CUSTOS_D">-14508</definedName>
    <definedName name="SLD.008.C.0.05.2004.00.01.0.4010102.CG1_CUSTOS_C">-83604</definedName>
    <definedName name="SLD.008.C.0.05.2004.00.01.0.40102.CG1_CUSTOS_C">-23382</definedName>
    <definedName name="SLD.008.C.0.05.2004.00.01.0.491">-17482</definedName>
    <definedName name="SLD.008.C.0.05.2004.00.01.0.4910202">-393</definedName>
    <definedName name="SLD.008.C.0.05.2004.00.01.0.4910203">-765</definedName>
    <definedName name="SLD.008.C.0.05.2004.00.01.0.4910205">0</definedName>
    <definedName name="SLD.008.C.0.05.2004.00.01.0.492.CG1_CUSTOS_D">-11753</definedName>
    <definedName name="SLD.008.C.0.05.2004.00.01.0.492010101001">-6242</definedName>
    <definedName name="SLD.008.C.0.05.2004.00.01.0.492010201001">-2390</definedName>
    <definedName name="SLD.008.C.0.05.2004.00.01.0.492020101001">-2251</definedName>
    <definedName name="SLD.008.C.0.05.2004.00.01.0.DBP12A">177011</definedName>
    <definedName name="SLD.008.C.0.05.2004.00.01.0.DBP13A">5524</definedName>
    <definedName name="SLD.008.C.0.05.2004.00.01.0.DBP14">831</definedName>
    <definedName name="SLD.008.C.0.05.2004.00.01.0.DBP19">2565</definedName>
    <definedName name="SLD.008.C.0.05.2004.00.01.0.DBP1A">22293</definedName>
    <definedName name="SLD.008.C.0.05.2004.00.01.0.DBP20H">2794</definedName>
    <definedName name="SLD.008.C.0.05.2004.00.01.0.DBP22">15269</definedName>
    <definedName name="SLD.008.C.0.05.2004.00.01.0.DBP25">36390</definedName>
    <definedName name="SLD.008.C.0.05.2004.00.01.0.DBP2A">7705</definedName>
    <definedName name="SLD.008.C.0.05.2004.00.01.0.DBP31A">56077</definedName>
    <definedName name="SLD.008.C.0.05.2004.00.01.0.DBP32">2570</definedName>
    <definedName name="SLD.008.C.0.05.2004.00.01.0.DBP33">78</definedName>
    <definedName name="SLD.008.C.0.05.2004.00.01.0.DBP33A">-15560</definedName>
    <definedName name="SLD.008.C.0.05.2004.00.01.0.DBP34A.CG1_CUSTOS_C">0</definedName>
    <definedName name="SLD.008.C.0.05.2004.00.01.0.DBP35">-12309</definedName>
    <definedName name="SLD.008.C.0.05.2004.00.01.0.DBP36">-3313</definedName>
    <definedName name="SLD.008.C.0.05.2004.00.01.0.DBP3C">0</definedName>
    <definedName name="SLD.008.C.0.05.2004.00.01.0.DBP3D">3573</definedName>
    <definedName name="SLD.008.C.0.05.2004.00.01.0.DBP3E">0</definedName>
    <definedName name="SLD.008.C.0.05.2004.00.01.0.DBP3F">15150</definedName>
    <definedName name="SLD.008.C.0.05.2004.00.01.0.DBP3I">630</definedName>
    <definedName name="SLD.008.C.0.05.2004.00.01.0.DBP5">0</definedName>
    <definedName name="SLD.011.C.0.05.2003.00.01.0.506020103">0</definedName>
    <definedName name="SLD.011.C.0.05.2004.00.01.0.1010103">396763</definedName>
    <definedName name="SLD.011.C.0.05.2004.00.01.0.1010207">1074</definedName>
    <definedName name="SLD.011.C.0.05.2004.00.01.0.1010402">0</definedName>
    <definedName name="SLD.011.C.0.05.2004.00.01.0.10108">76</definedName>
    <definedName name="SLD.011.C.0.05.2004.00.01.0.102040201">0</definedName>
    <definedName name="SLD.011.C.0.05.2004.00.01.0.10205">0</definedName>
    <definedName name="SLD.011.C.0.05.2004.00.01.0.10208">0</definedName>
    <definedName name="SLD.011.C.0.05.2004.00.01.0.10301">493149</definedName>
    <definedName name="SLD.011.C.0.05.2004.00.01.0.103010101013">12632</definedName>
    <definedName name="SLD.011.C.0.05.2004.00.01.0.103010101100">-1158</definedName>
    <definedName name="SLD.011.C.0.05.2004.00.01.0.10303">1075</definedName>
    <definedName name="SLD.011.C.0.05.2004.00.01.0.10304">0</definedName>
    <definedName name="SLD.011.C.0.05.2004.00.01.0.201010202001">0</definedName>
    <definedName name="SLD.011.C.0.05.2004.00.01.0.2010201">0</definedName>
    <definedName name="SLD.011.C.0.05.2004.00.01.0.201030198">0</definedName>
    <definedName name="SLD.011.C.0.05.2004.00.01.0.2010501">0</definedName>
    <definedName name="SLD.011.C.0.05.2004.00.01.0.2010504">0</definedName>
    <definedName name="SLD.011.C.0.05.2004.00.01.0.2010505">2027</definedName>
    <definedName name="SLD.011.C.0.05.2004.00.01.0.20111">-72</definedName>
    <definedName name="SLD.011.C.0.05.2004.00.01.0.202010202">0</definedName>
    <definedName name="SLD.011.C.0.05.2004.00.01.0.20212">2815</definedName>
    <definedName name="SLD.011.C.0.05.2004.00.01.0.20213">31728</definedName>
    <definedName name="SLD.011.C.0.05.2004.00.01.0.20401">571234</definedName>
    <definedName name="SLD.011.C.0.05.2004.00.01.0.204020101001">220527</definedName>
    <definedName name="SLD.011.C.0.05.2004.00.01.0.204050101001">0</definedName>
    <definedName name="SLD.011.C.0.05.2004.00.01.0.204050102001">0</definedName>
    <definedName name="SLD.011.C.0.05.2004.00.01.0.3">97429</definedName>
    <definedName name="SLD.011.C.0.05.2004.00.01.0.3010101">0</definedName>
    <definedName name="SLD.011.C.0.05.2004.00.01.0.301020106001">0</definedName>
    <definedName name="SLD.011.C.0.05.2004.00.01.0.30103">58117</definedName>
    <definedName name="SLD.011.C.0.05.2004.00.01.0.30104">1</definedName>
    <definedName name="SLD.011.C.0.05.2004.00.01.0.401.CG1_CUSTOS_C">-10834</definedName>
    <definedName name="SLD.011.C.0.05.2004.00.01.0.401.CG1_CUSTOS_D">-15664</definedName>
    <definedName name="SLD.011.C.0.05.2004.00.01.0.40101.CG1_CUSTOS_D">-15664</definedName>
    <definedName name="SLD.011.C.0.05.2004.00.01.0.4010102.CG1_CUSTOS_C">-10183</definedName>
    <definedName name="SLD.011.C.0.05.2004.00.01.0.40102.CG1_CUSTOS_C">-650</definedName>
    <definedName name="SLD.011.C.0.05.2004.00.01.0.40102.CG1_CUSTOS_D">0</definedName>
    <definedName name="SLD.011.C.0.05.2004.00.01.0.491">-13842</definedName>
    <definedName name="SLD.011.C.0.05.2004.00.01.0.4910202">0</definedName>
    <definedName name="SLD.011.C.0.05.2004.00.01.0.4910203">0</definedName>
    <definedName name="SLD.011.C.0.05.2004.00.01.0.4910205">0</definedName>
    <definedName name="SLD.011.C.0.05.2004.00.01.0.49103">0</definedName>
    <definedName name="SLD.011.C.0.05.2004.00.01.0.492.CG1_CUSTOS_D">0</definedName>
    <definedName name="SLD.011.C.0.05.2004.00.01.0.492010101001">0</definedName>
    <definedName name="SLD.011.C.0.05.2004.00.01.0.492010201001">0</definedName>
    <definedName name="SLD.011.C.0.05.2004.00.01.0.492020101001">0</definedName>
    <definedName name="SLD.011.C.0.05.2004.00.01.0.492020201001">0</definedName>
    <definedName name="SLD.011.C.0.05.2004.00.01.0.DBP12A">0</definedName>
    <definedName name="SLD.011.C.0.05.2004.00.01.0.DBP13A">735</definedName>
    <definedName name="SLD.011.C.0.05.2004.00.01.0.DBP14">2354</definedName>
    <definedName name="SLD.011.C.0.05.2004.00.01.0.DBP15">192</definedName>
    <definedName name="SLD.011.C.0.05.2004.00.01.0.DBP19">0</definedName>
    <definedName name="SLD.011.C.0.05.2004.00.01.0.DBP1A">1894</definedName>
    <definedName name="SLD.011.C.0.05.2004.00.01.0.DBP20H">5</definedName>
    <definedName name="SLD.011.C.0.05.2004.00.01.0.DBP21A">0</definedName>
    <definedName name="SLD.011.C.0.05.2004.00.01.0.DBP2A">18499</definedName>
    <definedName name="SLD.011.C.0.05.2004.00.01.0.DBP31A">278841</definedName>
    <definedName name="SLD.011.C.0.05.2004.00.01.0.DBP32">20144</definedName>
    <definedName name="SLD.011.C.0.05.2004.00.01.0.DBP33">18636</definedName>
    <definedName name="SLD.011.C.0.05.2004.00.01.0.DBP33A">531</definedName>
    <definedName name="SLD.011.C.0.05.2004.00.01.0.DBP34A.CG1_CUSTOS_C">0</definedName>
    <definedName name="SLD.011.C.0.05.2004.00.01.0.DBP35">-291</definedName>
    <definedName name="SLD.011.C.0.05.2004.00.01.0.DBP36">-13525</definedName>
    <definedName name="SLD.011.C.0.05.2004.00.01.0.DBP3C">186600</definedName>
    <definedName name="SLD.011.C.0.05.2004.00.01.0.DBP3D">9228</definedName>
    <definedName name="SLD.011.C.0.05.2004.00.01.0.DBP3E">0</definedName>
    <definedName name="SLD.011.C.0.05.2004.00.01.0.DBP3F">212</definedName>
    <definedName name="SLD.011.C.0.05.2004.00.01.0.DBP3I">1890</definedName>
    <definedName name="SLD.011.C.0.05.2004.00.01.0.DBP5">0</definedName>
    <definedName name="SLD.012.C.0.05.2003.00.01.0.506020103">0</definedName>
    <definedName name="SLD.012.C.0.05.2004.00.01.0.1010103">0</definedName>
    <definedName name="SLD.012.C.0.05.2004.00.01.0.1010207">1243</definedName>
    <definedName name="SLD.012.C.0.05.2004.00.01.0.1010402">0</definedName>
    <definedName name="SLD.012.C.0.05.2004.00.01.0.10108">39</definedName>
    <definedName name="SLD.012.C.0.05.2004.00.01.0.102040201">0</definedName>
    <definedName name="SLD.012.C.0.05.2004.00.01.0.10205">0</definedName>
    <definedName name="SLD.012.C.0.05.2004.00.01.0.10208">0</definedName>
    <definedName name="SLD.012.C.0.05.2004.00.01.0.10303">182</definedName>
    <definedName name="SLD.012.C.0.05.2004.00.01.0.10304">0</definedName>
    <definedName name="SLD.012.C.0.05.2004.00.01.0.201010202001">0</definedName>
    <definedName name="SLD.012.C.0.05.2004.00.01.0.201030198">1</definedName>
    <definedName name="SLD.012.C.0.05.2004.00.01.0.2010501">252</definedName>
    <definedName name="SLD.012.C.0.05.2004.00.01.0.2010504">0</definedName>
    <definedName name="SLD.012.C.0.05.2004.00.01.0.20111">6</definedName>
    <definedName name="SLD.012.C.0.05.2004.00.01.0.202010202">0</definedName>
    <definedName name="SLD.012.C.0.05.2004.00.01.0.20401">10</definedName>
    <definedName name="SLD.012.C.0.05.2004.00.01.0.204050101001">0</definedName>
    <definedName name="SLD.012.C.0.05.2004.00.01.0.204050102001">0</definedName>
    <definedName name="SLD.012.C.0.05.2004.00.01.0.3">5370</definedName>
    <definedName name="SLD.012.C.0.05.2004.00.01.0.3010101">0</definedName>
    <definedName name="SLD.012.C.0.05.2004.00.01.0.301020106001">0</definedName>
    <definedName name="SLD.012.C.0.05.2004.00.01.0.30104">0</definedName>
    <definedName name="SLD.012.C.0.05.2004.00.01.0.401.CG1_CUSTOS_C">-10</definedName>
    <definedName name="SLD.012.C.0.05.2004.00.01.0.401.CG1_CUSTOS_D">-2011</definedName>
    <definedName name="SLD.012.C.0.05.2004.00.01.0.40101">-2011</definedName>
    <definedName name="SLD.012.C.0.05.2004.00.01.0.40102">-10</definedName>
    <definedName name="SLD.012.C.0.05.2004.00.01.0.491">-25</definedName>
    <definedName name="SLD.012.C.0.05.2004.00.01.0.4910103">0</definedName>
    <definedName name="SLD.012.C.0.05.2004.00.01.0.4910202">0</definedName>
    <definedName name="SLD.012.C.0.05.2004.00.01.0.4910203">0</definedName>
    <definedName name="SLD.012.C.0.05.2004.00.01.0.4910205">0</definedName>
    <definedName name="SLD.012.C.0.05.2004.00.01.0.49103">0</definedName>
    <definedName name="SLD.012.C.0.05.2004.00.01.0.492.CG1_CUSTOS_D">-629</definedName>
    <definedName name="SLD.012.C.0.05.2004.00.01.0.492010101001">-460</definedName>
    <definedName name="SLD.012.C.0.05.2004.00.01.0.492010201001">0</definedName>
    <definedName name="SLD.012.C.0.05.2004.00.01.0.492020101001">-169</definedName>
    <definedName name="SLD.012.C.0.05.2004.00.01.0.492020201001">0</definedName>
    <definedName name="SLD.012.C.0.05.2004.00.01.0.DBP12A">0</definedName>
    <definedName name="SLD.012.C.0.05.2004.00.01.0.DBP13A">54</definedName>
    <definedName name="SLD.012.C.0.05.2004.00.01.0.DBP14">446</definedName>
    <definedName name="SLD.012.C.0.05.2004.00.01.0.DBP15">71</definedName>
    <definedName name="SLD.012.C.0.05.2004.00.01.0.DBP19">0</definedName>
    <definedName name="SLD.012.C.0.05.2004.00.01.0.DBP1A">120</definedName>
    <definedName name="SLD.012.C.0.05.2004.00.01.0.DBP20H">0</definedName>
    <definedName name="SLD.012.C.0.05.2004.00.01.0.DBP21A">0</definedName>
    <definedName name="SLD.012.C.0.05.2004.00.01.0.DBP2A">243</definedName>
    <definedName name="SLD.012.C.0.05.2004.00.01.0.DBP31A">1023</definedName>
    <definedName name="SLD.012.C.0.05.2004.00.01.0.DBP32">5857</definedName>
    <definedName name="SLD.012.C.0.05.2004.00.01.0.DBP33">19</definedName>
    <definedName name="SLD.012.C.0.05.2004.00.01.0.DBP33A">-507</definedName>
    <definedName name="SLD.012.C.0.05.2004.00.01.0.DBP35">0</definedName>
    <definedName name="SLD.012.C.0.05.2004.00.01.0.DBP36">-25</definedName>
    <definedName name="SLD.012.C.0.05.2004.00.01.0.DBP3C">0</definedName>
    <definedName name="SLD.012.C.0.05.2004.00.01.0.DBP3D">0</definedName>
    <definedName name="SLD.012.C.0.05.2004.00.01.0.DBP3E">0</definedName>
    <definedName name="SLD.012.C.0.05.2004.00.01.0.DBP3F">0</definedName>
    <definedName name="SLD.012.C.0.05.2004.00.01.0.DBP3I">35</definedName>
    <definedName name="SLD.012.C.0.05.2004.00.01.0.DBP5">0</definedName>
    <definedName name="SLD.013.C.0.05.2004.00.01.0.1010103">577</definedName>
    <definedName name="SLD.013.C.0.05.2004.00.01.0.1010207">2210</definedName>
    <definedName name="SLD.013.C.0.05.2004.00.01.0.1010402">0</definedName>
    <definedName name="SLD.013.C.0.05.2004.00.01.0.10108">32</definedName>
    <definedName name="SLD.013.C.0.05.2004.00.01.0.102040201">0</definedName>
    <definedName name="SLD.013.C.0.05.2004.00.01.0.10205">0</definedName>
    <definedName name="SLD.013.C.0.05.2004.00.01.0.10208">0</definedName>
    <definedName name="SLD.013.C.0.05.2004.00.01.0.10303">528</definedName>
    <definedName name="SLD.013.C.0.05.2004.00.01.0.10304">0</definedName>
    <definedName name="SLD.013.C.0.05.2004.00.01.0.201010202001">0</definedName>
    <definedName name="SLD.013.C.0.05.2004.00.01.0.201030198">181</definedName>
    <definedName name="SLD.013.C.0.05.2004.00.01.0.2010501">445</definedName>
    <definedName name="SLD.013.C.0.05.2004.00.01.0.2010504">0</definedName>
    <definedName name="SLD.013.C.0.05.2004.00.01.0.20111">4</definedName>
    <definedName name="SLD.013.C.0.05.2004.00.01.0.202010202">0</definedName>
    <definedName name="SLD.013.C.0.05.2004.00.01.0.20401">10</definedName>
    <definedName name="SLD.013.C.0.05.2004.00.01.0.204050101001">0</definedName>
    <definedName name="SLD.013.C.0.05.2004.00.01.0.204050102001">0</definedName>
    <definedName name="SLD.013.C.0.05.2004.00.01.0.3">9810</definedName>
    <definedName name="SLD.013.C.0.05.2004.00.01.0.3010101">0</definedName>
    <definedName name="SLD.013.C.0.05.2004.00.01.0.301020106001">0</definedName>
    <definedName name="SLD.013.C.0.05.2004.00.01.0.30104">0</definedName>
    <definedName name="SLD.013.C.0.05.2004.00.01.0.401.CG1_CUSTOS_C">-3481</definedName>
    <definedName name="SLD.013.C.0.05.2004.00.01.0.401.CG1_CUSTOS_D">-1833</definedName>
    <definedName name="SLD.013.C.0.05.2004.00.01.0.40101.CG1_CUSTOS_D">-1833</definedName>
    <definedName name="SLD.013.C.0.05.2004.00.01.0.4010102.CG1_CUSTOS_C">-172</definedName>
    <definedName name="SLD.013.C.0.05.2004.00.01.0.40102.CG1_CUSTOS_C">-43</definedName>
    <definedName name="SLD.013.C.0.05.2004.00.01.0.491">-48</definedName>
    <definedName name="SLD.013.C.0.05.2004.00.01.0.4910103">0</definedName>
    <definedName name="SLD.013.C.0.05.2004.00.01.0.4910202">0</definedName>
    <definedName name="SLD.013.C.0.05.2004.00.01.0.4910203">0</definedName>
    <definedName name="SLD.013.C.0.05.2004.00.01.0.4910205">0</definedName>
    <definedName name="SLD.013.C.0.05.2004.00.01.0.49103">0</definedName>
    <definedName name="SLD.013.C.0.05.2004.00.01.0.492.CG1_CUSTOS_D">-1133</definedName>
    <definedName name="SLD.013.C.0.05.2004.00.01.0.492010101001">-831</definedName>
    <definedName name="SLD.013.C.0.05.2004.00.01.0.492010201001">0</definedName>
    <definedName name="SLD.013.C.0.05.2004.00.01.0.492020101001">-303</definedName>
    <definedName name="SLD.013.C.0.05.2004.00.01.0.492020201001">0</definedName>
    <definedName name="SLD.013.C.0.05.2004.00.01.0.DBP12A">0</definedName>
    <definedName name="SLD.013.C.0.05.2004.00.01.0.DBP13A">60</definedName>
    <definedName name="SLD.013.C.0.05.2004.00.01.0.DBP14">1769</definedName>
    <definedName name="SLD.013.C.0.05.2004.00.01.0.DBP15">67</definedName>
    <definedName name="SLD.013.C.0.05.2004.00.01.0.DBP19">0</definedName>
    <definedName name="SLD.013.C.0.05.2004.00.01.0.DBP1A">54</definedName>
    <definedName name="SLD.013.C.0.05.2004.00.01.0.DBP20H">0</definedName>
    <definedName name="SLD.013.C.0.05.2004.00.01.0.DBP21A">0</definedName>
    <definedName name="SLD.013.C.0.05.2004.00.01.0.DBP2A">264</definedName>
    <definedName name="SLD.013.C.0.05.2004.00.01.0.DBP31A">1167</definedName>
    <definedName name="SLD.013.C.0.05.2004.00.01.0.DBP32">10443</definedName>
    <definedName name="SLD.013.C.0.05.2004.00.01.0.DBP33">62</definedName>
    <definedName name="SLD.013.C.0.05.2004.00.01.0.DBP33A">-694</definedName>
    <definedName name="SLD.013.C.0.05.2004.00.01.0.DBP34A.CG1_CUSTOS_C">0</definedName>
    <definedName name="SLD.013.C.0.05.2004.00.01.0.DBP35">0</definedName>
    <definedName name="SLD.013.C.0.05.2004.00.01.0.DBP36">-48</definedName>
    <definedName name="SLD.013.C.0.05.2004.00.01.0.DBP3C">0</definedName>
    <definedName name="SLD.013.C.0.05.2004.00.01.0.DBP3D">0</definedName>
    <definedName name="SLD.013.C.0.05.2004.00.01.0.DBP3E">0</definedName>
    <definedName name="SLD.013.C.0.05.2004.00.01.0.DBP3F">0</definedName>
    <definedName name="SLD.013.C.0.05.2004.00.01.0.DBP3I">40</definedName>
    <definedName name="SLD.013.C.0.05.2004.00.01.0.DBP5">0</definedName>
    <definedName name="SLD.014.C.0.05.2003.00.01.0.506020103">0</definedName>
    <definedName name="SLD.014.C.0.05.2004.00.01.0.1010103">0</definedName>
    <definedName name="SLD.014.C.0.05.2004.00.01.0.1010207">2683</definedName>
    <definedName name="SLD.014.C.0.05.2004.00.01.0.1010402">0</definedName>
    <definedName name="SLD.014.C.0.05.2004.00.01.0.10108">13</definedName>
    <definedName name="SLD.014.C.0.05.2004.00.01.0.102040201">0</definedName>
    <definedName name="SLD.014.C.0.05.2004.00.01.0.10205">0</definedName>
    <definedName name="SLD.014.C.0.05.2004.00.01.0.10208">0</definedName>
    <definedName name="SLD.014.C.0.05.2004.00.01.0.10303">2356</definedName>
    <definedName name="SLD.014.C.0.05.2004.00.01.0.10304">0</definedName>
    <definedName name="SLD.014.C.0.05.2004.00.01.0.201010202001">0</definedName>
    <definedName name="SLD.014.C.0.05.2004.00.01.0.201030198">2</definedName>
    <definedName name="SLD.014.C.0.05.2004.00.01.0.2010501">601</definedName>
    <definedName name="SLD.014.C.0.05.2004.00.01.0.2010504">0</definedName>
    <definedName name="SLD.014.C.0.05.2004.00.01.0.20111">12</definedName>
    <definedName name="SLD.014.C.0.05.2004.00.01.0.202010202">0</definedName>
    <definedName name="SLD.014.C.0.05.2004.00.01.0.20401">10</definedName>
    <definedName name="SLD.014.C.0.05.2004.00.01.0.204050101001">0</definedName>
    <definedName name="SLD.014.C.0.05.2004.00.01.0.204050102001">0</definedName>
    <definedName name="SLD.014.C.0.05.2004.00.01.0.3">12692</definedName>
    <definedName name="SLD.014.C.0.05.2004.00.01.0.3010101">0</definedName>
    <definedName name="SLD.014.C.0.05.2004.00.01.0.301020106001">0</definedName>
    <definedName name="SLD.014.C.0.05.2004.00.01.0.30104">0</definedName>
    <definedName name="SLD.014.C.0.05.2004.00.01.0.401.CG1_CUSTOS_C">-204</definedName>
    <definedName name="SLD.014.C.0.05.2004.00.01.0.401.CG1_CUSTOS_D">-4496</definedName>
    <definedName name="SLD.014.C.0.05.2004.00.01.0.40101">-4496</definedName>
    <definedName name="SLD.014.C.0.05.2004.00.01.0.40102">-204</definedName>
    <definedName name="SLD.014.C.0.05.2004.00.01.0.491">-53</definedName>
    <definedName name="SLD.014.C.0.05.2004.00.01.0.4910103">0</definedName>
    <definedName name="SLD.014.C.0.05.2004.00.01.0.4910202">0</definedName>
    <definedName name="SLD.014.C.0.05.2004.00.01.0.4910203">0</definedName>
    <definedName name="SLD.014.C.0.05.2004.00.01.0.4910205">0</definedName>
    <definedName name="SLD.014.C.0.05.2004.00.01.0.49103">0</definedName>
    <definedName name="SLD.014.C.0.05.2004.00.01.0.492.CG1_CUSTOS_D">-1501</definedName>
    <definedName name="SLD.014.C.0.05.2004.00.01.0.492010101001">-1101</definedName>
    <definedName name="SLD.014.C.0.05.2004.00.01.0.492010201001">0</definedName>
    <definedName name="SLD.014.C.0.05.2004.00.01.0.492020101001">-400</definedName>
    <definedName name="SLD.014.C.0.05.2004.00.01.0.492020201001">0</definedName>
    <definedName name="SLD.014.C.0.05.2004.00.01.0.DBP12A">0</definedName>
    <definedName name="SLD.014.C.0.05.2004.00.01.0.DBP13A">146</definedName>
    <definedName name="SLD.014.C.0.05.2004.00.01.0.DBP14">811</definedName>
    <definedName name="SLD.014.C.0.05.2004.00.01.0.DBP15">157</definedName>
    <definedName name="SLD.014.C.0.05.2004.00.01.0.DBP19">0</definedName>
    <definedName name="SLD.014.C.0.05.2004.00.01.0.DBP1A">669</definedName>
    <definedName name="SLD.014.C.0.05.2004.00.01.0.DBP20H">1</definedName>
    <definedName name="SLD.014.C.0.05.2004.00.01.0.DBP21A">0</definedName>
    <definedName name="SLD.014.C.0.05.2004.00.01.0.DBP2A">682</definedName>
    <definedName name="SLD.014.C.0.05.2004.00.01.0.DBP31A">4719</definedName>
    <definedName name="SLD.014.C.0.05.2004.00.01.0.DBP32">13864</definedName>
    <definedName name="SLD.014.C.0.05.2004.00.01.0.DBP33">27</definedName>
    <definedName name="SLD.014.C.0.05.2004.00.01.0.DBP33A">-1199</definedName>
    <definedName name="SLD.014.C.0.05.2004.00.01.0.DBP35">0</definedName>
    <definedName name="SLD.014.C.0.05.2004.00.01.0.DBP36">-53</definedName>
    <definedName name="SLD.014.C.0.05.2004.00.01.0.DBP3C">0</definedName>
    <definedName name="SLD.014.C.0.05.2004.00.01.0.DBP3D">0</definedName>
    <definedName name="SLD.014.C.0.05.2004.00.01.0.DBP3E">0</definedName>
    <definedName name="SLD.014.C.0.05.2004.00.01.0.DBP3F">0</definedName>
    <definedName name="SLD.014.C.0.05.2004.00.01.0.DBP3I">56</definedName>
    <definedName name="SLD.014.C.0.05.2004.00.01.0.DBP5">0</definedName>
    <definedName name="SLD.019.C.0.06.2007.00.01.0.102080104004">5512</definedName>
    <definedName name="SLD.019.C.0.12.2006.00.01.0.102080104004">0</definedName>
    <definedName name="solver_lin" hidden="1">0</definedName>
    <definedName name="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u" hidden="1">{"test","Core Scenario",FALSE,"Cash Flow Analysis"}</definedName>
    <definedName name="Swvu.steve." localSheetId="0" hidden="1">#REF!</definedName>
    <definedName name="Swvu.steve." hidden="1">#REF!</definedName>
    <definedName name="targetinputs">[79]Base!$F$17,[79]Base!$E$21:$F$28,[79]Base!$F$48:$F$49,[79]Base!$F$51,[79]Base!$F$56:$F$63,[79]Base!$M$79:$M$80,[79]Base!$F$106:$H$107,[79]Base!$L$102:$L$105,[79]Base!$L$113:$L$114</definedName>
    <definedName name="Template.WIRE">"DBACCESS"</definedName>
    <definedName name="Tesouraria" hidden="1">{#N/A,#N/A,FALSE,"L&amp;M Performance";#N/A,#N/A,FALSE,"Brand Performance";#N/A,#N/A,FALSE,"Marlboro Performance"}</definedName>
    <definedName name="TEST4">'[80]Duplicatas a receber'!$B$6673:$H$8894</definedName>
    <definedName name="TEST5">'[80]Duplicatas a receber'!$B$8895:$H$11116</definedName>
    <definedName name="TEST6">'[80]Duplicatas a receber'!$B$11117:$H$13338</definedName>
    <definedName name="TEST7">'[80]Duplicatas a receber'!$B$13339:$H$15560</definedName>
    <definedName name="TEST8">'[80]Duplicatas a receber'!$B$17782:$H$18120</definedName>
    <definedName name="TextRefCopy39" localSheetId="0">#REF!</definedName>
    <definedName name="TextRefCopy39">#REF!</definedName>
    <definedName name="TextRefCopyRangeCount" hidden="1">15</definedName>
    <definedName name="Title2">[33]graphdialog!$B$17</definedName>
    <definedName name="Title3">[33]graphdialog!$B$18</definedName>
    <definedName name="Title4">[33]graphdialog!$S$15</definedName>
    <definedName name="Total_CPU_Lista">"$#REF!.$G$25"</definedName>
    <definedName name="Total_CPU_Rev">"$#REF!.$G$13"</definedName>
    <definedName name="Total_CPUG">"$#REF!.$G$31"</definedName>
    <definedName name="Total_Imp_ESP1">"$#REF!.$G$14"</definedName>
    <definedName name="Total_Imp_ESP2">"$#REF!.$G$20"</definedName>
    <definedName name="Total_Imp_Lista">"$#REF!.$G$26"</definedName>
    <definedName name="Total_Nac_ESP1">"$#REF!.$G$15"</definedName>
    <definedName name="Total_Nac_ESP2">"$#REF!.$G$21"</definedName>
    <definedName name="Total_Nac_Lista">"$#REF!.$G$27"</definedName>
    <definedName name="Total_Rev_Imp">"$#REF!.$G$8"</definedName>
    <definedName name="Total_Rev_ImpG">"$#REF!.$G$32"</definedName>
    <definedName name="Total_Rev_nac">"$#REF!.$G$9"</definedName>
    <definedName name="Total_Rev_nacG">"$#REF!.$G$33"</definedName>
    <definedName name="Total_soft">"$#REF!.$G$10"</definedName>
    <definedName name="Total_Soft_ESP1">"$#REF!.$G$16"</definedName>
    <definedName name="Total_Soft_ESP2">"$#REF!.$G$22"</definedName>
    <definedName name="Total_Soft_Lista">"$#REF!.$G$28"</definedName>
    <definedName name="Total_softG">"$#REF!.$G$34"</definedName>
    <definedName name="TotalVol">[33]graphdialog!$Y$5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es">[31]EBITDA!$D$8:$IV$8</definedName>
    <definedName name="trial" hidden="1">{"Cover",#N/A,FALSE,"Cover";"Summary",#N/A,FALSE,"Summarpage"}</definedName>
    <definedName name="unconscurr">[47]YECALENDAR!$A$127:$J$169</definedName>
    <definedName name="unconsldbck">[47]YECALENDAR!$A$170:$J$213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Vail" hidden="1">{"PVGraph2",#N/A,FALSE,"PV Data"}</definedName>
    <definedName name="values_array">{"VOLUME","SUM(VOLUME)","YNNNN",FALSE}</definedName>
    <definedName name="vc">CONCATENATE("3º decêndio ",VLOOKUP(MONTH('[51]Consumo planej'!XFD1),[52]Mês!$A$2:$B$13,2,FALSE),"/",YEAR('[51]Consumo planej'!XFD1))</definedName>
    <definedName name="Version.WIRE">1</definedName>
    <definedName name="VertPos">[33]graphdialog!$A$40</definedName>
    <definedName name="vffvff" hidden="1">{#N/A,"70% Success",FALSE,"Sales Forecast";#N/A,#N/A,FALSE,"Sheet2"}</definedName>
    <definedName name="VOLON">'[81]Evolução 5086 - TR ON'!$D$6:$O$67</definedName>
    <definedName name="VOLRN">'[81]Evolução 5085 - TR RN'!$D$6:$O$67</definedName>
    <definedName name="VOLTRS">'[81]Evolução  5089 - TR S'!$D$6:$O$67</definedName>
    <definedName name="VolumeCell">[33]graphdialog!$W$8</definedName>
    <definedName name="VolumeComplement">[33]graphdialog!$X$8</definedName>
    <definedName name="vvvvv" localSheetId="0" hidden="1">'[82]TAPA ALFAJOR'!#REF!</definedName>
    <definedName name="vvvvv" hidden="1">'[82]TAPA ALFAJOR'!#REF!</definedName>
    <definedName name="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eight">[33]graphdialog!$AQ$2</definedName>
    <definedName name="Weight_List">[33]graphdialog!$AQ$4</definedName>
    <definedName name="WordMatrix">'[72]Colour Hierarchy'!$J$5:$AI$46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.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.pagers." hidden="1">{"Cover",#N/A,FALSE,"Cover";"Summary",#N/A,FALSE,"Summarpage"}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q_fin_stats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_fin_stat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_fin_stat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re._.Scenario." hidden="1">{"test","Core Scenario",FALSE,"Cash Flow Analysis"}</definedName>
    <definedName name="wrn.Everything." hidden="1">{#N/A,#N/A,FALSE,"Quarterly";#N/A,#N/A,FALSE,"Quarterly Other";#N/A,#N/A,FALSE,"Prod Rev";#N/A,#N/A,FALSE,"Balance Sheet Tracking";#N/A,#N/A,FALSE,"Annual";#N/A,#N/A,FALSE,"Balance Sheet"}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ayback." hidden="1">{"payback",#N/A,FALSE,"Wirtschaftlichkeitsberechnung"}</definedName>
    <definedName name="wrn.payback2." hidden="1">{"payback2",#N/A,FALSE,"Wirtschaftlichkeitsberechnung"}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ulp." hidden="1">{"Pulp Production",#N/A,FALSE,"Pulp";"Pulp Earnings",#N/A,FALSE,"Pulp"}</definedName>
    <definedName name="wrn.report." hidden="1">{#N/A,#N/A,FALSE,"Summary"}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rget._.Financial._.Statements." hidden="1">{"Target Income Statement",#N/A,FALSE,"Target";"Target Balance Sheet",#N/A,FALSE,"Target";"Target Cash Flow",#N/A,FALSE,"Target"}</definedName>
    <definedName name="wrn.target_fin_stat2" hidden="1">{"Target Income Statement",#N/A,FALSE,"Target";"Target Balance Sheet",#N/A,FALSE,"Target";"Target Cash Flow",#N/A,FALSE,"Target"}</definedName>
    <definedName name="wrn.tobacco_charts." hidden="1">{#N/A,#N/A,FALSE,"L&amp;M Performance";#N/A,#N/A,FALSE,"Brand Performance";#N/A,#N/A,FALSE,"Marlboro Performance"}</definedName>
    <definedName name="wrn.Trans_overview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_cont_margin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W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" hidden="1">{"test","Core Scenario",FALSE,"Cash Flow Analysis"}</definedName>
    <definedName name="X2S">{"BRAND_FAM",0,"Auto","Auto",""}</definedName>
    <definedName name="XAA">{"BUDGET",0,"Auto","Auto",""}</definedName>
    <definedName name="xPnt1">[83]Macro1!$B$2</definedName>
    <definedName name="xPnt2">[83]Macro1!$B$4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6" localSheetId="0" hidden="1">[2]RLP!#REF!</definedName>
    <definedName name="XREF_COLUMN_16" hidden="1">[2]RLP!#REF!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'[2]Imob custo'!#REF!</definedName>
    <definedName name="XREF_COLUMN_7" hidden="1">'[2]Imob custo'!#REF!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11</definedName>
    <definedName name="XRefCopy1" localSheetId="0" hidden="1">'[2]Imob dep'!#REF!</definedName>
    <definedName name="XRefCopy1" hidden="1">'[2]Imob dep'!#REF!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'[2]Imob dep'!#REF!</definedName>
    <definedName name="XRefCopy2" hidden="1">'[2]Imob dep'!#REF!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[2]RLP!#REF!</definedName>
    <definedName name="XRefCopy22" hidden="1">[2]RLP!#REF!</definedName>
    <definedName name="XRefCopy23" localSheetId="0" hidden="1">#REF!</definedName>
    <definedName name="XRefCopy23" hidden="1">#REF!</definedName>
    <definedName name="XRefCopy24" localSheetId="0" hidden="1">#REF!</definedName>
    <definedName name="XRefCopy24" hidden="1">#REF!</definedName>
    <definedName name="XRefCopy25" localSheetId="0" hidden="1">#REF!</definedName>
    <definedName name="XRefCopy25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'[2]Imob dep'!#REF!</definedName>
    <definedName name="XRefCopy6" hidden="1">'[2]Imob dep'!#REF!</definedName>
    <definedName name="XRefCopy6Row" localSheetId="0" hidden="1">#REF!</definedName>
    <definedName name="XRefCopy6Row" hidden="1">#REF!</definedName>
    <definedName name="XRefCopy7" localSheetId="0" hidden="1">'[2]Imob dep'!#REF!</definedName>
    <definedName name="XRefCopy7" hidden="1">'[2]Imob dep'!#REF!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[2]RLP!#REF!</definedName>
    <definedName name="XRefPaste20" hidden="1">[2]RLP!#REF!</definedName>
    <definedName name="XRefPaste21" localSheetId="0" hidden="1">#REF!</definedName>
    <definedName name="XRefPaste21" hidden="1">#REF!</definedName>
    <definedName name="XRefPaste22" localSheetId="0" hidden="1">#REF!</definedName>
    <definedName name="XRefPaste22" hidden="1">#REF!</definedName>
    <definedName name="XRefPaste2Row" localSheetId="0" hidden="1">#REF!</definedName>
    <definedName name="XRefPaste2Row" hidden="1">#REF!</definedName>
    <definedName name="XRefPaste3" localSheetId="0" hidden="1">'[2]Imob custo'!#REF!</definedName>
    <definedName name="XRefPaste3" hidden="1">'[2]Imob custo'!#REF!</definedName>
    <definedName name="XRefPaste3Row" localSheetId="0" hidden="1">#REF!</definedName>
    <definedName name="XRefPaste3Row" hidden="1">#REF!</definedName>
    <definedName name="XRefPaste4" localSheetId="0" hidden="1">'[2]Imob dep'!#REF!</definedName>
    <definedName name="XRefPaste4" hidden="1">'[2]Imob dep'!#REF!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Row" localSheetId="0" hidden="1">#REF!</definedName>
    <definedName name="XRefPaste9Row" hidden="1">#REF!</definedName>
    <definedName name="XRefPasteRangeCount" hidden="1">6</definedName>
    <definedName name="xxxx" hidden="1">{"test","Core Scenario",FALSE,"Cash Flow Analysis"}</definedName>
    <definedName name="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ear0000">'[27]Master Price'!$DR$639</definedName>
    <definedName name="Year0101">'[27]Master Price'!$DR$638</definedName>
    <definedName name="Year9898">'[27]Master Price'!$DR$641</definedName>
    <definedName name="Year9999">'[27]Master Price'!$DR$640</definedName>
    <definedName name="yPnt2">[83]Macro1!$B$5</definedName>
    <definedName name="z_Col10" localSheetId="0">[37]Main!#REF!,[37]Main!#REF!,[37]Main!#REF!,[37]Main!#REF!</definedName>
    <definedName name="z_Col10">[37]Main!#REF!,[37]Main!#REF!,[37]Main!#REF!,[37]Main!#REF!</definedName>
    <definedName name="z_Col11" localSheetId="0">[37]Main!#REF!,[37]Main!#REF!,[37]Main!#REF!,[37]Main!#REF!</definedName>
    <definedName name="z_Col11">[37]Main!#REF!,[37]Main!#REF!,[37]Main!#REF!,[37]Main!#REF!</definedName>
    <definedName name="z_Col12" localSheetId="0">[37]Main!#REF!,[37]Main!#REF!,[37]Main!#REF!,[37]Main!#REF!</definedName>
    <definedName name="z_Col12">[37]Main!#REF!,[37]Main!#REF!,[37]Main!#REF!,[37]Main!#REF!</definedName>
    <definedName name="z_Col13" localSheetId="0">[37]Main!#REF!,[37]Main!#REF!,[37]Main!#REF!,[37]Main!#REF!</definedName>
    <definedName name="z_Col13">[37]Main!#REF!,[37]Main!#REF!,[37]Main!#REF!,[37]Main!#REF!</definedName>
    <definedName name="z_Col14" localSheetId="0">[37]Main!#REF!,[37]Main!#REF!,[37]Main!#REF!,[37]Main!#REF!</definedName>
    <definedName name="z_Col14">[37]Main!#REF!,[37]Main!#REF!,[37]Main!#REF!,[37]Main!#REF!</definedName>
    <definedName name="z_Col5" localSheetId="0">[37]Main!#REF!,[37]Main!#REF!,[37]Main!#REF!,[37]Main!#REF!</definedName>
    <definedName name="z_Col5">[37]Main!#REF!,[37]Main!#REF!,[37]Main!#REF!,[37]Main!#REF!</definedName>
    <definedName name="z_Col6" localSheetId="0">[37]Main!#REF!,[37]Main!#REF!,[37]Main!#REF!,[37]Main!#REF!</definedName>
    <definedName name="z_Col6">[37]Main!#REF!,[37]Main!#REF!,[37]Main!#REF!,[37]Main!#REF!</definedName>
    <definedName name="z_Col7" localSheetId="0">[37]Main!#REF!,[37]Main!#REF!,[37]Main!#REF!,[37]Main!#REF!</definedName>
    <definedName name="z_Col7">[37]Main!#REF!,[37]Main!#REF!,[37]Main!#REF!,[37]Main!#REF!</definedName>
    <definedName name="z_Col9" localSheetId="0">[37]Main!#REF!,[37]Main!#REF!,[37]Main!#REF!,[37]Main!#REF!</definedName>
    <definedName name="z_Col9">[37]Main!#REF!,[37]Main!#REF!,[37]Main!#REF!,[37]Main!#REF!</definedName>
    <definedName name="Z_DA334744_BD4F_11D9_8E07_0040C7A69C2C_.wvu.FilterData" localSheetId="0" hidden="1">#REF!</definedName>
    <definedName name="Z_DA334744_BD4F_11D9_8E07_0040C7A69C2C_.wvu.FilterData" hidden="1">#REF!</definedName>
    <definedName name="z_Printarea" localSheetId="0">[37]Main!#REF!,[37]Main!#REF!</definedName>
    <definedName name="z_Printarea">[37]Main!#REF!,[37]Main!#REF!</definedName>
    <definedName name="zdfbfa" hidden="1">{#N/A,#N/A,FALSE,"1997 P&amp;L(pk) (Atlanta)";#N/A,#N/A,FALSE,"ONGOING P&amp;L(PK)(Atlanta)"}</definedName>
    <definedName name="Zero">[31]EBITDA!$D$5:$IV$5</definedName>
    <definedName name="zxcsad">[36]Links!$I$6</definedName>
    <definedName name="zz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zzzz" hidden="1">{"test","Core Scenario",FALSE,"Cash Flow Analysis"}</definedName>
    <definedName name="zzzzzzzz" hidden="1">{#N/A,#N/A,FALSE,"Assumptions";#N/A,#N/A,FALSE,"1997 P&amp;L(pk) Estrada";#N/A,#N/A,FALSE,"ONGOING P&amp;L(pk) Estrada"}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9" l="1"/>
  <c r="L10" i="19"/>
  <c r="M6" i="19"/>
  <c r="L6" i="19"/>
  <c r="L5" i="19" l="1"/>
  <c r="M5" i="19"/>
  <c r="L9" i="19"/>
  <c r="M9" i="19"/>
  <c r="L13" i="19"/>
  <c r="M13" i="19"/>
  <c r="J10" i="1"/>
  <c r="L11" i="1" l="1"/>
  <c r="M13" i="1"/>
  <c r="L13" i="1"/>
  <c r="M12" i="1"/>
  <c r="L12" i="1"/>
  <c r="M11" i="1"/>
  <c r="L5" i="1"/>
  <c r="M5" i="1"/>
  <c r="M6" i="1"/>
  <c r="M7" i="1"/>
  <c r="M8" i="1"/>
  <c r="M9" i="1"/>
  <c r="L6" i="1"/>
  <c r="L7" i="1"/>
  <c r="L8" i="1"/>
  <c r="L9" i="1"/>
  <c r="J4" i="1"/>
  <c r="L16" i="1"/>
  <c r="J33" i="2"/>
  <c r="N19" i="18"/>
  <c r="J43" i="3"/>
  <c r="J23" i="3"/>
  <c r="J58" i="1"/>
  <c r="J18" i="1"/>
  <c r="J21" i="1" s="1"/>
  <c r="J81" i="2"/>
  <c r="J79" i="2"/>
  <c r="J76" i="2"/>
  <c r="J67" i="2"/>
  <c r="J53" i="2"/>
  <c r="J35" i="2"/>
  <c r="J25" i="2"/>
  <c r="J16" i="2"/>
  <c r="G5" i="18"/>
  <c r="K5" i="18"/>
  <c r="B23" i="3"/>
  <c r="M4" i="1" l="1"/>
  <c r="L4" i="1"/>
  <c r="L46" i="1"/>
  <c r="M19" i="18"/>
  <c r="L17" i="1"/>
  <c r="M17" i="1"/>
  <c r="M19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1" i="1"/>
  <c r="M42" i="1"/>
  <c r="M45" i="1"/>
  <c r="M46" i="1"/>
  <c r="M48" i="1"/>
  <c r="M51" i="1"/>
  <c r="M52" i="1"/>
  <c r="M54" i="1"/>
  <c r="M55" i="1"/>
  <c r="M56" i="1"/>
  <c r="M57" i="1"/>
  <c r="I58" i="1"/>
  <c r="I39" i="1"/>
  <c r="I43" i="1" s="1"/>
  <c r="I18" i="1"/>
  <c r="I76" i="2"/>
  <c r="I79" i="2" s="1"/>
  <c r="I40" i="1" l="1"/>
  <c r="I44" i="1" s="1"/>
  <c r="I20" i="1"/>
  <c r="I21" i="1" s="1"/>
  <c r="I67" i="2"/>
  <c r="I53" i="2"/>
  <c r="I25" i="2"/>
  <c r="I33" i="2" s="1"/>
  <c r="I16" i="2"/>
  <c r="H16" i="2"/>
  <c r="H25" i="2"/>
  <c r="H31" i="2"/>
  <c r="I81" i="2" l="1"/>
  <c r="H33" i="2"/>
  <c r="H35" i="2" s="1"/>
  <c r="I35" i="2"/>
  <c r="H53" i="1"/>
  <c r="H58" i="1" s="1"/>
  <c r="H39" i="1"/>
  <c r="H76" i="2"/>
  <c r="H79" i="2" s="1"/>
  <c r="H67" i="2"/>
  <c r="G67" i="2"/>
  <c r="G53" i="2"/>
  <c r="H53" i="2"/>
  <c r="F31" i="2"/>
  <c r="J14" i="18" s="1"/>
  <c r="G31" i="2"/>
  <c r="G25" i="2"/>
  <c r="G16" i="2"/>
  <c r="K6" i="18"/>
  <c r="K9" i="18"/>
  <c r="K10" i="18"/>
  <c r="K11" i="18"/>
  <c r="K15" i="18"/>
  <c r="J5" i="18"/>
  <c r="J6" i="18"/>
  <c r="J9" i="18"/>
  <c r="J10" i="18"/>
  <c r="J11" i="18"/>
  <c r="J15" i="18"/>
  <c r="F70" i="3"/>
  <c r="G70" i="3"/>
  <c r="G56" i="3"/>
  <c r="G43" i="3"/>
  <c r="G76" i="2"/>
  <c r="G79" i="2" s="1"/>
  <c r="G39" i="1"/>
  <c r="G43" i="1" s="1"/>
  <c r="G47" i="1"/>
  <c r="G49" i="1" s="1"/>
  <c r="G50" i="1" s="1"/>
  <c r="G53" i="1" s="1"/>
  <c r="G58" i="1" s="1"/>
  <c r="F76" i="3"/>
  <c r="F79" i="3" s="1"/>
  <c r="F56" i="3"/>
  <c r="F43" i="3"/>
  <c r="F76" i="2"/>
  <c r="F79" i="2" s="1"/>
  <c r="F67" i="2"/>
  <c r="F53" i="2"/>
  <c r="F25" i="2"/>
  <c r="F16" i="2"/>
  <c r="C50" i="1"/>
  <c r="C53" i="1" s="1"/>
  <c r="D50" i="1"/>
  <c r="D53" i="1" s="1"/>
  <c r="E50" i="1"/>
  <c r="E53" i="1" s="1"/>
  <c r="E58" i="1" s="1"/>
  <c r="F47" i="1"/>
  <c r="E39" i="1"/>
  <c r="D39" i="1"/>
  <c r="C39" i="1"/>
  <c r="F39" i="1"/>
  <c r="L35" i="1"/>
  <c r="L22" i="1"/>
  <c r="C14" i="18"/>
  <c r="D14" i="18"/>
  <c r="E14" i="18"/>
  <c r="C15" i="18"/>
  <c r="D15" i="18"/>
  <c r="E15" i="18"/>
  <c r="F15" i="18"/>
  <c r="G15" i="18"/>
  <c r="H15" i="18"/>
  <c r="I15" i="18"/>
  <c r="B14" i="18"/>
  <c r="B15" i="18"/>
  <c r="C9" i="18"/>
  <c r="D9" i="18"/>
  <c r="E9" i="18"/>
  <c r="F9" i="18"/>
  <c r="G9" i="18"/>
  <c r="H9" i="18"/>
  <c r="I9" i="18"/>
  <c r="C10" i="18"/>
  <c r="D10" i="18"/>
  <c r="E10" i="18"/>
  <c r="F10" i="18"/>
  <c r="G10" i="18"/>
  <c r="H10" i="18"/>
  <c r="I10" i="18"/>
  <c r="C11" i="18"/>
  <c r="D11" i="18"/>
  <c r="E11" i="18"/>
  <c r="F11" i="18"/>
  <c r="G11" i="18"/>
  <c r="H11" i="18"/>
  <c r="I11" i="18"/>
  <c r="B11" i="18"/>
  <c r="B10" i="18"/>
  <c r="B9" i="18"/>
  <c r="B12" i="18" s="1"/>
  <c r="C5" i="18"/>
  <c r="D5" i="18"/>
  <c r="E5" i="18"/>
  <c r="C6" i="18"/>
  <c r="D6" i="18"/>
  <c r="E6" i="18"/>
  <c r="F6" i="18"/>
  <c r="G6" i="18"/>
  <c r="H6" i="18"/>
  <c r="I6" i="18"/>
  <c r="B6" i="18"/>
  <c r="B5" i="18"/>
  <c r="L19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41" i="1"/>
  <c r="L42" i="1"/>
  <c r="L43" i="1"/>
  <c r="L45" i="1"/>
  <c r="L48" i="1"/>
  <c r="L51" i="1"/>
  <c r="L52" i="1"/>
  <c r="L54" i="1"/>
  <c r="L55" i="1"/>
  <c r="L56" i="1"/>
  <c r="L57" i="1"/>
  <c r="E76" i="2"/>
  <c r="E79" i="2" s="1"/>
  <c r="E67" i="2"/>
  <c r="E53" i="2"/>
  <c r="E31" i="2"/>
  <c r="E25" i="2"/>
  <c r="E16" i="2"/>
  <c r="J12" i="18" l="1"/>
  <c r="F33" i="2"/>
  <c r="F35" i="2" s="1"/>
  <c r="G33" i="2"/>
  <c r="G35" i="2" s="1"/>
  <c r="K12" i="18"/>
  <c r="J7" i="18"/>
  <c r="F81" i="2"/>
  <c r="H81" i="2"/>
  <c r="K14" i="18"/>
  <c r="J16" i="18"/>
  <c r="M39" i="1"/>
  <c r="E33" i="2"/>
  <c r="E35" i="2" s="1"/>
  <c r="B16" i="18"/>
  <c r="F49" i="1"/>
  <c r="M47" i="1"/>
  <c r="H18" i="1"/>
  <c r="H20" i="1" s="1"/>
  <c r="H21" i="1" s="1"/>
  <c r="K7" i="18"/>
  <c r="G81" i="2"/>
  <c r="I12" i="18"/>
  <c r="E81" i="2"/>
  <c r="H12" i="18"/>
  <c r="E12" i="18"/>
  <c r="E16" i="18" s="1"/>
  <c r="G12" i="18"/>
  <c r="D12" i="18"/>
  <c r="D16" i="18" s="1"/>
  <c r="F12" i="18"/>
  <c r="C12" i="18"/>
  <c r="C16" i="18" s="1"/>
  <c r="B7" i="18"/>
  <c r="F43" i="1"/>
  <c r="M43" i="1" s="1"/>
  <c r="I14" i="18"/>
  <c r="E7" i="18"/>
  <c r="D7" i="18"/>
  <c r="C7" i="18"/>
  <c r="E18" i="1"/>
  <c r="E20" i="1" s="1"/>
  <c r="D76" i="2"/>
  <c r="D79" i="2" s="1"/>
  <c r="D16" i="2"/>
  <c r="D53" i="2"/>
  <c r="D58" i="1"/>
  <c r="D31" i="2"/>
  <c r="H14" i="18" s="1"/>
  <c r="K16" i="18" l="1"/>
  <c r="M16" i="1"/>
  <c r="I16" i="18"/>
  <c r="F50" i="1"/>
  <c r="M49" i="1"/>
  <c r="F18" i="1"/>
  <c r="H16" i="18"/>
  <c r="G18" i="1"/>
  <c r="G40" i="1" s="1"/>
  <c r="G44" i="1" s="1"/>
  <c r="E21" i="1"/>
  <c r="E40" i="1"/>
  <c r="E44" i="1" s="1"/>
  <c r="D4" i="3"/>
  <c r="L58" i="1"/>
  <c r="D18" i="1"/>
  <c r="F53" i="1" l="1"/>
  <c r="M50" i="1"/>
  <c r="F40" i="1"/>
  <c r="F44" i="1" s="1"/>
  <c r="M18" i="1"/>
  <c r="F20" i="1"/>
  <c r="G20" i="1"/>
  <c r="G21" i="1" s="1"/>
  <c r="D20" i="1"/>
  <c r="D21" i="1" s="1"/>
  <c r="D40" i="1"/>
  <c r="D44" i="1" s="1"/>
  <c r="D67" i="2"/>
  <c r="D81" i="2" s="1"/>
  <c r="D25" i="2"/>
  <c r="D33" i="2" s="1"/>
  <c r="C76" i="2"/>
  <c r="C79" i="2" s="1"/>
  <c r="C67" i="2"/>
  <c r="C53" i="2"/>
  <c r="C31" i="2"/>
  <c r="G14" i="18" s="1"/>
  <c r="G16" i="18" s="1"/>
  <c r="K19" i="18" s="1"/>
  <c r="C25" i="2"/>
  <c r="C16" i="2"/>
  <c r="C33" i="2" l="1"/>
  <c r="C35" i="2" s="1"/>
  <c r="F21" i="1"/>
  <c r="M20" i="1"/>
  <c r="M21" i="1" s="1"/>
  <c r="M40" i="1"/>
  <c r="M44" i="1"/>
  <c r="F58" i="1"/>
  <c r="M58" i="1" s="1"/>
  <c r="M53" i="1"/>
  <c r="C81" i="2"/>
  <c r="D35" i="2"/>
  <c r="C18" i="1" l="1"/>
  <c r="C20" i="1" s="1"/>
  <c r="B18" i="1"/>
  <c r="B20" i="1" s="1"/>
  <c r="B25" i="2"/>
  <c r="B16" i="2"/>
  <c r="B76" i="3"/>
  <c r="B79" i="3" s="1"/>
  <c r="B70" i="3"/>
  <c r="B56" i="3"/>
  <c r="B43" i="3"/>
  <c r="B47" i="1"/>
  <c r="B39" i="1" l="1"/>
  <c r="B40" i="1" s="1"/>
  <c r="B44" i="1" s="1"/>
  <c r="B21" i="1"/>
  <c r="C40" i="1"/>
  <c r="C44" i="1" s="1"/>
  <c r="L18" i="1"/>
  <c r="L44" i="1" s="1"/>
  <c r="B49" i="1"/>
  <c r="L47" i="1"/>
  <c r="C21" i="1"/>
  <c r="L20" i="1"/>
  <c r="B76" i="2"/>
  <c r="B79" i="2" s="1"/>
  <c r="B67" i="2"/>
  <c r="B53" i="2"/>
  <c r="B31" i="2"/>
  <c r="L21" i="1" l="1"/>
  <c r="L39" i="1"/>
  <c r="L40" i="1" s="1"/>
  <c r="B33" i="2"/>
  <c r="B35" i="2" s="1"/>
  <c r="F14" i="18"/>
  <c r="F16" i="18" s="1"/>
  <c r="J19" i="18" s="1"/>
  <c r="L49" i="1"/>
  <c r="B50" i="1"/>
  <c r="B53" i="1" s="1"/>
  <c r="B81" i="2"/>
  <c r="L53" i="1" l="1"/>
  <c r="L50" i="1"/>
  <c r="L36" i="1"/>
  <c r="I5" i="18"/>
  <c r="I7" i="18" s="1"/>
  <c r="H5" i="18" l="1"/>
  <c r="H7" i="18" s="1"/>
  <c r="I19" i="18" l="1"/>
  <c r="H19" i="18"/>
  <c r="G7" i="18" l="1"/>
  <c r="G19" i="18" s="1"/>
  <c r="F5" i="18" l="1"/>
  <c r="F7" i="18" s="1"/>
  <c r="F19" i="18" s="1"/>
  <c r="E10" i="15" l="1"/>
  <c r="E9" i="15"/>
  <c r="F23" i="3" l="1"/>
  <c r="F45" i="3" s="1"/>
  <c r="G23" i="3"/>
  <c r="G45" i="3" s="1"/>
</calcChain>
</file>

<file path=xl/sharedStrings.xml><?xml version="1.0" encoding="utf-8"?>
<sst xmlns="http://schemas.openxmlformats.org/spreadsheetml/2006/main" count="306" uniqueCount="235">
  <si>
    <t>2T21</t>
  </si>
  <si>
    <t>1T21</t>
  </si>
  <si>
    <t>4T20</t>
  </si>
  <si>
    <t>3T21</t>
  </si>
  <si>
    <t>Stock options</t>
  </si>
  <si>
    <t>31/05/2022 (1ª parcela)</t>
  </si>
  <si>
    <t xml:space="preserve">30/09/2022 (2ª parcela) </t>
  </si>
  <si>
    <t>17/05/2021 (1ª parcela)</t>
  </si>
  <si>
    <t xml:space="preserve">20/09/2021 (2ª parcela) </t>
  </si>
  <si>
    <t>20/12/2021 (3ª parcela)</t>
  </si>
  <si>
    <t>02/08/2010 (1ª parcela)</t>
  </si>
  <si>
    <t xml:space="preserve">30/11/2010  (2ª parcela) </t>
  </si>
  <si>
    <t>31/07/2009 (1ª parcela)</t>
  </si>
  <si>
    <t>30/12/2009 (2ª parcela)</t>
  </si>
  <si>
    <t>A partir de 27/08/2007</t>
  </si>
  <si>
    <r>
      <t xml:space="preserve">CIRCULANTE / </t>
    </r>
    <r>
      <rPr>
        <b/>
        <i/>
        <sz val="9"/>
        <color theme="1" tint="0.249977111117893"/>
        <rFont val="Calibri"/>
        <family val="2"/>
        <scheme val="minor"/>
      </rPr>
      <t>CURRENT</t>
    </r>
  </si>
  <si>
    <r>
      <t xml:space="preserve">ATIVO / </t>
    </r>
    <r>
      <rPr>
        <b/>
        <i/>
        <sz val="9"/>
        <color theme="1" tint="0.249977111117893"/>
        <rFont val="Calibri"/>
        <family val="2"/>
        <scheme val="minor"/>
      </rPr>
      <t>ASSETS</t>
    </r>
  </si>
  <si>
    <r>
      <t xml:space="preserve">Caixa e equivalentes de caixa / </t>
    </r>
    <r>
      <rPr>
        <i/>
        <sz val="9"/>
        <color theme="1" tint="0.249977111117893"/>
        <rFont val="Calibri"/>
        <family val="2"/>
        <scheme val="minor"/>
      </rPr>
      <t>Cash and cash equivalents</t>
    </r>
  </si>
  <si>
    <r>
      <t xml:space="preserve">Instrumentos financeiros derivativos / </t>
    </r>
    <r>
      <rPr>
        <i/>
        <sz val="9"/>
        <color theme="1" tint="0.249977111117893"/>
        <rFont val="Calibri"/>
        <family val="2"/>
        <scheme val="minor"/>
      </rPr>
      <t>Derivative financial instruments</t>
    </r>
  </si>
  <si>
    <r>
      <t xml:space="preserve">Contas a receber / </t>
    </r>
    <r>
      <rPr>
        <i/>
        <sz val="9"/>
        <color theme="1" tint="0.249977111117893"/>
        <rFont val="Calibri"/>
        <family val="2"/>
        <scheme val="minor"/>
      </rPr>
      <t>Accounts receivable</t>
    </r>
  </si>
  <si>
    <r>
      <t xml:space="preserve">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</si>
  <si>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Contas a receber com partes relacionadas / </t>
    </r>
    <r>
      <rPr>
        <i/>
        <sz val="9"/>
        <color theme="1" tint="0.249977111117893"/>
        <rFont val="Calibri"/>
        <family val="2"/>
        <scheme val="minor"/>
      </rPr>
      <t>Accounts receivable with related parties</t>
    </r>
  </si>
  <si>
    <r>
      <t xml:space="preserve">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</si>
  <si>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IRPJ e CSLL / </t>
    </r>
    <r>
      <rPr>
        <i/>
        <sz val="9"/>
        <color theme="1" tint="0.249977111117893"/>
        <rFont val="Calibri"/>
        <family val="2"/>
        <scheme val="minor"/>
      </rPr>
      <t>IRPJ and CSLL</t>
    </r>
  </si>
  <si>
    <r>
      <t>Adiantamentos diversos /</t>
    </r>
    <r>
      <rPr>
        <i/>
        <sz val="9"/>
        <color theme="1" tint="0.249977111117893"/>
        <rFont val="Calibri"/>
        <family val="2"/>
        <scheme val="minor"/>
      </rPr>
      <t xml:space="preserve"> Miscellaneous advances</t>
    </r>
  </si>
  <si>
    <r>
      <t xml:space="preserve">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</si>
  <si>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Tributos diferidos /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</si>
  <si>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Realizável a longo prazo / </t>
    </r>
    <r>
      <rPr>
        <b/>
        <i/>
        <sz val="9"/>
        <color theme="1" tint="0.249977111117893"/>
        <rFont val="Calibri"/>
        <family val="2"/>
        <scheme val="minor"/>
      </rPr>
      <t>Long-term assets</t>
    </r>
  </si>
  <si>
    <r>
      <t xml:space="preserve">Investimento em "joint venture" / </t>
    </r>
    <r>
      <rPr>
        <i/>
        <sz val="9"/>
        <color theme="1" tint="0.249977111117893"/>
        <rFont val="Calibri"/>
        <family val="2"/>
        <scheme val="minor"/>
      </rPr>
      <t>Investments in joint ventures</t>
    </r>
  </si>
  <si>
    <r>
      <t xml:space="preserve">Investimento em coligadas e outros / </t>
    </r>
    <r>
      <rPr>
        <i/>
        <sz val="9"/>
        <color theme="1" tint="0.249977111117893"/>
        <rFont val="Calibri"/>
        <family val="2"/>
        <scheme val="minor"/>
      </rPr>
      <t>Investments in affiliated companies</t>
    </r>
  </si>
  <si>
    <r>
      <t xml:space="preserve">Imobilizado / </t>
    </r>
    <r>
      <rPr>
        <i/>
        <sz val="9"/>
        <color theme="1" tint="0.249977111117893"/>
        <rFont val="Calibri"/>
        <family val="2"/>
        <scheme val="minor"/>
      </rPr>
      <t>Net PP&amp;E</t>
    </r>
  </si>
  <si>
    <r>
      <t xml:space="preserve">Intangível / </t>
    </r>
    <r>
      <rPr>
        <i/>
        <sz val="9"/>
        <color theme="1" tint="0.249977111117893"/>
        <rFont val="Calibri"/>
        <family val="2"/>
        <scheme val="minor"/>
      </rPr>
      <t xml:space="preserve">Net intangible assets </t>
    </r>
  </si>
  <si>
    <r>
      <t xml:space="preserve">Investimentos / </t>
    </r>
    <r>
      <rPr>
        <b/>
        <i/>
        <sz val="9"/>
        <color theme="1" tint="0.249977111117893"/>
        <rFont val="Calibri"/>
        <family val="2"/>
        <scheme val="minor"/>
      </rPr>
      <t>Investiments</t>
    </r>
  </si>
  <si>
    <r>
      <t xml:space="preserve">CIRCULANTE / </t>
    </r>
    <r>
      <rPr>
        <b/>
        <i/>
        <sz val="9"/>
        <color theme="1" tint="0.34998626667073579"/>
        <rFont val="Calibri"/>
        <family val="2"/>
        <scheme val="minor"/>
      </rPr>
      <t>CURRENT</t>
    </r>
  </si>
  <si>
    <t xml:space="preserve">EBITDA </t>
  </si>
  <si>
    <r>
      <t>NÃO CIRCULANTE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NON-CURRENT ASSETS</t>
    </r>
  </si>
  <si>
    <r>
      <t xml:space="preserve">TOTAL ATIVO CIRCULANTE / </t>
    </r>
    <r>
      <rPr>
        <b/>
        <i/>
        <sz val="9"/>
        <color theme="1" tint="0.249977111117893"/>
        <rFont val="Calibri"/>
        <family val="2"/>
        <scheme val="minor"/>
      </rPr>
      <t>TOTAL CURRENT ASSETS</t>
    </r>
  </si>
  <si>
    <r>
      <t xml:space="preserve">TOTAL ATIVO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ASSETS</t>
    </r>
  </si>
  <si>
    <r>
      <t>PASSIVO E PATRIMÔNIO LÍQUIDO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LIABILITIES AND EQUITY</t>
    </r>
  </si>
  <si>
    <r>
      <t xml:space="preserve">TOTAL ATIVO </t>
    </r>
    <r>
      <rPr>
        <b/>
        <i/>
        <sz val="9"/>
        <color theme="1"/>
        <rFont val="Calibri"/>
        <family val="2"/>
        <scheme val="minor"/>
      </rPr>
      <t>/</t>
    </r>
    <r>
      <rPr>
        <b/>
        <i/>
        <sz val="9"/>
        <color theme="1" tint="0.249977111117893"/>
        <rFont val="Calibri"/>
        <family val="2"/>
        <scheme val="minor"/>
      </rPr>
      <t xml:space="preserve"> TOTAL ASSETS</t>
    </r>
  </si>
  <si>
    <r>
      <t xml:space="preserve">Fornecedores / </t>
    </r>
    <r>
      <rPr>
        <i/>
        <sz val="9"/>
        <color theme="1" tint="0.249977111117893"/>
        <rFont val="Calibri"/>
        <family val="2"/>
        <scheme val="minor"/>
      </rPr>
      <t>Suppliers</t>
    </r>
  </si>
  <si>
    <r>
      <t xml:space="preserve">Empréstimos e financiamentos / </t>
    </r>
    <r>
      <rPr>
        <i/>
        <sz val="9"/>
        <color theme="1" tint="0.249977111117893"/>
        <rFont val="Calibri"/>
        <family val="2"/>
        <scheme val="minor"/>
      </rPr>
      <t>Loans and financing</t>
    </r>
  </si>
  <si>
    <r>
      <t xml:space="preserve">Salários e encargos a pagar / </t>
    </r>
    <r>
      <rPr>
        <i/>
        <sz val="9"/>
        <color theme="1" tint="0.249977111117893"/>
        <rFont val="Calibri"/>
        <family val="2"/>
        <scheme val="minor"/>
      </rPr>
      <t>Salaries and charges payable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</si>
  <si>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>Rental liabilities</t>
    </r>
  </si>
  <si>
    <r>
      <t xml:space="preserve">Provisões / </t>
    </r>
    <r>
      <rPr>
        <i/>
        <sz val="9"/>
        <color theme="1" tint="0.249977111117893"/>
        <rFont val="Calibri"/>
        <family val="2"/>
        <scheme val="minor"/>
      </rPr>
      <t>Provisions</t>
    </r>
  </si>
  <si>
    <r>
      <t xml:space="preserve">Provisões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Provisions for tax, labor and civil risks</t>
    </r>
  </si>
  <si>
    <r>
      <t xml:space="preserve">Tributos a recolher / </t>
    </r>
    <r>
      <rPr>
        <i/>
        <sz val="9"/>
        <color theme="1" tint="0.249977111117893"/>
        <rFont val="Calibri"/>
        <family val="2"/>
        <scheme val="minor"/>
      </rPr>
      <t>Taxes to be collected</t>
    </r>
  </si>
  <si>
    <r>
      <t xml:space="preserve">Dividendos a pagar / </t>
    </r>
    <r>
      <rPr>
        <i/>
        <sz val="9"/>
        <color theme="1" tint="0.249977111117893"/>
        <rFont val="Calibri"/>
        <family val="2"/>
        <scheme val="minor"/>
      </rPr>
      <t>Dividends payable</t>
    </r>
  </si>
  <si>
    <r>
      <t xml:space="preserve">Receita diferida / </t>
    </r>
    <r>
      <rPr>
        <i/>
        <sz val="9"/>
        <color theme="1" tint="0.249977111117893"/>
        <rFont val="Calibri"/>
        <family val="2"/>
        <scheme val="minor"/>
      </rPr>
      <t>Deferred revenue</t>
    </r>
  </si>
  <si>
    <r>
      <t xml:space="preserve">Contas a pagar com partes relacionadas /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</si>
  <si>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 xml:space="preserve">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</si>
  <si>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TOTAL PASSIVO CIRCULANTE / </t>
    </r>
    <r>
      <rPr>
        <b/>
        <i/>
        <sz val="9"/>
        <color theme="1" tint="0.249977111117893"/>
        <rFont val="Calibri"/>
        <family val="2"/>
        <scheme val="minor"/>
      </rPr>
      <t>TOTAL CURRENT LIABILITIES</t>
    </r>
  </si>
  <si>
    <r>
      <t xml:space="preserve">NÃO CIRCULANTE / </t>
    </r>
    <r>
      <rPr>
        <b/>
        <i/>
        <sz val="9"/>
        <color theme="1" tint="0.249977111117893"/>
        <rFont val="Calibri"/>
        <family val="2"/>
        <scheme val="minor"/>
      </rPr>
      <t>NON-CURRENT LIABILITIES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</si>
  <si>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 xml:space="preserve">Rental liabilities </t>
    </r>
  </si>
  <si>
    <r>
      <t xml:space="preserve">Provisão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for tax, labor and civil risks</t>
    </r>
  </si>
  <si>
    <r>
      <t xml:space="preserve">Provisão para perda em investimentos / </t>
    </r>
    <r>
      <rPr>
        <i/>
        <sz val="9"/>
        <color theme="1" tint="0.249977111117893"/>
        <rFont val="Calibri"/>
        <family val="2"/>
        <scheme val="minor"/>
      </rPr>
      <t>Provision for investment losses</t>
    </r>
  </si>
  <si>
    <r>
      <t>Contas a pagar com partes relacionadas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</si>
  <si>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>Tributos diferidos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</si>
  <si>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TOTAL PASSIVO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LIABILITIES</t>
    </r>
  </si>
  <si>
    <r>
      <t xml:space="preserve">PATRIMÔNIO LÍQUIDO / </t>
    </r>
    <r>
      <rPr>
        <b/>
        <i/>
        <sz val="9"/>
        <color theme="1" tint="0.249977111117893"/>
        <rFont val="Calibri"/>
        <family val="2"/>
        <scheme val="minor"/>
      </rPr>
      <t>SHAREHOLDERS’ EQUITY</t>
    </r>
  </si>
  <si>
    <r>
      <t xml:space="preserve">Capital social / </t>
    </r>
    <r>
      <rPr>
        <i/>
        <sz val="9"/>
        <color theme="1" tint="0.249977111117893"/>
        <rFont val="Calibri"/>
        <family val="2"/>
        <scheme val="minor"/>
      </rPr>
      <t>Share capital</t>
    </r>
  </si>
  <si>
    <r>
      <t xml:space="preserve">Reserva de capital / </t>
    </r>
    <r>
      <rPr>
        <i/>
        <sz val="9"/>
        <color theme="1" tint="0.249977111117893"/>
        <rFont val="Calibri"/>
        <family val="2"/>
        <scheme val="minor"/>
      </rPr>
      <t>Capital reserve</t>
    </r>
  </si>
  <si>
    <r>
      <t xml:space="preserve">Reserva de lucros / </t>
    </r>
    <r>
      <rPr>
        <i/>
        <sz val="9"/>
        <color theme="1" tint="0.249977111117893"/>
        <rFont val="Calibri"/>
        <family val="2"/>
        <scheme val="minor"/>
      </rPr>
      <t>Profit reserve</t>
    </r>
  </si>
  <si>
    <r>
      <t xml:space="preserve">Ajuste de avaliação patrimonial / </t>
    </r>
    <r>
      <rPr>
        <i/>
        <sz val="9"/>
        <color theme="1" tint="0.249977111117893"/>
        <rFont val="Calibri"/>
        <family val="2"/>
        <scheme val="minor"/>
      </rPr>
      <t>Equity valuation adjustment</t>
    </r>
  </si>
  <si>
    <r>
      <t xml:space="preserve">Ações em tesouraria / </t>
    </r>
    <r>
      <rPr>
        <i/>
        <sz val="9"/>
        <color theme="1" tint="0.249977111117893"/>
        <rFont val="Calibri"/>
        <family val="2"/>
        <scheme val="minor"/>
      </rPr>
      <t>Treasury shares</t>
    </r>
  </si>
  <si>
    <r>
      <t xml:space="preserve">  Patrimônio líquido atribuível aos controladores / </t>
    </r>
    <r>
      <rPr>
        <b/>
        <i/>
        <sz val="9"/>
        <color theme="1" tint="0.249977111117893"/>
        <rFont val="Calibri"/>
        <family val="2"/>
        <scheme val="minor"/>
      </rPr>
      <t>Equity attributable to controlling shareholders</t>
    </r>
  </si>
  <si>
    <r>
      <t xml:space="preserve">Participação de acionistas não controladores / </t>
    </r>
    <r>
      <rPr>
        <i/>
        <sz val="9"/>
        <color theme="1" tint="0.249977111117893"/>
        <rFont val="Calibri"/>
        <family val="2"/>
        <scheme val="minor"/>
      </rPr>
      <t>Participation of non-controlling shareholders</t>
    </r>
  </si>
  <si>
    <r>
      <t xml:space="preserve">  Patrimônio líquido total / </t>
    </r>
    <r>
      <rPr>
        <b/>
        <i/>
        <sz val="9"/>
        <color theme="1" tint="0.249977111117893"/>
        <rFont val="Calibri"/>
        <family val="2"/>
        <scheme val="minor"/>
      </rPr>
      <t>Total Shareholders’ Equity</t>
    </r>
  </si>
  <si>
    <r>
      <t xml:space="preserve">TOTAL PASSIVO E PATRIMÔNIO LÍQUIDO / </t>
    </r>
    <r>
      <rPr>
        <b/>
        <i/>
        <sz val="9"/>
        <color theme="1" tint="0.249977111117893"/>
        <rFont val="Calibri"/>
        <family val="2"/>
        <scheme val="minor"/>
      </rPr>
      <t>TOTAL LIABILITIES AND SHAREHOLDERS' EQUITY</t>
    </r>
  </si>
  <si>
    <r>
      <t xml:space="preserve">RECEITA BRUTA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GROSS REVENUE </t>
    </r>
  </si>
  <si>
    <r>
      <t xml:space="preserve">RECEITA LÍQUIDA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NET REVENUE </t>
    </r>
  </si>
  <si>
    <r>
      <t xml:space="preserve">Custo dos Produtos e Serviços / </t>
    </r>
    <r>
      <rPr>
        <i/>
        <sz val="9"/>
        <color theme="1" tint="0.249977111117893"/>
        <rFont val="Calibri"/>
        <family val="2"/>
        <scheme val="minor"/>
      </rPr>
      <t>Costs of Products and Services</t>
    </r>
  </si>
  <si>
    <r>
      <t xml:space="preserve">LUCRO BRUTO / </t>
    </r>
    <r>
      <rPr>
        <b/>
        <i/>
        <sz val="9"/>
        <color theme="1" tint="0.249977111117893"/>
        <rFont val="Calibri"/>
        <family val="2"/>
        <scheme val="minor"/>
      </rPr>
      <t>GROSS PROFIT</t>
    </r>
  </si>
  <si>
    <r>
      <t xml:space="preserve">Margem bruta / </t>
    </r>
    <r>
      <rPr>
        <i/>
        <sz val="9"/>
        <color theme="1" tint="0.249977111117893"/>
        <rFont val="Calibri"/>
        <family val="2"/>
        <scheme val="minor"/>
      </rPr>
      <t>Gross Margin</t>
    </r>
  </si>
  <si>
    <r>
      <t xml:space="preserve">Despesas Operacionais / </t>
    </r>
    <r>
      <rPr>
        <b/>
        <i/>
        <sz val="9"/>
        <color theme="1" tint="0.249977111117893"/>
        <rFont val="Calibri"/>
        <family val="2"/>
        <scheme val="minor"/>
      </rPr>
      <t>Operating Expenses</t>
    </r>
  </si>
  <si>
    <r>
      <t xml:space="preserve">Despesas Comerciais / </t>
    </r>
    <r>
      <rPr>
        <b/>
        <i/>
        <sz val="9"/>
        <color theme="1" tint="0.249977111117893"/>
        <rFont val="Calibri"/>
        <family val="2"/>
        <scheme val="minor"/>
      </rPr>
      <t>Selling Expenses</t>
    </r>
  </si>
  <si>
    <r>
      <t xml:space="preserve">Comissões sobre Vendas / </t>
    </r>
    <r>
      <rPr>
        <i/>
        <sz val="9"/>
        <color theme="1" tint="0.249977111117893"/>
        <rFont val="Calibri"/>
        <family val="2"/>
        <scheme val="minor"/>
      </rPr>
      <t xml:space="preserve">Sales Commissions </t>
    </r>
  </si>
  <si>
    <r>
      <t xml:space="preserve">Propaganda e Marketing / </t>
    </r>
    <r>
      <rPr>
        <i/>
        <sz val="9"/>
        <color theme="1" tint="0.249977111117893"/>
        <rFont val="Calibri"/>
        <family val="2"/>
        <scheme val="minor"/>
      </rPr>
      <t>Advertising and Marketing</t>
    </r>
  </si>
  <si>
    <r>
      <t xml:space="preserve">Assistência Técnica e Garantia / </t>
    </r>
    <r>
      <rPr>
        <i/>
        <sz val="9"/>
        <color theme="1" tint="0.249977111117893"/>
        <rFont val="Calibri"/>
        <family val="2"/>
        <scheme val="minor"/>
      </rPr>
      <t xml:space="preserve">Technical Support and Warranty </t>
    </r>
  </si>
  <si>
    <r>
      <t xml:space="preserve">Fretes / </t>
    </r>
    <r>
      <rPr>
        <i/>
        <sz val="9"/>
        <color theme="1" tint="0.249977111117893"/>
        <rFont val="Calibri"/>
        <family val="2"/>
        <scheme val="minor"/>
      </rPr>
      <t>Shipping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</si>
  <si>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</si>
  <si>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Outras Despesas Comerciais / </t>
    </r>
    <r>
      <rPr>
        <i/>
        <sz val="9"/>
        <color theme="1" tint="0.249977111117893"/>
        <rFont val="Calibri"/>
        <family val="2"/>
        <scheme val="minor"/>
      </rPr>
      <t xml:space="preserve">Other Selling Expenses </t>
    </r>
  </si>
  <si>
    <r>
      <t xml:space="preserve">Despesas Gerais e Administrativas / </t>
    </r>
    <r>
      <rPr>
        <b/>
        <i/>
        <sz val="9"/>
        <color theme="1" tint="0.249977111117893"/>
        <rFont val="Calibri"/>
        <family val="2"/>
        <scheme val="minor"/>
      </rPr>
      <t>General and Administrative Expenses</t>
    </r>
  </si>
  <si>
    <r>
      <t xml:space="preserve">Salários, Encargos e Benefícios / </t>
    </r>
    <r>
      <rPr>
        <i/>
        <sz val="9"/>
        <color theme="1" tint="0.249977111117893"/>
        <rFont val="Calibri"/>
        <family val="2"/>
        <scheme val="minor"/>
      </rPr>
      <t>Salaries, Charges, and Benefits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</si>
  <si>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>Depreciation and Amortization</t>
    </r>
  </si>
  <si>
    <r>
      <t>Outras Despesas Gerais e Adm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Other General and Administrative Expenses</t>
    </r>
  </si>
  <si>
    <r>
      <t xml:space="preserve">Resultado de Equivalência Patrimonial / </t>
    </r>
    <r>
      <rPr>
        <b/>
        <i/>
        <sz val="9"/>
        <color theme="1" tint="0.249977111117893"/>
        <rFont val="Calibri"/>
        <family val="2"/>
        <scheme val="minor"/>
      </rPr>
      <t xml:space="preserve">Equity Income </t>
    </r>
  </si>
  <si>
    <r>
      <t xml:space="preserve">Outras receitas (despesas) operacionais líquidas / </t>
    </r>
    <r>
      <rPr>
        <b/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</si>
  <si>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RESULTADO OPERACIONAL (EBIT) / </t>
    </r>
    <r>
      <rPr>
        <b/>
        <i/>
        <sz val="9"/>
        <color theme="1" tint="0.249977111117893"/>
        <rFont val="Calibri"/>
        <family val="2"/>
        <scheme val="minor"/>
      </rPr>
      <t>OPERATING RESULT (EBIT)</t>
    </r>
  </si>
  <si>
    <r>
      <t xml:space="preserve">Outras receitas (despesas) não operacionais / </t>
    </r>
    <r>
      <rPr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</si>
  <si>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Margem EBITDA / </t>
    </r>
    <r>
      <rPr>
        <i/>
        <sz val="9"/>
        <color theme="1" tint="0.249977111117893"/>
        <rFont val="Calibri"/>
        <family val="2"/>
        <scheme val="minor"/>
      </rPr>
      <t xml:space="preserve">EBITDA Margin </t>
    </r>
  </si>
  <si>
    <r>
      <t xml:space="preserve">Hedge de Materias Primas / </t>
    </r>
    <r>
      <rPr>
        <i/>
        <sz val="9"/>
        <color theme="1" tint="0.249977111117893"/>
        <rFont val="Calibri"/>
        <family val="2"/>
        <scheme val="minor"/>
      </rPr>
      <t>Hedge of Raw Materials</t>
    </r>
  </si>
  <si>
    <r>
      <t xml:space="preserve">EBITDA Ajustado / </t>
    </r>
    <r>
      <rPr>
        <b/>
        <i/>
        <sz val="9"/>
        <color theme="1" tint="0.249977111117893"/>
        <rFont val="Calibri"/>
        <family val="2"/>
        <scheme val="minor"/>
      </rPr>
      <t xml:space="preserve">Adjusted EBITDA </t>
    </r>
  </si>
  <si>
    <r>
      <t xml:space="preserve">Margem EBITDA Ajustado / </t>
    </r>
    <r>
      <rPr>
        <i/>
        <sz val="9"/>
        <color theme="1" tint="0.249977111117893"/>
        <rFont val="Calibri"/>
        <family val="2"/>
        <scheme val="minor"/>
      </rPr>
      <t>EBITDA Adjusted</t>
    </r>
    <r>
      <rPr>
        <i/>
        <sz val="9"/>
        <color rgb="FF000000"/>
        <rFont val="Calibri"/>
        <family val="2"/>
        <scheme val="minor"/>
      </rPr>
      <t xml:space="preserve"> Margin</t>
    </r>
  </si>
  <si>
    <r>
      <t xml:space="preserve">Receitas Financeiras / </t>
    </r>
    <r>
      <rPr>
        <i/>
        <sz val="9"/>
        <color theme="1" tint="0.249977111117893"/>
        <rFont val="Calibri"/>
        <family val="2"/>
        <scheme val="minor"/>
      </rPr>
      <t xml:space="preserve">Financial Revenues </t>
    </r>
  </si>
  <si>
    <r>
      <t xml:space="preserve">Despesas Financeiras / </t>
    </r>
    <r>
      <rPr>
        <i/>
        <sz val="9"/>
        <color theme="1" tint="0.249977111117893"/>
        <rFont val="Calibri"/>
        <family val="2"/>
        <scheme val="minor"/>
      </rPr>
      <t>Financial Expenses</t>
    </r>
  </si>
  <si>
    <r>
      <t xml:space="preserve">Resultado Financeiro Pré-Variação Cambial / </t>
    </r>
    <r>
      <rPr>
        <b/>
        <i/>
        <sz val="9"/>
        <color theme="1" tint="0.249977111117893"/>
        <rFont val="Calibri"/>
        <family val="2"/>
        <scheme val="minor"/>
      </rPr>
      <t xml:space="preserve">Pre-Exchange Variation Financial </t>
    </r>
    <r>
      <rPr>
        <b/>
        <sz val="9"/>
        <color theme="1" tint="0.249977111117893"/>
        <rFont val="Calibri"/>
        <family val="2"/>
        <scheme val="minor"/>
      </rPr>
      <t xml:space="preserve">Result </t>
    </r>
  </si>
  <si>
    <r>
      <t xml:space="preserve">Variação Cambial 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</si>
  <si>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Resultado Financeiro  / </t>
    </r>
    <r>
      <rPr>
        <b/>
        <i/>
        <sz val="9"/>
        <color theme="1" tint="0.249977111117893"/>
        <rFont val="Calibri"/>
        <family val="2"/>
        <scheme val="minor"/>
      </rPr>
      <t xml:space="preserve">Financial Result </t>
    </r>
  </si>
  <si>
    <r>
      <t xml:space="preserve">RESULTADO ANTES DOS TRIBUTOS SOBRE O LUCRO / </t>
    </r>
    <r>
      <rPr>
        <b/>
        <i/>
        <sz val="9"/>
        <color theme="1" tint="0.249977111117893"/>
        <rFont val="Calibri"/>
        <family val="2"/>
        <scheme val="minor"/>
      </rPr>
      <t xml:space="preserve">RESULTS BEFORE TAXES </t>
    </r>
  </si>
  <si>
    <r>
      <t xml:space="preserve">Imposto de renda e contribuição social correntes / </t>
    </r>
    <r>
      <rPr>
        <i/>
        <sz val="9"/>
        <color theme="1" tint="0.249977111117893"/>
        <rFont val="Calibri"/>
        <family val="2"/>
        <scheme val="minor"/>
      </rPr>
      <t>Current IR/CSLL</t>
    </r>
  </si>
  <si>
    <r>
      <t xml:space="preserve">Imposto de renda e contribuição social diferidos / </t>
    </r>
    <r>
      <rPr>
        <i/>
        <sz val="9"/>
        <color theme="1" tint="0.249977111117893"/>
        <rFont val="Calibri"/>
        <family val="2"/>
        <scheme val="minor"/>
      </rPr>
      <t>Deferred IR/CSLL</t>
    </r>
  </si>
  <si>
    <r>
      <t>Exclusão do ICMS na base de cálculo do PIS e da COFINS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 xml:space="preserve">Exclusion of ICMS from the PIS/COFINS calculation base </t>
    </r>
  </si>
  <si>
    <r>
      <t xml:space="preserve">REFIC ISS Curitiba / </t>
    </r>
    <r>
      <rPr>
        <i/>
        <sz val="9"/>
        <color theme="1" tint="0.249977111117893"/>
        <rFont val="Calibri"/>
        <family val="2"/>
        <scheme val="minor"/>
      </rPr>
      <t>REFIC ISS Curitiba</t>
    </r>
  </si>
  <si>
    <r>
      <t xml:space="preserve">Impairment de tributos diferidos / </t>
    </r>
    <r>
      <rPr>
        <i/>
        <sz val="9"/>
        <color theme="1" tint="0.249977111117893"/>
        <rFont val="Calibri"/>
        <family val="2"/>
        <scheme val="minor"/>
      </rPr>
      <t xml:space="preserve">Impairment of deferred taxes </t>
    </r>
  </si>
  <si>
    <r>
      <t xml:space="preserve">Ajuste de marcação a mercado / </t>
    </r>
    <r>
      <rPr>
        <i/>
        <sz val="9"/>
        <color theme="1" tint="0.249977111117893"/>
        <rFont val="Calibri"/>
        <family val="2"/>
        <scheme val="minor"/>
      </rPr>
      <t>Mark-to-market adjustment</t>
    </r>
  </si>
  <si>
    <r>
      <t xml:space="preserve">(R$ milhares) / </t>
    </r>
    <r>
      <rPr>
        <b/>
        <i/>
        <sz val="10"/>
        <color theme="0"/>
        <rFont val="Calibri"/>
        <family val="2"/>
        <scheme val="minor"/>
      </rPr>
      <t>(BRL thousands)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</si>
  <si>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</si>
  <si>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Direito de uso amortizado / </t>
    </r>
    <r>
      <rPr>
        <i/>
        <sz val="9"/>
        <color theme="1" tint="0.249977111117893"/>
        <rFont val="Calibri"/>
        <family val="2"/>
        <scheme val="minor"/>
      </rPr>
      <t xml:space="preserve">Amortization right of use </t>
    </r>
  </si>
  <si>
    <r>
      <t xml:space="preserve">Equivalência patrimonial / </t>
    </r>
    <r>
      <rPr>
        <i/>
        <sz val="9"/>
        <color theme="1" tint="0.249977111117893"/>
        <rFont val="Calibri"/>
        <family val="2"/>
        <scheme val="minor"/>
      </rPr>
      <t>Equity income</t>
    </r>
  </si>
  <si>
    <r>
      <t xml:space="preserve">Ganho no valor justo e ajuste a valor presente / </t>
    </r>
    <r>
      <rPr>
        <i/>
        <sz val="9"/>
        <color theme="1" tint="0.249977111117893"/>
        <rFont val="Calibri"/>
        <family val="2"/>
        <scheme val="minor"/>
      </rPr>
      <t>Gain at fair value and adjustment to present value</t>
    </r>
  </si>
  <si>
    <r>
      <t xml:space="preserve">Provisão (Reversão)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(Reversal) for tax, labor and civil risks</t>
    </r>
  </si>
  <si>
    <r>
      <t xml:space="preserve">Provisão para créditos de liquidação duvidosa / </t>
    </r>
    <r>
      <rPr>
        <i/>
        <sz val="9"/>
        <color theme="1" tint="0.249977111117893"/>
        <rFont val="Calibri"/>
        <family val="2"/>
        <scheme val="minor"/>
      </rPr>
      <t>Allowance for doubtful accounts</t>
    </r>
  </si>
  <si>
    <r>
      <t xml:space="preserve">Provisão para perdas com estoques / </t>
    </r>
    <r>
      <rPr>
        <i/>
        <sz val="9"/>
        <color theme="1" tint="0.249977111117893"/>
        <rFont val="Calibri"/>
        <family val="2"/>
        <scheme val="minor"/>
      </rPr>
      <t>Provision (Reversal) for losses on inventories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</si>
  <si>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Deferred provisions and revenues</t>
    </r>
  </si>
  <si>
    <r>
      <t xml:space="preserve">Encargos sobre empréstimos e direito de uso / </t>
    </r>
    <r>
      <rPr>
        <i/>
        <sz val="9"/>
        <color theme="1" tint="0.249977111117893"/>
        <rFont val="Calibri"/>
        <family val="2"/>
        <scheme val="minor"/>
      </rPr>
      <t xml:space="preserve">Charges on loans and right of use </t>
    </r>
  </si>
  <si>
    <r>
      <t xml:space="preserve">Variação cambial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</si>
  <si>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Juros sobre impostos / </t>
    </r>
    <r>
      <rPr>
        <i/>
        <sz val="9"/>
        <color theme="1" tint="0.249977111117893"/>
        <rFont val="Calibri"/>
        <family val="2"/>
        <scheme val="minor"/>
      </rPr>
      <t>Interest on taxes</t>
    </r>
  </si>
  <si>
    <r>
      <t xml:space="preserve">Ganho na alienação de Imobilizados / </t>
    </r>
    <r>
      <rPr>
        <i/>
        <sz val="9"/>
        <color theme="1" tint="0.249977111117893"/>
        <rFont val="Calibri"/>
        <family val="2"/>
        <scheme val="minor"/>
      </rPr>
      <t>Gain on the sale of fixed assets</t>
    </r>
  </si>
  <si>
    <r>
      <t xml:space="preserve">Ganhos em processos administrativos e judiciais / </t>
    </r>
    <r>
      <rPr>
        <i/>
        <sz val="9"/>
        <color theme="1" tint="0.249977111117893"/>
        <rFont val="Calibri"/>
        <family val="2"/>
        <scheme val="minor"/>
      </rPr>
      <t>Gains (losses) in legal proceedings/lawsuits</t>
    </r>
  </si>
  <si>
    <r>
      <t xml:space="preserve">Imposto de renda e contribuição social (Corrente e Diferido) / </t>
    </r>
    <r>
      <rPr>
        <i/>
        <sz val="9"/>
        <color theme="1" tint="0.249977111117893"/>
        <rFont val="Calibri"/>
        <family val="2"/>
        <scheme val="minor"/>
      </rPr>
      <t>Income tax and social contribution (current and deferred)</t>
    </r>
  </si>
  <si>
    <r>
      <t xml:space="preserve"> (Aumento) diminuição de ativos: / </t>
    </r>
    <r>
      <rPr>
        <i/>
        <sz val="9"/>
        <color theme="1" tint="0.249977111117893"/>
        <rFont val="Calibri"/>
        <family val="2"/>
        <scheme val="minor"/>
      </rPr>
      <t>(Increase) decrease in assets:</t>
    </r>
  </si>
  <si>
    <r>
      <t xml:space="preserve">    Contas a receber / </t>
    </r>
    <r>
      <rPr>
        <i/>
        <sz val="9"/>
        <color theme="1" tint="0.249977111117893"/>
        <rFont val="Calibri"/>
        <family val="2"/>
        <scheme val="minor"/>
      </rPr>
      <t xml:space="preserve">Accounts receivable </t>
    </r>
  </si>
  <si>
    <r>
      <t xml:space="preserve">    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</si>
  <si>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    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</si>
  <si>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    Imposto de Renda e Contribuição Social / </t>
    </r>
    <r>
      <rPr>
        <i/>
        <sz val="9"/>
        <color theme="1" tint="0.249977111117893"/>
        <rFont val="Calibri"/>
        <family val="2"/>
        <scheme val="minor"/>
      </rPr>
      <t>Income tax and social contribution</t>
    </r>
  </si>
  <si>
    <r>
      <t xml:space="preserve">    Adiantamentos diversos / </t>
    </r>
    <r>
      <rPr>
        <i/>
        <sz val="9"/>
        <color theme="1" tint="0.249977111117893"/>
        <rFont val="Calibri"/>
        <family val="2"/>
        <scheme val="minor"/>
      </rPr>
      <t>Miscellaneous advances</t>
    </r>
  </si>
  <si>
    <r>
      <t xml:space="preserve">    Contas a receber de partes relacionadas / </t>
    </r>
    <r>
      <rPr>
        <i/>
        <sz val="9"/>
        <color theme="1" tint="0.249977111117893"/>
        <rFont val="Calibri"/>
        <family val="2"/>
        <scheme val="minor"/>
      </rPr>
      <t>Accounts receivable from related parties</t>
    </r>
  </si>
  <si>
    <r>
      <t xml:space="preserve">    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</si>
  <si>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 Aumento (diminuição) de passivos: / </t>
    </r>
    <r>
      <rPr>
        <i/>
        <sz val="9"/>
        <color theme="1" tint="0.249977111117893"/>
        <rFont val="Calibri"/>
        <family val="2"/>
        <scheme val="minor"/>
      </rPr>
      <t>Increase (decrease) in liabilities: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</si>
  <si>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Provisions and deferred income</t>
    </r>
  </si>
  <si>
    <r>
      <t xml:space="preserve">    Imposto de renda e contribuição social, pagos / </t>
    </r>
    <r>
      <rPr>
        <i/>
        <sz val="9"/>
        <color theme="1" tint="0.249977111117893"/>
        <rFont val="Calibri"/>
        <family val="2"/>
        <scheme val="minor"/>
      </rPr>
      <t>Income tax and social contribution, paid</t>
    </r>
  </si>
  <si>
    <r>
      <t xml:space="preserve">    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</si>
  <si>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    Indenizações /</t>
    </r>
    <r>
      <rPr>
        <i/>
        <sz val="9"/>
        <color theme="1" tint="0.249977111117893"/>
        <rFont val="Calibri"/>
        <family val="2"/>
        <scheme val="minor"/>
      </rPr>
      <t xml:space="preserve"> Indemnities</t>
    </r>
  </si>
  <si>
    <r>
      <t xml:space="preserve"> Pagamento de juros sobre empréstimos e  contratos de arrendamento / </t>
    </r>
    <r>
      <rPr>
        <i/>
        <sz val="9"/>
        <color theme="1" tint="0.249977111117893"/>
        <rFont val="Calibri"/>
        <family val="2"/>
        <scheme val="minor"/>
      </rPr>
      <t>Payment of interest on loans and lease agreements</t>
    </r>
  </si>
  <si>
    <r>
      <t xml:space="preserve">Caixa líquido aplicado nas atividades operacionais / </t>
    </r>
    <r>
      <rPr>
        <b/>
        <i/>
        <sz val="9"/>
        <color theme="1" tint="0.249977111117893"/>
        <rFont val="Calibri"/>
        <family val="2"/>
        <scheme val="minor"/>
      </rPr>
      <t>Net cash invested in operating activities</t>
    </r>
  </si>
  <si>
    <r>
      <t xml:space="preserve">FLUXO DE CAIXA DAS ATIVIDADES DE INVESTIMENTOS / </t>
    </r>
    <r>
      <rPr>
        <b/>
        <i/>
        <sz val="9"/>
        <color theme="1" tint="0.249977111117893"/>
        <rFont val="Calibri"/>
        <family val="2"/>
        <scheme val="minor"/>
      </rPr>
      <t>CASH FLOW FROM INVESTMENT ACTIVITIES</t>
    </r>
  </si>
  <si>
    <r>
      <t xml:space="preserve">Recebimento de dividendos / </t>
    </r>
    <r>
      <rPr>
        <i/>
        <sz val="9"/>
        <color theme="1" tint="0.249977111117893"/>
        <rFont val="Calibri"/>
        <family val="2"/>
        <scheme val="minor"/>
      </rPr>
      <t>Receipt of dividends</t>
    </r>
  </si>
  <si>
    <r>
      <t xml:space="preserve">Aquisição de investimentos / </t>
    </r>
    <r>
      <rPr>
        <i/>
        <sz val="9"/>
        <color theme="1" tint="0.249977111117893"/>
        <rFont val="Calibri"/>
        <family val="2"/>
        <scheme val="minor"/>
      </rPr>
      <t>Investment acquisition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</si>
  <si>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>Payment for acquisition of subsidiary</t>
    </r>
  </si>
  <si>
    <r>
      <t xml:space="preserve">Aquisição de imobilizado / </t>
    </r>
    <r>
      <rPr>
        <i/>
        <sz val="9"/>
        <color theme="1" tint="0.249977111117893"/>
        <rFont val="Calibri"/>
        <family val="2"/>
        <scheme val="minor"/>
      </rPr>
      <t>Acquisition of fixed assets</t>
    </r>
  </si>
  <si>
    <r>
      <t xml:space="preserve">Aumento do intangível / </t>
    </r>
    <r>
      <rPr>
        <i/>
        <sz val="9"/>
        <color theme="1" tint="0.249977111117893"/>
        <rFont val="Calibri"/>
        <family val="2"/>
        <scheme val="minor"/>
      </rPr>
      <t xml:space="preserve">Increase in intangible assets </t>
    </r>
  </si>
  <si>
    <r>
      <t xml:space="preserve">Caixa líquido aplicado nas atividades de investimento / </t>
    </r>
    <r>
      <rPr>
        <b/>
        <i/>
        <sz val="9"/>
        <color theme="1" tint="0.249977111117893"/>
        <rFont val="Calibri"/>
        <family val="2"/>
        <scheme val="minor"/>
      </rPr>
      <t>Net cash used in investment activities</t>
    </r>
  </si>
  <si>
    <r>
      <t>FLUXO DE CAIXA DAS ATIVIDADES DE FINANCIAMENTO /</t>
    </r>
    <r>
      <rPr>
        <i/>
        <sz val="9"/>
        <color theme="1" tint="0.249977111117893"/>
        <rFont val="Calibri"/>
        <family val="2"/>
        <scheme val="minor"/>
      </rPr>
      <t xml:space="preserve"> CASH FLOW FROM FINANCING ACTIVITIES</t>
    </r>
  </si>
  <si>
    <r>
      <t xml:space="preserve">Aumento do capital social / </t>
    </r>
    <r>
      <rPr>
        <i/>
        <sz val="9"/>
        <color theme="1" tint="0.249977111117893"/>
        <rFont val="Calibri"/>
        <family val="2"/>
        <scheme val="minor"/>
      </rPr>
      <t xml:space="preserve">Increase in share capital 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</si>
  <si>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 xml:space="preserve">Payment for acquisition of subsidiary </t>
    </r>
  </si>
  <si>
    <r>
      <t xml:space="preserve">Pagamentos de dividendos / </t>
    </r>
    <r>
      <rPr>
        <i/>
        <sz val="9"/>
        <color theme="1" tint="0.249977111117893"/>
        <rFont val="Calibri"/>
        <family val="2"/>
        <scheme val="minor"/>
      </rPr>
      <t>Dividends payments</t>
    </r>
  </si>
  <si>
    <r>
      <t xml:space="preserve">Captação de empréstimos / </t>
    </r>
    <r>
      <rPr>
        <i/>
        <sz val="9"/>
        <color theme="1" tint="0.249977111117893"/>
        <rFont val="Calibri"/>
        <family val="2"/>
        <scheme val="minor"/>
      </rPr>
      <t xml:space="preserve">Borrowings </t>
    </r>
  </si>
  <si>
    <r>
      <t xml:space="preserve">Captação de empréstimos junto ao BNDES / </t>
    </r>
    <r>
      <rPr>
        <i/>
        <sz val="9"/>
        <color theme="1" tint="0.249977111117893"/>
        <rFont val="Calibri"/>
        <family val="2"/>
        <scheme val="minor"/>
      </rPr>
      <t>Borrowings from BNDES</t>
    </r>
  </si>
  <si>
    <r>
      <t xml:space="preserve">Amortização de empréstimos / </t>
    </r>
    <r>
      <rPr>
        <i/>
        <sz val="9"/>
        <color theme="1" tint="0.249977111117893"/>
        <rFont val="Calibri"/>
        <family val="2"/>
        <scheme val="minor"/>
      </rPr>
      <t xml:space="preserve">Loan amortization </t>
    </r>
  </si>
  <si>
    <r>
      <t xml:space="preserve">Pagamento de contratos de arrendamento / </t>
    </r>
    <r>
      <rPr>
        <i/>
        <sz val="9"/>
        <color theme="1" tint="0.249977111117893"/>
        <rFont val="Calibri"/>
        <family val="2"/>
        <scheme val="minor"/>
      </rPr>
      <t>Payment of lease agreements</t>
    </r>
  </si>
  <si>
    <r>
      <t xml:space="preserve">Outras contas a receber/pagar com partes relacionadas / </t>
    </r>
    <r>
      <rPr>
        <i/>
        <sz val="9"/>
        <color theme="1" tint="0.249977111117893"/>
        <rFont val="Calibri"/>
        <family val="2"/>
        <scheme val="minor"/>
      </rPr>
      <t>Other accounts receivable/payable with related parties</t>
    </r>
  </si>
  <si>
    <r>
      <t xml:space="preserve">Recompra de ações / </t>
    </r>
    <r>
      <rPr>
        <i/>
        <sz val="9"/>
        <color theme="1" tint="0.249977111117893"/>
        <rFont val="Calibri"/>
        <family val="2"/>
        <scheme val="minor"/>
      </rPr>
      <t>Share repurchase</t>
    </r>
  </si>
  <si>
    <r>
      <t xml:space="preserve">Recursos provenientes do exercício de opções de ações / </t>
    </r>
    <r>
      <rPr>
        <i/>
        <sz val="9"/>
        <color theme="1" tint="0.249977111117893"/>
        <rFont val="Calibri"/>
        <family val="2"/>
        <scheme val="minor"/>
      </rPr>
      <t>Resources from the exercise of stock options</t>
    </r>
  </si>
  <si>
    <r>
      <t xml:space="preserve">Caixa líquido (aplicado nas) gerado pelas atividades de financiamento / </t>
    </r>
    <r>
      <rPr>
        <b/>
        <i/>
        <sz val="9"/>
        <color theme="1" tint="0.249977111117893"/>
        <rFont val="Calibri"/>
        <family val="2"/>
        <scheme val="minor"/>
      </rPr>
      <t>Net cash generated by financing activities</t>
    </r>
  </si>
  <si>
    <r>
      <t xml:space="preserve">Variação  cambial sobre caixa e equivalentes / </t>
    </r>
    <r>
      <rPr>
        <b/>
        <i/>
        <sz val="9"/>
        <color theme="1" tint="0.249977111117893"/>
        <rFont val="Calibri"/>
        <family val="2"/>
        <scheme val="minor"/>
      </rPr>
      <t>Exchange variation on cash and cash equivalents</t>
    </r>
  </si>
  <si>
    <r>
      <t xml:space="preserve">(REDUÇÃO) AUMENTO DO CAIXA E EQUIVALENTES NO PERÍODO / </t>
    </r>
    <r>
      <rPr>
        <b/>
        <i/>
        <sz val="9"/>
        <color theme="1" tint="0.249977111117893"/>
        <rFont val="Calibri"/>
        <family val="2"/>
        <scheme val="minor"/>
      </rPr>
      <t>(DECREASE) INCREASE OF CASH AND CASH EQUIVALENTS IN THE PERIOD</t>
    </r>
  </si>
  <si>
    <r>
      <t xml:space="preserve">Caixa e equivalentes no início do período / </t>
    </r>
    <r>
      <rPr>
        <i/>
        <sz val="9"/>
        <color theme="1" tint="0.249977111117893"/>
        <rFont val="Calibri"/>
        <family val="2"/>
        <scheme val="minor"/>
      </rPr>
      <t>Cash and cash equivalents at the beginning of the period</t>
    </r>
  </si>
  <si>
    <r>
      <t xml:space="preserve">Caixa e equivalentes no final do período / </t>
    </r>
    <r>
      <rPr>
        <i/>
        <sz val="9"/>
        <color theme="1" tint="0.249977111117893"/>
        <rFont val="Calibri"/>
        <family val="2"/>
        <scheme val="minor"/>
      </rPr>
      <t xml:space="preserve">Cash and cash equivalents at the end of the period </t>
    </r>
  </si>
  <si>
    <r>
      <t>(REDUÇÃO) AUMENTO DO CAIXA E EQUIVALENTES NO PERÍODO /</t>
    </r>
    <r>
      <rPr>
        <b/>
        <i/>
        <sz val="9"/>
        <color theme="1" tint="0.249977111117893"/>
        <rFont val="Calibri"/>
        <family val="2"/>
        <scheme val="minor"/>
      </rPr>
      <t xml:space="preserve"> (DECREASE) INCREASE OF CASH AND CASH EQUIVALENTS IN THE PERIOD </t>
    </r>
  </si>
  <si>
    <r>
      <t xml:space="preserve">Volume por Unidade de Negócio / </t>
    </r>
    <r>
      <rPr>
        <b/>
        <i/>
        <sz val="11"/>
        <color theme="0"/>
        <rFont val="Calibri"/>
        <family val="2"/>
        <scheme val="minor"/>
      </rPr>
      <t>Volume by Business Unit</t>
    </r>
  </si>
  <si>
    <r>
      <t xml:space="preserve">Provento por Ação / </t>
    </r>
    <r>
      <rPr>
        <b/>
        <i/>
        <sz val="11"/>
        <color theme="0"/>
        <rFont val="Calibri"/>
        <family val="2"/>
        <scheme val="minor"/>
      </rPr>
      <t>Payout per Share</t>
    </r>
  </si>
  <si>
    <r>
      <t xml:space="preserve">Data de Pagamento / </t>
    </r>
    <r>
      <rPr>
        <b/>
        <i/>
        <sz val="11"/>
        <color theme="0"/>
        <rFont val="Calibri"/>
        <family val="2"/>
        <scheme val="minor"/>
      </rPr>
      <t>Date of Payment</t>
    </r>
  </si>
  <si>
    <r>
      <t xml:space="preserve">Data de Aprovação / </t>
    </r>
    <r>
      <rPr>
        <b/>
        <i/>
        <sz val="11"/>
        <color theme="0"/>
        <rFont val="Calibri"/>
        <family val="2"/>
        <scheme val="minor"/>
      </rPr>
      <t>Date Approved</t>
    </r>
  </si>
  <si>
    <r>
      <t xml:space="preserve">Provento Aprovado / </t>
    </r>
    <r>
      <rPr>
        <b/>
        <i/>
        <sz val="11"/>
        <color theme="0"/>
        <rFont val="Calibri"/>
        <family val="2"/>
        <scheme val="minor"/>
      </rPr>
      <t>Type of Provision</t>
    </r>
  </si>
  <si>
    <r>
      <t xml:space="preserve">Total (R$ mil) / </t>
    </r>
    <r>
      <rPr>
        <b/>
        <i/>
        <sz val="11"/>
        <color theme="0"/>
        <rFont val="Calibri"/>
        <family val="2"/>
        <scheme val="minor"/>
      </rPr>
      <t>Total (R$ thousand)</t>
    </r>
  </si>
  <si>
    <r>
      <t xml:space="preserve">Dividendos / </t>
    </r>
    <r>
      <rPr>
        <i/>
        <sz val="11"/>
        <color theme="1" tint="0.249977111117893"/>
        <rFont val="Calibri"/>
        <family val="2"/>
        <scheme val="minor"/>
      </rPr>
      <t>Dividends</t>
    </r>
  </si>
  <si>
    <r>
      <t>JCP - Bruto /</t>
    </r>
    <r>
      <rPr>
        <i/>
        <sz val="11"/>
        <color theme="1" tint="0.249977111117893"/>
        <rFont val="Calibri"/>
        <family val="2"/>
        <scheme val="minor"/>
      </rPr>
      <t xml:space="preserve"> Interest on Equity</t>
    </r>
  </si>
  <si>
    <r>
      <t xml:space="preserve">JCP- Bruto / </t>
    </r>
    <r>
      <rPr>
        <i/>
        <sz val="11"/>
        <color theme="1" tint="0.249977111117893"/>
        <rFont val="Calibri"/>
        <family val="2"/>
        <scheme val="minor"/>
      </rPr>
      <t>Interest on Equity</t>
    </r>
  </si>
  <si>
    <r>
      <t>Obrigações tributárias /</t>
    </r>
    <r>
      <rPr>
        <i/>
        <sz val="9"/>
        <color theme="1" tint="0.249977111117893"/>
        <rFont val="Calibri"/>
        <family val="2"/>
        <scheme val="minor"/>
      </rPr>
      <t xml:space="preserve"> Tax obligations </t>
    </r>
  </si>
  <si>
    <r>
      <t>Partes Relacionadas /</t>
    </r>
    <r>
      <rPr>
        <sz val="9"/>
        <color theme="1" tint="0.249977111117893"/>
        <rFont val="Calibri"/>
        <family val="2"/>
        <scheme val="minor"/>
      </rPr>
      <t xml:space="preserve"> R</t>
    </r>
    <r>
      <rPr>
        <i/>
        <sz val="9"/>
        <color theme="1" tint="0.249977111117893"/>
        <rFont val="Calibri"/>
        <family val="2"/>
        <scheme val="minor"/>
      </rPr>
      <t>elated parties</t>
    </r>
  </si>
  <si>
    <t>31/05/2023 (1ª parcela)</t>
  </si>
  <si>
    <t>30/09/2023 (2ª parcela)</t>
  </si>
  <si>
    <r>
      <t xml:space="preserve">Instrumentos financeiros derivativos / </t>
    </r>
    <r>
      <rPr>
        <i/>
        <sz val="9"/>
        <color theme="1"/>
        <rFont val="Calibri"/>
        <family val="2"/>
        <scheme val="minor"/>
      </rPr>
      <t>Derivative financial instruments</t>
    </r>
  </si>
  <si>
    <t>Tributos a recolher</t>
  </si>
  <si>
    <r>
      <t xml:space="preserve">Caixa incorporado na aquisição de investimentos / </t>
    </r>
    <r>
      <rPr>
        <i/>
        <sz val="9"/>
        <color theme="1" tint="0.249977111117893"/>
        <rFont val="Calibri"/>
        <family val="2"/>
        <scheme val="minor"/>
      </rPr>
      <t>Cash embedded in the acquisition of investments</t>
    </r>
  </si>
  <si>
    <r>
      <t xml:space="preserve">Aporte de capital em investidas / </t>
    </r>
    <r>
      <rPr>
        <i/>
        <sz val="9"/>
        <color theme="1" tint="0.249977111117893"/>
        <rFont val="Calibri"/>
        <family val="2"/>
        <scheme val="minor"/>
      </rPr>
      <t>Capital injection in investments</t>
    </r>
  </si>
  <si>
    <t>1T24</t>
  </si>
  <si>
    <r>
      <t xml:space="preserve">Mútuo e demais operações com investidas / </t>
    </r>
    <r>
      <rPr>
        <sz val="9"/>
        <color theme="1" tint="0.249977111117893"/>
        <rFont val="Calibri"/>
        <family val="2"/>
        <scheme val="minor"/>
      </rPr>
      <t>Loans and other transactions with investees</t>
    </r>
  </si>
  <si>
    <t>2T24</t>
  </si>
  <si>
    <t>3T24</t>
  </si>
  <si>
    <t>-</t>
  </si>
  <si>
    <t>4T24</t>
  </si>
  <si>
    <t>Instrumentos financeiros derivativos</t>
  </si>
  <si>
    <t>IRPJ e CSLL</t>
  </si>
  <si>
    <t>ROIC</t>
  </si>
  <si>
    <t>EBIT (LTM)</t>
  </si>
  <si>
    <t>IR/CSLL (LTM)</t>
  </si>
  <si>
    <t>NOPAT (LTM)</t>
  </si>
  <si>
    <t>Estoque</t>
  </si>
  <si>
    <t>Contas a receber</t>
  </si>
  <si>
    <t>Fornecedores</t>
  </si>
  <si>
    <t>Capital de giro</t>
  </si>
  <si>
    <t>Ativo permanente</t>
  </si>
  <si>
    <t>Outros ativos de longo prazo</t>
  </si>
  <si>
    <t>Capital Empregado</t>
  </si>
  <si>
    <t>Média do Capital Empregado</t>
  </si>
  <si>
    <t>1T25</t>
  </si>
  <si>
    <t>2T25</t>
  </si>
  <si>
    <t>,</t>
  </si>
  <si>
    <t>Juros pagos na aquisição de investimentos</t>
  </si>
  <si>
    <t>Baixa de ativo imobilizado</t>
  </si>
  <si>
    <t>3T25</t>
  </si>
  <si>
    <t>Reversão de tributos a recolher</t>
  </si>
  <si>
    <t>4T25</t>
  </si>
  <si>
    <t>1T26</t>
  </si>
  <si>
    <r>
      <t>INFRAESTUTURA, SERVIÇOS E SOLUÇÕES DE TI /</t>
    </r>
    <r>
      <rPr>
        <b/>
        <sz val="9"/>
        <color theme="1" tint="0.34998626667073579"/>
        <rFont val="Calibri"/>
        <family val="2"/>
        <scheme val="minor"/>
      </rPr>
      <t xml:space="preserve"> IT INFRASTRUCTURE, SERVICES AND SOLUTIONS</t>
    </r>
  </si>
  <si>
    <r>
      <t xml:space="preserve">Computadores / </t>
    </r>
    <r>
      <rPr>
        <sz val="9"/>
        <color theme="1" tint="0.34998626667073579"/>
        <rFont val="Calibri"/>
        <family val="2"/>
        <scheme val="minor"/>
      </rPr>
      <t>computers</t>
    </r>
  </si>
  <si>
    <r>
      <t xml:space="preserve">Servidores / </t>
    </r>
    <r>
      <rPr>
        <sz val="9"/>
        <color theme="1" tint="0.34998626667073579"/>
        <rFont val="Calibri"/>
        <family val="2"/>
        <scheme val="minor"/>
      </rPr>
      <t>Servers</t>
    </r>
  </si>
  <si>
    <r>
      <t xml:space="preserve">Dispositivos móveis / </t>
    </r>
    <r>
      <rPr>
        <sz val="9"/>
        <color theme="1" tint="0.34998626667073579"/>
        <rFont val="Calibri"/>
        <family val="2"/>
        <scheme val="minor"/>
      </rPr>
      <t>mobile devices</t>
    </r>
  </si>
  <si>
    <r>
      <t xml:space="preserve">  Outros / </t>
    </r>
    <r>
      <rPr>
        <sz val="9"/>
        <color theme="1" tint="0.34998626667073579"/>
        <rFont val="Calibri"/>
        <family val="2"/>
        <scheme val="minor"/>
      </rPr>
      <t>others</t>
    </r>
  </si>
  <si>
    <r>
      <t>DISPOSITIVOS INTELIGENTES - CONSUMO /</t>
    </r>
    <r>
      <rPr>
        <b/>
        <sz val="9"/>
        <color theme="1" tint="0.34998626667073579"/>
        <rFont val="Calibri"/>
        <family val="2"/>
        <scheme val="minor"/>
      </rPr>
      <t xml:space="preserve"> SMART DEVICES - CONSUMPTION</t>
    </r>
  </si>
  <si>
    <r>
      <t xml:space="preserve">Outros Produtos / </t>
    </r>
    <r>
      <rPr>
        <sz val="9"/>
        <color theme="1" tint="0.34998626667073579"/>
        <rFont val="Calibri"/>
        <family val="2"/>
        <scheme val="minor"/>
      </rPr>
      <t>other products</t>
    </r>
  </si>
  <si>
    <r>
      <t>Deduções da Receita Bruta /</t>
    </r>
    <r>
      <rPr>
        <sz val="9"/>
        <color theme="1" tint="0.34998626667073579"/>
        <rFont val="Calibri"/>
        <family val="2"/>
        <scheme val="minor"/>
      </rPr>
      <t xml:space="preserve"> Deductions from Gross Revenue</t>
    </r>
  </si>
  <si>
    <r>
      <t xml:space="preserve">BALANÇO PATRIMONIAL / </t>
    </r>
    <r>
      <rPr>
        <b/>
        <i/>
        <sz val="14"/>
        <color theme="4" tint="-0.499984740745262"/>
        <rFont val="Calibri"/>
        <family val="2"/>
        <scheme val="minor"/>
      </rPr>
      <t>BALANCE SHEET</t>
    </r>
  </si>
  <si>
    <r>
      <t xml:space="preserve">FLUXO DE CAIXA / </t>
    </r>
    <r>
      <rPr>
        <b/>
        <i/>
        <sz val="14"/>
        <color theme="4" tint="-0.499984740745262"/>
        <rFont val="Calibri"/>
        <family val="2"/>
        <scheme val="minor"/>
      </rPr>
      <t>CASH FLOW</t>
    </r>
  </si>
  <si>
    <r>
      <t xml:space="preserve">DEMONSTRAÇÃO DE RESULTADOS / </t>
    </r>
    <r>
      <rPr>
        <b/>
        <i/>
        <sz val="12"/>
        <color theme="4" tint="-0.499984740745262"/>
        <rFont val="Calibri"/>
        <family val="2"/>
        <scheme val="minor"/>
      </rPr>
      <t>INCOME STATEMENT</t>
    </r>
  </si>
  <si>
    <r>
      <t xml:space="preserve">DIVIDENDOS E JCP / </t>
    </r>
    <r>
      <rPr>
        <b/>
        <i/>
        <sz val="14"/>
        <color theme="4" tint="-0.499984740745262"/>
        <rFont val="Calibri"/>
        <family val="2"/>
        <scheme val="minor"/>
      </rPr>
      <t>Dividends and Payment of Interest</t>
    </r>
  </si>
  <si>
    <r>
      <t xml:space="preserve">Resultado do período / </t>
    </r>
    <r>
      <rPr>
        <sz val="9"/>
        <color theme="2" tint="-0.749992370372631"/>
        <rFont val="Calibri"/>
        <family val="2"/>
        <scheme val="minor"/>
      </rPr>
      <t>Result</t>
    </r>
    <r>
      <rPr>
        <i/>
        <sz val="9"/>
        <color theme="1" tint="0.249977111117893"/>
        <rFont val="Calibri"/>
        <family val="2"/>
        <scheme val="minor"/>
      </rPr>
      <t xml:space="preserve"> of the period</t>
    </r>
  </si>
  <si>
    <r>
      <t xml:space="preserve">Resultado líquido do período / </t>
    </r>
    <r>
      <rPr>
        <b/>
        <i/>
        <sz val="9"/>
        <color theme="1" tint="0.249977111117893"/>
        <rFont val="Calibri"/>
        <family val="2"/>
        <scheme val="minor"/>
      </rPr>
      <t xml:space="preserve">Net income for the period </t>
    </r>
  </si>
  <si>
    <r>
      <t>Reconciliação do Resultado com o caixa (aplicado) nas operacões: /</t>
    </r>
    <r>
      <rPr>
        <i/>
        <sz val="9"/>
        <color theme="1" tint="0.249977111117893"/>
        <rFont val="Calibri"/>
        <family val="2"/>
        <scheme val="minor"/>
      </rPr>
      <t xml:space="preserve"> Reconciliation of profit  with cash (invested) obtained in operations:</t>
    </r>
  </si>
  <si>
    <r>
      <t xml:space="preserve">LUCRO/PREJUÍZO LÍQUIDO  / </t>
    </r>
    <r>
      <rPr>
        <b/>
        <i/>
        <sz val="9"/>
        <color theme="1" tint="0.249977111117893"/>
        <rFont val="Calibri"/>
        <family val="2"/>
        <scheme val="minor"/>
      </rPr>
      <t>NET INCOME FOR THE PERIOD</t>
    </r>
  </si>
  <si>
    <r>
      <t>LUCRO/PREJUÍZO LÍQUIDO AJUSTADO / ADJUSTED</t>
    </r>
    <r>
      <rPr>
        <b/>
        <i/>
        <sz val="9"/>
        <color theme="1" tint="0.249977111117893"/>
        <rFont val="Calibri"/>
        <family val="2"/>
        <scheme val="minor"/>
      </rPr>
      <t xml:space="preserve"> NET INCOME</t>
    </r>
  </si>
  <si>
    <t xml:space="preserve">VOLUME </t>
  </si>
  <si>
    <r>
      <t xml:space="preserve">milhares / </t>
    </r>
    <r>
      <rPr>
        <b/>
        <i/>
        <sz val="10"/>
        <color theme="0"/>
        <rFont val="Calibri"/>
        <family val="2"/>
        <scheme val="minor"/>
      </rPr>
      <t xml:space="preserve"> thousands</t>
    </r>
  </si>
  <si>
    <r>
      <t>INFRAESTUTURA, SERVIÇOS E SOLUÇÕES DE TI / I</t>
    </r>
    <r>
      <rPr>
        <b/>
        <sz val="8"/>
        <color theme="0" tint="-0.499984740745262"/>
        <rFont val="Verdana"/>
        <family val="2"/>
      </rPr>
      <t>T INFRASTRUCTURE, SERVICES AND SOLUTIONS</t>
    </r>
  </si>
  <si>
    <r>
      <t xml:space="preserve">SOLUÇÕES EM PAGAMENTOS / </t>
    </r>
    <r>
      <rPr>
        <b/>
        <sz val="9"/>
        <color theme="1" tint="0.34998626667073579"/>
        <rFont val="Calibri"/>
        <family val="2"/>
        <scheme val="minor"/>
      </rPr>
      <t>Payment Solutions</t>
    </r>
  </si>
  <si>
    <r>
      <t xml:space="preserve">NEGÓCIOS ADJACENTES / </t>
    </r>
    <r>
      <rPr>
        <b/>
        <sz val="9"/>
        <color theme="1" tint="0.34998626667073579"/>
        <rFont val="Calibri"/>
        <family val="2"/>
        <scheme val="minor"/>
      </rPr>
      <t>Adjacent Businesses</t>
    </r>
  </si>
  <si>
    <t/>
  </si>
  <si>
    <t>Computadores</t>
  </si>
  <si>
    <r>
      <t>Dispositivos móveis/</t>
    </r>
    <r>
      <rPr>
        <sz val="10"/>
        <color theme="2" tint="-0.499984740745262"/>
        <rFont val="Calibri"/>
        <family val="2"/>
      </rPr>
      <t xml:space="preserve"> mobile devices</t>
    </r>
  </si>
  <si>
    <t>Terminal inteligente de pagamentos / Smart POS </t>
  </si>
  <si>
    <r>
      <t>Positivo S+ e outros serviços /</t>
    </r>
    <r>
      <rPr>
        <sz val="9"/>
        <color theme="1" tint="0.34998626667073579"/>
        <rFont val="Calibri"/>
        <family val="2"/>
        <scheme val="minor"/>
      </rPr>
      <t xml:space="preserve"> S+ and other services</t>
    </r>
  </si>
  <si>
    <r>
      <t xml:space="preserve">SOLUÇÕES EM PAGAMENTOS / </t>
    </r>
    <r>
      <rPr>
        <b/>
        <sz val="8"/>
        <color theme="2" tint="-0.499984740745262"/>
        <rFont val="Verdana"/>
        <family val="2"/>
      </rPr>
      <t>Payment Solutions</t>
    </r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</si>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</sst>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_(* #,##0.00_);_(* \(#,##0.00\);_(* &quot;-&quot;??_);_(@_)"/>
    <numFmt numFmtId="169" formatCode="&quot;R$&quot;\ #,##0.00"/>
    <numFmt numFmtId="170" formatCode="&quot;R$&quot;\ #,##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8"/>
      <color theme="1" tint="0.14993743705557422"/>
      <name val="Verdana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sz val="10"/>
      <color theme="2" tint="-0.499984740745262"/>
      <name val="Calibri"/>
      <family val="2"/>
    </font>
    <font>
      <b/>
      <sz val="8"/>
      <color theme="2" tint="-0.4999847407452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theme="1" tint="0.249977111117893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 style="hair">
        <color theme="1" tint="0.249977111117893"/>
      </left>
      <right/>
      <top style="hair">
        <color theme="1" tint="0.249977111117893"/>
      </top>
      <bottom/>
      <diagonal/>
    </border>
    <border>
      <left/>
      <right/>
      <top style="hair">
        <color theme="1" tint="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3" borderId="0" xfId="0" applyFont="1" applyFill="1"/>
    <xf numFmtId="0" fontId="9" fillId="3" borderId="5" xfId="0" applyFont="1" applyFill="1" applyBorder="1"/>
    <xf numFmtId="0" fontId="5" fillId="0" borderId="0" xfId="0" applyFont="1"/>
    <xf numFmtId="166" fontId="0" fillId="0" borderId="0" xfId="1" applyNumberFormat="1" applyFont="1"/>
    <xf numFmtId="0" fontId="11" fillId="0" borderId="0" xfId="0" applyFont="1"/>
    <xf numFmtId="0" fontId="5" fillId="0" borderId="2" xfId="0" applyFont="1" applyBorder="1"/>
    <xf numFmtId="0" fontId="5" fillId="4" borderId="8" xfId="0" applyFont="1" applyFill="1" applyBorder="1" applyAlignment="1">
      <alignment horizontal="left" indent="1"/>
    </xf>
    <xf numFmtId="0" fontId="5" fillId="3" borderId="0" xfId="0" applyFont="1" applyFill="1" applyAlignment="1">
      <alignment horizontal="left" indent="1"/>
    </xf>
    <xf numFmtId="0" fontId="4" fillId="0" borderId="0" xfId="0" applyFont="1" applyAlignment="1">
      <alignment horizontal="left" wrapText="1" indent="1"/>
    </xf>
    <xf numFmtId="0" fontId="5" fillId="3" borderId="7" xfId="0" applyFont="1" applyFill="1" applyBorder="1" applyAlignment="1">
      <alignment horizontal="left" indent="1"/>
    </xf>
    <xf numFmtId="0" fontId="5" fillId="4" borderId="7" xfId="0" applyFont="1" applyFill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10" fillId="3" borderId="5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6" applyNumberFormat="1" applyFont="1" applyFill="1" applyAlignment="1">
      <alignment vertical="center"/>
    </xf>
    <xf numFmtId="165" fontId="11" fillId="0" borderId="0" xfId="6" applyNumberFormat="1" applyFont="1" applyFill="1" applyBorder="1" applyAlignment="1">
      <alignment vertical="center"/>
    </xf>
    <xf numFmtId="165" fontId="13" fillId="0" borderId="10" xfId="6" applyNumberFormat="1" applyFont="1" applyFill="1" applyBorder="1" applyAlignment="1">
      <alignment vertical="center"/>
    </xf>
    <xf numFmtId="165" fontId="13" fillId="0" borderId="0" xfId="6" applyNumberFormat="1" applyFont="1" applyFill="1" applyBorder="1" applyAlignment="1">
      <alignment vertical="center"/>
    </xf>
    <xf numFmtId="165" fontId="13" fillId="0" borderId="11" xfId="6" applyNumberFormat="1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5" fontId="11" fillId="0" borderId="0" xfId="1" applyNumberFormat="1" applyFont="1" applyFill="1" applyAlignment="1">
      <alignment vertical="center"/>
    </xf>
    <xf numFmtId="165" fontId="11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0" applyFont="1" applyBorder="1"/>
    <xf numFmtId="0" fontId="4" fillId="0" borderId="0" xfId="0" applyFont="1" applyAlignment="1">
      <alignment horizontal="left" indent="2"/>
    </xf>
    <xf numFmtId="165" fontId="5" fillId="0" borderId="11" xfId="6" applyNumberFormat="1" applyFont="1" applyFill="1" applyBorder="1"/>
    <xf numFmtId="165" fontId="4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170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4" fontId="0" fillId="0" borderId="21" xfId="0" applyNumberFormat="1" applyBorder="1" applyAlignment="1">
      <alignment horizontal="center" vertical="center"/>
    </xf>
    <xf numFmtId="169" fontId="0" fillId="0" borderId="21" xfId="7" applyNumberFormat="1" applyFont="1" applyBorder="1" applyAlignment="1">
      <alignment horizontal="center" vertical="center"/>
    </xf>
    <xf numFmtId="170" fontId="0" fillId="0" borderId="22" xfId="7" applyNumberFormat="1" applyFont="1" applyBorder="1" applyAlignment="1">
      <alignment horizontal="center"/>
    </xf>
    <xf numFmtId="14" fontId="0" fillId="4" borderId="24" xfId="0" applyNumberFormat="1" applyFill="1" applyBorder="1" applyAlignment="1">
      <alignment horizontal="center" vertical="center"/>
    </xf>
    <xf numFmtId="170" fontId="0" fillId="4" borderId="25" xfId="7" applyNumberFormat="1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170" fontId="0" fillId="4" borderId="22" xfId="7" applyNumberFormat="1" applyFont="1" applyFill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70" fontId="0" fillId="0" borderId="25" xfId="0" applyNumberFormat="1" applyBorder="1" applyAlignment="1">
      <alignment horizontal="center"/>
    </xf>
    <xf numFmtId="0" fontId="0" fillId="0" borderId="21" xfId="0" applyBorder="1" applyAlignment="1">
      <alignment horizontal="center" vertical="center"/>
    </xf>
    <xf numFmtId="170" fontId="0" fillId="0" borderId="22" xfId="0" applyNumberFormat="1" applyBorder="1" applyAlignment="1">
      <alignment horizontal="center"/>
    </xf>
    <xf numFmtId="0" fontId="0" fillId="4" borderId="30" xfId="0" applyFill="1" applyBorder="1" applyAlignment="1">
      <alignment horizontal="center" vertical="center"/>
    </xf>
    <xf numFmtId="14" fontId="0" fillId="4" borderId="31" xfId="0" applyNumberFormat="1" applyFill="1" applyBorder="1" applyAlignment="1">
      <alignment horizontal="center" vertical="center"/>
    </xf>
    <xf numFmtId="169" fontId="0" fillId="4" borderId="31" xfId="7" applyNumberFormat="1" applyFont="1" applyFill="1" applyBorder="1" applyAlignment="1">
      <alignment horizontal="center" vertical="center"/>
    </xf>
    <xf numFmtId="170" fontId="0" fillId="4" borderId="32" xfId="7" applyNumberFormat="1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69" fontId="0" fillId="0" borderId="31" xfId="7" applyNumberFormat="1" applyFont="1" applyBorder="1" applyAlignment="1">
      <alignment horizontal="center" vertical="center"/>
    </xf>
    <xf numFmtId="170" fontId="0" fillId="0" borderId="32" xfId="7" applyNumberFormat="1" applyFont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70" fontId="0" fillId="4" borderId="25" xfId="7" applyNumberFormat="1" applyFont="1" applyFill="1" applyBorder="1" applyAlignment="1">
      <alignment horizontal="center"/>
    </xf>
    <xf numFmtId="170" fontId="0" fillId="4" borderId="22" xfId="7" applyNumberFormat="1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170" fontId="0" fillId="0" borderId="25" xfId="7" applyNumberFormat="1" applyFont="1" applyBorder="1" applyAlignment="1">
      <alignment horizontal="center"/>
    </xf>
    <xf numFmtId="169" fontId="0" fillId="4" borderId="24" xfId="7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4" fontId="0" fillId="4" borderId="21" xfId="0" applyNumberFormat="1" applyFill="1" applyBorder="1" applyAlignment="1">
      <alignment horizontal="center" vertical="center"/>
    </xf>
    <xf numFmtId="169" fontId="0" fillId="4" borderId="21" xfId="7" applyNumberFormat="1" applyFont="1" applyFill="1" applyBorder="1" applyAlignment="1">
      <alignment horizontal="center" vertical="center"/>
    </xf>
    <xf numFmtId="169" fontId="0" fillId="0" borderId="24" xfId="7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vertical="center"/>
    </xf>
    <xf numFmtId="165" fontId="13" fillId="2" borderId="0" xfId="0" applyNumberFormat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167" fontId="18" fillId="0" borderId="0" xfId="2" applyNumberFormat="1" applyFont="1" applyAlignment="1">
      <alignment vertical="center"/>
    </xf>
    <xf numFmtId="167" fontId="18" fillId="0" borderId="6" xfId="2" applyNumberFormat="1" applyFont="1" applyBorder="1" applyAlignment="1">
      <alignment vertical="center"/>
    </xf>
    <xf numFmtId="165" fontId="11" fillId="3" borderId="0" xfId="0" applyNumberFormat="1" applyFont="1" applyFill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167" fontId="6" fillId="3" borderId="0" xfId="2" applyNumberFormat="1" applyFont="1" applyFill="1" applyAlignment="1">
      <alignment vertical="center"/>
    </xf>
    <xf numFmtId="0" fontId="4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5" fontId="11" fillId="0" borderId="2" xfId="0" applyNumberFormat="1" applyFont="1" applyBorder="1" applyAlignment="1">
      <alignment vertical="center"/>
    </xf>
    <xf numFmtId="165" fontId="0" fillId="0" borderId="0" xfId="0" applyNumberFormat="1"/>
    <xf numFmtId="165" fontId="13" fillId="4" borderId="9" xfId="1" applyNumberFormat="1" applyFont="1" applyFill="1" applyBorder="1" applyAlignment="1">
      <alignment vertical="center"/>
    </xf>
    <xf numFmtId="165" fontId="3" fillId="0" borderId="0" xfId="0" applyNumberFormat="1" applyFont="1"/>
    <xf numFmtId="165" fontId="11" fillId="0" borderId="0" xfId="0" applyNumberFormat="1" applyFont="1"/>
    <xf numFmtId="165" fontId="13" fillId="0" borderId="0" xfId="1" applyNumberFormat="1" applyFont="1" applyAlignment="1">
      <alignment vertical="center"/>
    </xf>
    <xf numFmtId="165" fontId="10" fillId="3" borderId="5" xfId="0" applyNumberFormat="1" applyFont="1" applyFill="1" applyBorder="1" applyAlignment="1">
      <alignment vertical="center"/>
    </xf>
    <xf numFmtId="165" fontId="4" fillId="3" borderId="0" xfId="0" applyNumberFormat="1" applyFont="1" applyFill="1" applyAlignment="1">
      <alignment vertical="center"/>
    </xf>
    <xf numFmtId="165" fontId="5" fillId="3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0" fillId="0" borderId="30" xfId="0" applyBorder="1" applyAlignment="1">
      <alignment horizontal="center" vertical="center"/>
    </xf>
    <xf numFmtId="167" fontId="6" fillId="0" borderId="0" xfId="2" applyNumberFormat="1" applyFont="1" applyAlignment="1">
      <alignment horizontal="left" vertical="center"/>
    </xf>
    <xf numFmtId="167" fontId="6" fillId="0" borderId="0" xfId="2" applyNumberFormat="1" applyFont="1" applyAlignment="1">
      <alignment vertical="center"/>
    </xf>
    <xf numFmtId="167" fontId="15" fillId="0" borderId="0" xfId="2" applyNumberFormat="1" applyFont="1" applyAlignment="1">
      <alignment horizontal="left" vertical="center"/>
    </xf>
    <xf numFmtId="167" fontId="15" fillId="0" borderId="2" xfId="2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 indent="1"/>
    </xf>
    <xf numFmtId="170" fontId="0" fillId="0" borderId="0" xfId="0" applyNumberFormat="1"/>
    <xf numFmtId="166" fontId="11" fillId="0" borderId="0" xfId="1" applyNumberFormat="1" applyFont="1" applyAlignment="1">
      <alignment vertical="center"/>
    </xf>
    <xf numFmtId="166" fontId="11" fillId="0" borderId="0" xfId="1" applyNumberFormat="1" applyFont="1" applyFill="1" applyAlignment="1">
      <alignment vertical="center"/>
    </xf>
    <xf numFmtId="166" fontId="13" fillId="0" borderId="0" xfId="1" applyNumberFormat="1" applyFont="1" applyFill="1" applyAlignment="1">
      <alignment vertical="center"/>
    </xf>
    <xf numFmtId="166" fontId="13" fillId="0" borderId="7" xfId="1" applyNumberFormat="1" applyFont="1" applyFill="1" applyBorder="1" applyAlignment="1">
      <alignment vertical="center"/>
    </xf>
    <xf numFmtId="166" fontId="13" fillId="4" borderId="7" xfId="1" applyNumberFormat="1" applyFont="1" applyFill="1" applyBorder="1" applyAlignment="1">
      <alignment vertical="center"/>
    </xf>
    <xf numFmtId="166" fontId="13" fillId="0" borderId="0" xfId="1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0" borderId="0" xfId="6" applyNumberFormat="1" applyFont="1" applyFill="1" applyAlignment="1">
      <alignment vertical="center"/>
    </xf>
    <xf numFmtId="165" fontId="28" fillId="0" borderId="0" xfId="6" applyNumberFormat="1" applyFont="1" applyFill="1" applyAlignment="1">
      <alignment vertical="center"/>
    </xf>
    <xf numFmtId="166" fontId="28" fillId="0" borderId="0" xfId="1" applyNumberFormat="1" applyFont="1" applyAlignment="1">
      <alignment vertical="center"/>
    </xf>
    <xf numFmtId="166" fontId="28" fillId="0" borderId="0" xfId="1" applyNumberFormat="1" applyFont="1" applyFill="1" applyAlignment="1">
      <alignment vertical="center"/>
    </xf>
    <xf numFmtId="166" fontId="29" fillId="0" borderId="0" xfId="1" applyNumberFormat="1" applyFont="1" applyAlignment="1">
      <alignment vertical="center"/>
    </xf>
    <xf numFmtId="0" fontId="0" fillId="0" borderId="2" xfId="0" applyBorder="1"/>
    <xf numFmtId="0" fontId="3" fillId="4" borderId="0" xfId="0" applyFont="1" applyFill="1"/>
    <xf numFmtId="43" fontId="9" fillId="3" borderId="5" xfId="1" applyFont="1" applyFill="1" applyBorder="1"/>
    <xf numFmtId="43" fontId="0" fillId="0" borderId="0" xfId="1" applyFont="1"/>
    <xf numFmtId="165" fontId="0" fillId="0" borderId="2" xfId="0" applyNumberFormat="1" applyBorder="1"/>
    <xf numFmtId="166" fontId="3" fillId="4" borderId="0" xfId="0" applyNumberFormat="1" applyFont="1" applyFill="1"/>
    <xf numFmtId="0" fontId="4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32" fillId="3" borderId="5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1" fontId="12" fillId="5" borderId="1" xfId="0" applyNumberFormat="1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vertical="center"/>
    </xf>
    <xf numFmtId="1" fontId="12" fillId="5" borderId="0" xfId="0" applyNumberFormat="1" applyFont="1" applyFill="1" applyAlignment="1">
      <alignment horizontal="center" vertical="center"/>
    </xf>
    <xf numFmtId="0" fontId="4" fillId="0" borderId="9" xfId="0" applyFont="1" applyBorder="1" applyAlignment="1">
      <alignment horizontal="left" indent="1"/>
    </xf>
    <xf numFmtId="165" fontId="11" fillId="0" borderId="9" xfId="1" applyNumberFormat="1" applyFont="1" applyBorder="1" applyAlignment="1">
      <alignment vertical="center"/>
    </xf>
    <xf numFmtId="166" fontId="13" fillId="0" borderId="0" xfId="1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horizontal="left" indent="1"/>
    </xf>
    <xf numFmtId="166" fontId="13" fillId="6" borderId="7" xfId="1" applyNumberFormat="1" applyFont="1" applyFill="1" applyBorder="1" applyAlignment="1">
      <alignment vertical="center"/>
    </xf>
    <xf numFmtId="0" fontId="5" fillId="6" borderId="8" xfId="0" applyFont="1" applyFill="1" applyBorder="1" applyAlignment="1">
      <alignment horizontal="left" indent="1"/>
    </xf>
    <xf numFmtId="165" fontId="13" fillId="6" borderId="9" xfId="1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3" fontId="2" fillId="5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6" borderId="0" xfId="0" applyFont="1" applyFill="1"/>
    <xf numFmtId="43" fontId="3" fillId="6" borderId="0" xfId="1" applyFont="1" applyFill="1"/>
    <xf numFmtId="167" fontId="13" fillId="6" borderId="0" xfId="2" applyNumberFormat="1" applyFont="1" applyFill="1"/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165" fontId="11" fillId="0" borderId="0" xfId="1" applyNumberFormat="1" applyFont="1" applyBorder="1" applyAlignment="1">
      <alignment vertical="center"/>
    </xf>
    <xf numFmtId="0" fontId="5" fillId="0" borderId="37" xfId="0" applyFont="1" applyBorder="1" applyAlignment="1">
      <alignment horizontal="left" vertical="center"/>
    </xf>
    <xf numFmtId="165" fontId="13" fillId="0" borderId="38" xfId="0" applyNumberFormat="1" applyFont="1" applyBorder="1" applyAlignment="1">
      <alignment vertical="center"/>
    </xf>
    <xf numFmtId="165" fontId="11" fillId="0" borderId="0" xfId="6" applyNumberFormat="1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vertical="center" wrapText="1"/>
    </xf>
    <xf numFmtId="0" fontId="38" fillId="0" borderId="39" xfId="0" applyFont="1" applyBorder="1" applyAlignment="1">
      <alignment horizontal="left" vertical="center"/>
    </xf>
    <xf numFmtId="0" fontId="34" fillId="3" borderId="0" xfId="0" applyFont="1" applyFill="1" applyAlignment="1">
      <alignment vertical="center"/>
    </xf>
    <xf numFmtId="166" fontId="39" fillId="0" borderId="0" xfId="1" applyNumberFormat="1" applyFont="1" applyAlignment="1">
      <alignment horizontal="left" vertical="center" indent="1"/>
    </xf>
    <xf numFmtId="0" fontId="5" fillId="2" borderId="40" xfId="0" applyFont="1" applyFill="1" applyBorder="1" applyAlignment="1">
      <alignment horizontal="left" vertical="center"/>
    </xf>
    <xf numFmtId="165" fontId="13" fillId="2" borderId="40" xfId="0" applyNumberFormat="1" applyFont="1" applyFill="1" applyBorder="1" applyAlignment="1">
      <alignment vertical="center"/>
    </xf>
    <xf numFmtId="166" fontId="39" fillId="0" borderId="0" xfId="1" applyNumberFormat="1" applyFont="1" applyFill="1" applyBorder="1" applyAlignment="1">
      <alignment horizontal="left" vertical="center" indent="1"/>
    </xf>
    <xf numFmtId="0" fontId="0" fillId="0" borderId="40" xfId="0" applyBorder="1"/>
    <xf numFmtId="166" fontId="0" fillId="0" borderId="0" xfId="0" applyNumberFormat="1"/>
    <xf numFmtId="0" fontId="0" fillId="0" borderId="0" xfId="0" quotePrefix="1"/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9" fontId="0" fillId="0" borderId="27" xfId="7" applyNumberFormat="1" applyFont="1" applyBorder="1" applyAlignment="1">
      <alignment horizontal="center" vertical="center"/>
    </xf>
    <xf numFmtId="169" fontId="0" fillId="0" borderId="29" xfId="7" applyNumberFormat="1" applyFont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4" fontId="0" fillId="4" borderId="33" xfId="0" applyNumberFormat="1" applyFill="1" applyBorder="1" applyAlignment="1">
      <alignment horizontal="center" vertical="center"/>
    </xf>
    <xf numFmtId="14" fontId="0" fillId="4" borderId="34" xfId="0" applyNumberFormat="1" applyFill="1" applyBorder="1" applyAlignment="1">
      <alignment horizontal="center" vertical="center"/>
    </xf>
    <xf numFmtId="169" fontId="0" fillId="4" borderId="33" xfId="7" applyNumberFormat="1" applyFont="1" applyFill="1" applyBorder="1" applyAlignment="1">
      <alignment horizontal="center" vertical="center"/>
    </xf>
    <xf numFmtId="169" fontId="0" fillId="4" borderId="34" xfId="7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69" fontId="0" fillId="0" borderId="14" xfId="7" applyNumberFormat="1" applyFont="1" applyBorder="1" applyAlignment="1">
      <alignment horizontal="center" vertical="center"/>
    </xf>
    <xf numFmtId="14" fontId="0" fillId="4" borderId="24" xfId="0" applyNumberFormat="1" applyFill="1" applyBorder="1" applyAlignment="1">
      <alignment horizontal="center" vertical="center"/>
    </xf>
    <xf numFmtId="14" fontId="0" fillId="4" borderId="21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4" fontId="0" fillId="4" borderId="26" xfId="0" applyNumberFormat="1" applyFill="1" applyBorder="1" applyAlignment="1">
      <alignment horizontal="center" vertical="center"/>
    </xf>
    <xf numFmtId="14" fontId="0" fillId="4" borderId="28" xfId="0" applyNumberFormat="1" applyFill="1" applyBorder="1" applyAlignment="1">
      <alignment horizontal="center" vertical="center"/>
    </xf>
    <xf numFmtId="169" fontId="0" fillId="4" borderId="27" xfId="7" applyNumberFormat="1" applyFont="1" applyFill="1" applyBorder="1" applyAlignment="1">
      <alignment horizontal="center" vertical="center"/>
    </xf>
    <xf numFmtId="169" fontId="0" fillId="4" borderId="29" xfId="7" applyNumberFormat="1" applyFont="1" applyFill="1" applyBorder="1" applyAlignment="1">
      <alignment horizontal="center" vertical="center"/>
    </xf>
  </cellXfs>
  <cellStyles count="8">
    <cellStyle name="3232" xfId="3" xr:uid="{00000000-0005-0000-0000-000000000000}"/>
    <cellStyle name="3232 3" xfId="5" xr:uid="{00000000-0005-0000-0000-000001000000}"/>
    <cellStyle name="Moeda" xfId="7" builtinId="4"/>
    <cellStyle name="Normal" xfId="0" builtinId="0"/>
    <cellStyle name="Porcentagem" xfId="2" builtinId="5"/>
    <cellStyle name="Separador de milhares 2 2" xfId="4" xr:uid="{00000000-0005-0000-0000-000005000000}"/>
    <cellStyle name="Vírgula" xfId="1" builtinId="3"/>
    <cellStyle name="Vírgula 2" xfId="6" xr:uid="{00000000-0005-0000-0000-000007000000}"/>
  </cellStyles>
  <dxfs count="0"/>
  <tableStyles count="0" defaultTableStyle="TableStyleMedium2" defaultPivotStyle="PivotStyleLight16"/>
  <colors>
    <mruColors>
      <color rgb="FF132C5A"/>
      <color rgb="FF99DFD3"/>
      <color rgb="FF49C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76" Type="http://schemas.openxmlformats.org/officeDocument/2006/relationships/externalLink" Target="externalLinks/externalLink69.xml"/><Relationship Id="rId84" Type="http://schemas.openxmlformats.org/officeDocument/2006/relationships/externalLink" Target="externalLinks/externalLink77.xml"/><Relationship Id="rId89" Type="http://schemas.openxmlformats.org/officeDocument/2006/relationships/externalLink" Target="externalLinks/externalLink8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87" Type="http://schemas.openxmlformats.org/officeDocument/2006/relationships/externalLink" Target="externalLinks/externalLink80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90" Type="http://schemas.openxmlformats.org/officeDocument/2006/relationships/externalLink" Target="externalLinks/externalLink83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externalLink" Target="externalLinks/externalLink70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DRE!A1"/><Relationship Id="rId7" Type="http://schemas.openxmlformats.org/officeDocument/2006/relationships/hyperlink" Target="#ROIC!A1"/><Relationship Id="rId2" Type="http://schemas.openxmlformats.org/officeDocument/2006/relationships/hyperlink" Target="#BP!A1"/><Relationship Id="rId1" Type="http://schemas.openxmlformats.org/officeDocument/2006/relationships/image" Target="../media/image1.png"/><Relationship Id="rId6" Type="http://schemas.openxmlformats.org/officeDocument/2006/relationships/hyperlink" Target="#Volume!A1"/><Relationship Id="rId5" Type="http://schemas.openxmlformats.org/officeDocument/2006/relationships/hyperlink" Target="#Dividendos!A1"/><Relationship Id="rId4" Type="http://schemas.openxmlformats.org/officeDocument/2006/relationships/hyperlink" Target="#DFC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24</xdr:col>
      <xdr:colOff>0</xdr:colOff>
      <xdr:row>37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182CF1-04A8-E848-A7E5-8B9C0D35A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318" y="0"/>
          <a:ext cx="15045789" cy="6545036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9</xdr:row>
      <xdr:rowOff>27940</xdr:rowOff>
    </xdr:from>
    <xdr:to>
      <xdr:col>10</xdr:col>
      <xdr:colOff>401955</xdr:colOff>
      <xdr:row>18</xdr:row>
      <xdr:rowOff>44450</xdr:rowOff>
    </xdr:to>
    <xdr:sp macro="" textlink="">
      <xdr:nvSpPr>
        <xdr:cNvPr id="3" name="Rectangle: Rounded Corners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6925" y="1656715"/>
          <a:ext cx="5986780" cy="1645285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552450</xdr:colOff>
      <xdr:row>10</xdr:row>
      <xdr:rowOff>123825</xdr:rowOff>
    </xdr:from>
    <xdr:to>
      <xdr:col>4</xdr:col>
      <xdr:colOff>304800</xdr:colOff>
      <xdr:row>14</xdr:row>
      <xdr:rowOff>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2050" y="2028825"/>
          <a:ext cx="1581150" cy="63817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Balanço</a:t>
          </a:r>
          <a:r>
            <a:rPr lang="en-US" sz="1100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Patrimonial</a:t>
          </a:r>
          <a:endParaRPr lang="en-US" sz="11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4</xdr:col>
      <xdr:colOff>347662</xdr:colOff>
      <xdr:row>10</xdr:row>
      <xdr:rowOff>123826</xdr:rowOff>
    </xdr:from>
    <xdr:to>
      <xdr:col>7</xdr:col>
      <xdr:colOff>100012</xdr:colOff>
      <xdr:row>14</xdr:row>
      <xdr:rowOff>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86062" y="2028826"/>
          <a:ext cx="1581150" cy="638174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Resultados</a:t>
          </a:r>
        </a:p>
      </xdr:txBody>
    </xdr:sp>
    <xdr:clientData/>
  </xdr:twoCellAnchor>
  <xdr:twoCellAnchor>
    <xdr:from>
      <xdr:col>15</xdr:col>
      <xdr:colOff>603410</xdr:colOff>
      <xdr:row>5</xdr:row>
      <xdr:rowOff>74285</xdr:rowOff>
    </xdr:from>
    <xdr:to>
      <xdr:col>22</xdr:col>
      <xdr:colOff>177026</xdr:colOff>
      <xdr:row>24</xdr:row>
      <xdr:rowOff>114019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84439" y="970756"/>
          <a:ext cx="4044763" cy="34463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1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u="sng" cap="small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contatos</a:t>
          </a:r>
          <a:r>
            <a:rPr lang="en-US" sz="1100" b="1" u="sng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de ri</a:t>
          </a:r>
        </a:p>
        <a:p>
          <a:pPr algn="r"/>
          <a:endParaRPr lang="en-US" sz="105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05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FABIO FAIGLE</a:t>
          </a:r>
        </a:p>
        <a:p>
          <a:pPr algn="r"/>
          <a:r>
            <a:rPr lang="en-US" sz="105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vice-presidente de relações com investidores e finanças</a:t>
          </a: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LUIZ GUILHERME PALHARES</a:t>
          </a:r>
        </a:p>
        <a:p>
          <a:pPr algn="r"/>
          <a:r>
            <a:rPr lang="en-US" sz="105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diretor de relações com investidores</a:t>
          </a: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RAFAELLA NOLLI</a:t>
          </a:r>
        </a:p>
        <a:p>
          <a:pPr algn="r"/>
          <a:r>
            <a:rPr lang="en-US" sz="105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gerente de relações com investidores</a:t>
          </a:r>
        </a:p>
        <a:p>
          <a:pPr algn="r"/>
          <a:endParaRPr lang="en-US" sz="1050" b="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ri@positivo.com.br</a:t>
          </a:r>
        </a:p>
        <a:p>
          <a:pPr algn="r"/>
          <a:endParaRPr lang="en-US" sz="105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05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website: www.ri.positivotecnologia.com.br</a:t>
          </a:r>
        </a:p>
        <a:p>
          <a:pPr algn="r"/>
          <a:endParaRPr lang="en-US" sz="1050" b="1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133350</xdr:colOff>
      <xdr:row>10</xdr:row>
      <xdr:rowOff>123825</xdr:rowOff>
    </xdr:from>
    <xdr:to>
      <xdr:col>9</xdr:col>
      <xdr:colOff>494550</xdr:colOff>
      <xdr:row>13</xdr:row>
      <xdr:rowOff>189525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00550" y="2028825"/>
          <a:ext cx="1580400" cy="637200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Fluxo de Caixa</a:t>
          </a:r>
        </a:p>
      </xdr:txBody>
    </xdr:sp>
    <xdr:clientData/>
  </xdr:twoCellAnchor>
  <xdr:twoCellAnchor>
    <xdr:from>
      <xdr:col>4</xdr:col>
      <xdr:colOff>19050</xdr:colOff>
      <xdr:row>8</xdr:row>
      <xdr:rowOff>85724</xdr:rowOff>
    </xdr:from>
    <xdr:to>
      <xdr:col>7</xdr:col>
      <xdr:colOff>348503</xdr:colOff>
      <xdr:row>10</xdr:row>
      <xdr:rowOff>25773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57450" y="1609724"/>
          <a:ext cx="2158253" cy="321049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5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Informações Financeiras</a:t>
          </a:r>
          <a:endParaRPr lang="en-US" sz="105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504825</xdr:colOff>
      <xdr:row>19</xdr:row>
      <xdr:rowOff>76201</xdr:rowOff>
    </xdr:from>
    <xdr:to>
      <xdr:col>7</xdr:col>
      <xdr:colOff>419100</xdr:colOff>
      <xdr:row>23</xdr:row>
      <xdr:rowOff>38100</xdr:rowOff>
    </xdr:to>
    <xdr:sp macro="" textlink="">
      <xdr:nvSpPr>
        <xdr:cNvPr id="12" name="Rectangle: Rounded Corners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33625" y="3695701"/>
          <a:ext cx="2352675" cy="72389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7</xdr:col>
      <xdr:colOff>329453</xdr:colOff>
      <xdr:row>20</xdr:row>
      <xdr:rowOff>35299</xdr:rowOff>
    </xdr:to>
    <xdr:sp macro="" textlink="">
      <xdr:nvSpPr>
        <xdr:cNvPr id="13" name="Rectangle: Rounded Corners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38400" y="3629025"/>
          <a:ext cx="2158253" cy="216274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Dividendos e JCP</a:t>
          </a:r>
          <a:endParaRPr lang="en-US" sz="110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380999</xdr:colOff>
      <xdr:row>20</xdr:row>
      <xdr:rowOff>76200</xdr:rowOff>
    </xdr:from>
    <xdr:to>
      <xdr:col>6</xdr:col>
      <xdr:colOff>447674</xdr:colOff>
      <xdr:row>22</xdr:row>
      <xdr:rowOff>161925</xdr:rowOff>
    </xdr:to>
    <xdr:sp macro="" textlink="">
      <xdr:nvSpPr>
        <xdr:cNvPr id="14" name="Retângulo: Cantos Arredondados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19399" y="3886200"/>
          <a:ext cx="1285875" cy="46672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Dividendos</a:t>
          </a:r>
        </a:p>
      </xdr:txBody>
    </xdr:sp>
    <xdr:clientData/>
  </xdr:twoCellAnchor>
  <xdr:twoCellAnchor>
    <xdr:from>
      <xdr:col>5</xdr:col>
      <xdr:colOff>475915</xdr:colOff>
      <xdr:row>14</xdr:row>
      <xdr:rowOff>83222</xdr:rowOff>
    </xdr:from>
    <xdr:to>
      <xdr:col>8</xdr:col>
      <xdr:colOff>226359</xdr:colOff>
      <xdr:row>17</xdr:row>
      <xdr:rowOff>153706</xdr:rowOff>
    </xdr:to>
    <xdr:sp macro="" textlink="">
      <xdr:nvSpPr>
        <xdr:cNvPr id="10" name="Retângulo: Cantos Arredondados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95F45E-1333-405A-9EBC-2EF8D0E39736}"/>
            </a:ext>
          </a:extLst>
        </xdr:cNvPr>
        <xdr:cNvSpPr/>
      </xdr:nvSpPr>
      <xdr:spPr>
        <a:xfrm>
          <a:off x="3669591" y="2593340"/>
          <a:ext cx="1666650" cy="608366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Volume</a:t>
          </a:r>
        </a:p>
      </xdr:txBody>
    </xdr:sp>
    <xdr:clientData/>
  </xdr:twoCellAnchor>
  <xdr:twoCellAnchor>
    <xdr:from>
      <xdr:col>2</xdr:col>
      <xdr:colOff>579292</xdr:colOff>
      <xdr:row>14</xdr:row>
      <xdr:rowOff>94504</xdr:rowOff>
    </xdr:from>
    <xdr:to>
      <xdr:col>5</xdr:col>
      <xdr:colOff>336087</xdr:colOff>
      <xdr:row>17</xdr:row>
      <xdr:rowOff>171338</xdr:rowOff>
    </xdr:to>
    <xdr:sp macro="" textlink="">
      <xdr:nvSpPr>
        <xdr:cNvPr id="8" name="Retângulo: Cantos Arredondado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46BA7B-FC1A-4662-9380-E7D46927C4FB}"/>
            </a:ext>
          </a:extLst>
        </xdr:cNvPr>
        <xdr:cNvSpPr/>
      </xdr:nvSpPr>
      <xdr:spPr>
        <a:xfrm>
          <a:off x="1856763" y="2604622"/>
          <a:ext cx="1673000" cy="614716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ROIC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3916508</xdr:colOff>
      <xdr:row>0</xdr:row>
      <xdr:rowOff>0</xdr:rowOff>
    </xdr:from>
    <xdr:to>
      <xdr:col>0</xdr:col>
      <xdr:colOff>4286078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91650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0</xdr:row>
      <xdr:rowOff>303068</xdr:rowOff>
    </xdr:from>
    <xdr:to>
      <xdr:col>1</xdr:col>
      <xdr:colOff>0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90900" y="303068"/>
          <a:ext cx="210502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4354658</xdr:colOff>
      <xdr:row>0</xdr:row>
      <xdr:rowOff>47625</xdr:rowOff>
    </xdr:from>
    <xdr:to>
      <xdr:col>0</xdr:col>
      <xdr:colOff>4714703</xdr:colOff>
      <xdr:row>0</xdr:row>
      <xdr:rowOff>408940</xdr:rowOff>
    </xdr:to>
    <xdr:pic>
      <xdr:nvPicPr>
        <xdr:cNvPr id="5" name="Gráfico 4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C7B26-4CD8-486D-9407-030FA6A0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54658" y="47625"/>
          <a:ext cx="360045" cy="361315"/>
        </a:xfrm>
        <a:prstGeom prst="rect">
          <a:avLst/>
        </a:prstGeom>
      </xdr:spPr>
    </xdr:pic>
    <xdr:clientData/>
  </xdr:twoCellAnchor>
  <xdr:twoCellAnchor>
    <xdr:from>
      <xdr:col>0</xdr:col>
      <xdr:colOff>3829050</xdr:colOff>
      <xdr:row>0</xdr:row>
      <xdr:rowOff>350693</xdr:rowOff>
    </xdr:from>
    <xdr:to>
      <xdr:col>1</xdr:col>
      <xdr:colOff>161925</xdr:colOff>
      <xdr:row>1</xdr:row>
      <xdr:rowOff>28864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4C008C-52C6-4F24-8C64-0C08082D274D}"/>
            </a:ext>
          </a:extLst>
        </xdr:cNvPr>
        <xdr:cNvSpPr/>
      </xdr:nvSpPr>
      <xdr:spPr>
        <a:xfrm>
          <a:off x="3829050" y="350693"/>
          <a:ext cx="1685925" cy="2401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3596409</xdr:colOff>
      <xdr:row>0</xdr:row>
      <xdr:rowOff>17318</xdr:rowOff>
    </xdr:from>
    <xdr:to>
      <xdr:col>0</xdr:col>
      <xdr:colOff>3969789</xdr:colOff>
      <xdr:row>0</xdr:row>
      <xdr:rowOff>378633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96409" y="17318"/>
          <a:ext cx="373380" cy="361315"/>
        </a:xfrm>
        <a:prstGeom prst="rect">
          <a:avLst/>
        </a:prstGeom>
      </xdr:spPr>
    </xdr:pic>
    <xdr:clientData/>
  </xdr:twoCellAnchor>
  <xdr:twoCellAnchor>
    <xdr:from>
      <xdr:col>0</xdr:col>
      <xdr:colOff>2406650</xdr:colOff>
      <xdr:row>0</xdr:row>
      <xdr:rowOff>320386</xdr:rowOff>
    </xdr:from>
    <xdr:to>
      <xdr:col>0</xdr:col>
      <xdr:colOff>5152159</xdr:colOff>
      <xdr:row>0</xdr:row>
      <xdr:rowOff>557357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406650" y="320386"/>
          <a:ext cx="2745509" cy="2369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2265508</xdr:colOff>
      <xdr:row>0</xdr:row>
      <xdr:rowOff>0</xdr:rowOff>
    </xdr:from>
    <xdr:to>
      <xdr:col>0</xdr:col>
      <xdr:colOff>2631903</xdr:colOff>
      <xdr:row>0</xdr:row>
      <xdr:rowOff>361315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CDCD10-B4E6-4C2C-BEC4-AC407F49A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65508" y="0"/>
          <a:ext cx="366395" cy="361315"/>
        </a:xfrm>
        <a:prstGeom prst="rect">
          <a:avLst/>
        </a:prstGeom>
      </xdr:spPr>
    </xdr:pic>
    <xdr:clientData/>
  </xdr:twoCellAnchor>
  <xdr:twoCellAnchor>
    <xdr:from>
      <xdr:col>0</xdr:col>
      <xdr:colOff>1743075</xdr:colOff>
      <xdr:row>0</xdr:row>
      <xdr:rowOff>303068</xdr:rowOff>
    </xdr:from>
    <xdr:to>
      <xdr:col>0</xdr:col>
      <xdr:colOff>3425825</xdr:colOff>
      <xdr:row>0</xdr:row>
      <xdr:rowOff>540039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398FB-ADB2-48CC-AF69-F91E65C63E6F}"/>
            </a:ext>
          </a:extLst>
        </xdr:cNvPr>
        <xdr:cNvSpPr/>
      </xdr:nvSpPr>
      <xdr:spPr>
        <a:xfrm>
          <a:off x="1743075" y="303068"/>
          <a:ext cx="1682750" cy="2369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983710</xdr:colOff>
      <xdr:row>0</xdr:row>
      <xdr:rowOff>0</xdr:rowOff>
    </xdr:from>
    <xdr:to>
      <xdr:col>3</xdr:col>
      <xdr:colOff>1355682</xdr:colOff>
      <xdr:row>0</xdr:row>
      <xdr:rowOff>361784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127460" y="0"/>
          <a:ext cx="377687" cy="369404"/>
        </a:xfrm>
        <a:prstGeom prst="rect">
          <a:avLst/>
        </a:prstGeom>
      </xdr:spPr>
    </xdr:pic>
    <xdr:clientData/>
  </xdr:twoCellAnchor>
  <xdr:twoCellAnchor>
    <xdr:from>
      <xdr:col>2</xdr:col>
      <xdr:colOff>2037522</xdr:colOff>
      <xdr:row>0</xdr:row>
      <xdr:rowOff>328744</xdr:rowOff>
    </xdr:from>
    <xdr:to>
      <xdr:col>4</xdr:col>
      <xdr:colOff>321440</xdr:colOff>
      <xdr:row>0</xdr:row>
      <xdr:rowOff>523875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819072" y="328744"/>
          <a:ext cx="2989268" cy="195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5\9-05046\9-05046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PWork\TeachIn\%7becn1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rategy\Weekly-Tables\EVEBITDA_T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PWork\TeachIn\%7becn12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02\C\2RF98\OTHER\INFL2R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F\2RF\OB9890\CARPENE\CSD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y\Weekly-Tables\EVEBITDA_TAB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6\9-06035\9-06035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057\groupdirs\M&amp;A\Presentations\04\9040832n\9040832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Presentations\01\0010674n\0010674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UTILITIE\Email\03_Wed\De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ransfer\02-tues\book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OUPS\CFBB\DMN\COMPS\CHEMICAL\PHARMAC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736\pdmsdirs\GROUPS\CFBB\DMN\COMPS\CHEMICAL\PHARMAC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145l\compan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Transfer\05-fri\P&amp;L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PKT2\650FORMA.XLW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HQS001\Groups\MGTBOOK\03\Bases\Argentina\PMI\Efecto%20Candies%20mens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WINNT4\Profiles\lordwi\Desktop\MasterConvert_healt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1posinfooes\apl\SIMULA\BACKUP\Carlos\Personal\Margin_Analysis%20%20March01_base%20O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PWork\TeachIn\%7becn1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celo%20e%20Renat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ECMG/Ecmg_PreMerger/Equity/Main%20Databases/Industrial%20(David)/industrial_database_1-2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Other/pitches/Confab/Third%20Presentation/Brazil_Overview_support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ONTABILIDADE/comum/Contabilidade/Fechamento%20Resultado/2021/ITR%20CVM/2T21/Positivo%20Tecnologia%20-%202T21.xlsx" TargetMode="External"/><Relationship Id="rId1" Type="http://schemas.openxmlformats.org/officeDocument/2006/relationships/externalLinkPath" Target="/CONTABILIDADE/comum/Contabilidade/Fechamento%20Resultado/2021/ITR%20CVM/2T21/Positivo%20Tecnologia%20-%202T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HealthCare\Presentations\01\0010912n\0010912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santos\AppData\Local\Deloitte.DA4\Docs\5000092172\2224214432900011874\24010%20Provis&#245;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eonardo%20Simiao%20Fran&#231;a\Deloitte\Deloitte\Investiment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on\jd\WWE\eq%20com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Publishing/Equity%20Trading/Education/Education%20Comps_3-31-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ocuments%20and%20Settings/f6253/Meus%20documentos/&#193;rea%20de%20Trabalho/Fechamento/308%20Agosto/Book_Board_Meeting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st056\PDMSdirs\Current%20Work\PC\9-05\9-05046\9-05046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253l\MktAs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CFD\Other\pitches\Suzano\Oferta%20Publica\Update_Jan2003\followon_upd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2100147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ULA\BACKUP\Carlos\Personal\Margin_Analysis%20%20March01_base%20O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DATA\CPEXP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07fi13\1trabalho$\WINDOWS\TEMP\1trabalho\excel\ORCFINANC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XPgrpwise\Documents%20and%20Settings\posinfo\Configura&#231;&#245;es%20locais\Temporary%20Internet%20Files\Content.IE5\MUYQ9EXC\POSITIVO%20-%20Controle%20C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S\EXCEL\ACTUAL\1996DATA.XLW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Auditoria\Planilhas%20Adicionais\An&#225;lise%20Faturament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AC\ICN_AC\Res_icn_9900\Res_0300\Refun_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RI\RI_BACK-UP\2008\1T08\Dados%20&#193;reas\Principais%20CLientes%20para%20Colnagui_3004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TEMP/FIVE_YEAR_MODEL_MA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FLUXO%20ANUAL%20PROJETA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3.Despesa%20-%20consum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einamento\Tovani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modelo%20invoic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SED01\SHR$\Financeira\Tesouraria\INFORMA&#199;&#213;ES\FLUXO%20DE%20CAIXA\Fluxo_Consolidado_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11-Novembro\C&#243;pia%20de%202014_11_Consolidado%20Positivo%20-%20Reestruturad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Billy%20Chu\My%20Documents\ZZ%20-%20Training%20The%20Street\Companies\HSY\Copy%20of%20pub%20comps%20key%20HSY%20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FORMULARIO%20650%20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partamentos\Controladoria\Tesouraria\CONTROLES\Aplica&#231;&#245;es%20-%20CDB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Convertibles\Convert%20Combo%20Info\Market_Conditions\MasterConvert_Mine_pg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ocuments%20and%20Settings\ronishimura\My%20Documents\Clientes\AES%20Tiet&#234;\31-10-03\My%20Documents\contraa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Controladoria\A%20PLANEJAMENTO\Realizado%202010\Pacote%20Gerencial\Input%20Areas\10.2010\Fechamento%20Out%20-%2010%20-%20Cambial%20Jhonny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CABLE/Equity%20Trading/Research/2005/valuation%20com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0%20Impostos%20e%20Contribui&#231;&#245;es%20Sociais%20Combined%20Leadsheet%20(ITAMARATI)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.1.1%20Gross%20Sale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YP\TYP96\CAP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CT%20PORTFOLIO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Revis&#227;o%20Anal&#237;tica%20Substantantiva%20-%20Popula&#231;&#227;o%20Desagregada-%20Excel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L_Colombia_Colombia%20Movil%20-%20100%25%20in-warranty%20-%20Mod.%20211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Todas%20-%20Balancetes%20Contab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LVES\CAPITAL%20MARKETS\MARKET%20MAKER\Volum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ORMKT.WK3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MIREQ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iego/Useful%20Archives/Shell_IPO%20Valu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2k\Costos\PLAIN\2009-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NERAL\PROD94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ATA\My%20Documents\Clientes\CESP\Empr&#233;stimos\Nacional\PAIS03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_CLIENTE\STAR_F~1\IMOBIL~1\LX_IMO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lients/Comcast/Models/Post%20Term%20Sheet/comcast9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\Particular\SELIC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panicoda\Local%20Settings\Temporary%20Internet%20Files\OLK123\Simple%20Merger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Projects/Nossa%20Caixa/Presentations/12.%20Valuation%20Discussion%202/valuation_presentation_set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ABFA\contas%20a%20receber%20clientes%20limpo%20cccc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PRIVATE\Sc_dados\Res_ICN_0001\Res_BUs\RES_TR_00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partamentos\controladoria\Ccontroles%202006\Relat&#243;rio%20Gerencial\01.PLANEJ%202006%20-%20Consolidad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FERNAND\x1x\2RF'98\Bible\hg2rfg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tos\2007\An&#225;lises%20de%20Mercado%20-%20Standard\Hardware\Brazil%20Quarterly%20PC%20Tracker\Templates\Exchange%20rates%20Q2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Delhaize"/>
      <sheetName val="Stock Price"/>
      <sheetName val="Quarterly rates"/>
      <sheetName val="EuroInputs"/>
      <sheetName val="oldSEG"/>
      <sheetName val="Quarters"/>
      <sheetName val="Total"/>
      <sheetName val="DO NOT USE PRINT! Macro Data"/>
      <sheetName val="#REF"/>
      <sheetName val="Main Menu"/>
      <sheetName val="Instructions"/>
      <sheetName val="Assumptions"/>
      <sheetName val="Profit &amp; Loss"/>
      <sheetName val="Input"/>
      <sheetName val="ProForma"/>
      <sheetName val="__FDSCACHE__"/>
      <sheetName val="Output"/>
      <sheetName val="Sheet1"/>
      <sheetName val="Gráfico"/>
      <sheetName val="Balanço reunião"/>
      <sheetName val="GEN Inputs"/>
      <sheetName val="company"/>
      <sheetName val="Inputs"/>
      <sheetName val="Detail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Country Risk"/>
      <sheetName val="Revisão ativo-passivo"/>
      <sheetName val="XREF"/>
      <sheetName val="consolidated"/>
      <sheetName val="brazil risk"/>
      <sheetName val="Financials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sales_vol_1"/>
      <sheetName val="Stock_Price"/>
      <sheetName val="20_year1"/>
      <sheetName val="ten_year1"/>
      <sheetName val="5_year1"/>
      <sheetName val="Trading_Summary1"/>
      <sheetName val="Expected_European_Inv1"/>
      <sheetName val="Diageo's_investor_base1"/>
      <sheetName val="sales_vol_2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sales_vol_3"/>
      <sheetName val="Stock_Price1"/>
      <sheetName val="20_year2"/>
      <sheetName val="ten_year2"/>
      <sheetName val="5_year2"/>
      <sheetName val="Trading_Summary2"/>
      <sheetName val="Expected_European_Inv2"/>
      <sheetName val="Diageo's_investor_base2"/>
      <sheetName val="sales_vol_4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sales_vol_5"/>
      <sheetName val="Stock_Price2"/>
      <sheetName val="Input Projected"/>
      <sheetName val="BTMAIN"/>
      <sheetName val="ps"/>
      <sheetName val="Summary"/>
      <sheetName val="OPER"/>
      <sheetName val="RSR"/>
      <sheetName val="Weeklies"/>
      <sheetName val="Opportunity Codes "/>
      <sheetName val="2013"/>
      <sheetName val="Sheet2"/>
      <sheetName val="Sheet3"/>
      <sheetName val="Sheet4"/>
      <sheetName val="CAPITAL PH1"/>
      <sheetName val=" BUDGET P1"/>
      <sheetName val="9-05046L"/>
      <sheetName val="MktAss"/>
      <sheetName val="A"/>
      <sheetName val="Financial Overview ShortProfile"/>
      <sheetName val="CUS Image"/>
      <sheetName val="Prop Model"/>
      <sheetName val="Office Data"/>
      <sheetName val="Corp Overhead"/>
      <sheetName val="MWC"/>
      <sheetName val="Corp_Overhead"/>
      <sheetName val="Corp_Overhead1"/>
      <sheetName val="Corp_Overhead2"/>
      <sheetName val="CAPEX"/>
      <sheetName val="Parameters"/>
      <sheetName val="INPUT ACQUIROR DATA"/>
      <sheetName val="Transaction-Assum."/>
      <sheetName val="Data"/>
      <sheetName val="All Sum"/>
      <sheetName val="P&amp;L --KRON"/>
      <sheetName val="P&amp;L -BayTV"/>
      <sheetName val="215002"/>
      <sheetName val="Summary Financials"/>
      <sheetName val="Amarillo I-40-HI"/>
      <sheetName val="LTM"/>
      <sheetName val="CREDIT STATS"/>
      <sheetName val="DropZone"/>
      <sheetName val="Cover"/>
      <sheetName val="Total Firm"/>
      <sheetName val="Data for 03-04 Base Position"/>
      <sheetName val="BS Rollup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Qcharts"/>
      <sheetName val="Charts"/>
      <sheetName val="Offers G&amp;C"/>
      <sheetName val="Offers GE"/>
      <sheetName val="Offers GS"/>
      <sheetName val="Offers MC"/>
      <sheetName val="13199"/>
      <sheetName val="PNGOil"/>
      <sheetName val="stmcro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sales_vol_7"/>
      <sheetName val="Stock_Price3"/>
      <sheetName val="Input_Projected"/>
      <sheetName val="Opportunity_Codes_"/>
      <sheetName val="CAPITAL_PH1"/>
      <sheetName val="_BUDGET_P1"/>
      <sheetName val="Financial_Overview_ShortProfile"/>
      <sheetName val="CUS_Image"/>
      <sheetName val="Prop_Model"/>
      <sheetName val="Office_Data"/>
      <sheetName val="Corp_Overhead3"/>
      <sheetName val="INPUT_ACQUIROR_DATA"/>
      <sheetName val="Transaction-Assum_"/>
      <sheetName val="All_Sum"/>
      <sheetName val="P&amp;L_--KRON"/>
      <sheetName val="P&amp;L_-BayTV"/>
      <sheetName val="Summary_Financials"/>
      <sheetName val="Amarillo_I-40-HI"/>
      <sheetName val="CREDIT_STATS"/>
      <sheetName val="Total_Firm"/>
      <sheetName val="Data_for_03-04_Base_Position"/>
      <sheetName val="BS_Rollup"/>
      <sheetName val="Codes"/>
      <sheetName val="NCV Pivot"/>
      <sheetName val="exec sum (ncv) (3)"/>
      <sheetName val="Divisional Model"/>
      <sheetName val="codici - partime"/>
      <sheetName val="contr partner"/>
      <sheetName val="Bloom Links"/>
      <sheetName val="category uomo"/>
      <sheetName val="EO-IVA"/>
      <sheetName val="SINTESI"/>
      <sheetName val="OVIESSE"/>
      <sheetName val="Data Control"/>
      <sheetName val="2009-2010 Sales Target2.2"/>
      <sheetName val="Act vs. Budget"/>
      <sheetName val="Amort Sched"/>
      <sheetName val="Comps"/>
      <sheetName val="Divisional_Model"/>
      <sheetName val="Market"/>
      <sheetName val="Headcount Report"/>
      <sheetName val="Ferco - CCC"/>
      <sheetName val="CCC"/>
      <sheetName val="Pro forma IS"/>
      <sheetName val="Project Info"/>
      <sheetName val="Company summary"/>
      <sheetName val="Model"/>
      <sheetName val="MLP IPO Yields vs MLP Index"/>
      <sheetName val="Control Panel"/>
      <sheetName val="mes"/>
      <sheetName val="R.5"/>
      <sheetName val="c10cc13"/>
      <sheetName val="TESTE"/>
      <sheetName val="análise"/>
      <sheetName val="Lists"/>
      <sheetName val="A_Parametros"/>
      <sheetName val="Master Price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>
        <row r="34">
          <cell r="J34" t="str">
            <v>Europe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ttam-ELP"/>
      <sheetName val="Lead"/>
      <sheetName val="Master Price"/>
      <sheetName val="dcf"/>
      <sheetName val="Distribuição"/>
      <sheetName val="Act01"/>
      <sheetName val="SRF01"/>
      <sheetName val="f3"/>
      <sheetName val="V Assumptions"/>
      <sheetName val="FINALPHP"/>
      <sheetName val="Quarterly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=28%"/>
      <sheetName val="INFLOB98"/>
      <sheetName val="INFL2RF98"/>
      <sheetName val="INFLATION"/>
      <sheetName val="infl trend"/>
      <sheetName val="TASAS"/>
      <sheetName val="W CONV"/>
      <sheetName val="WO CONV"/>
      <sheetName val="Graph"/>
      <sheetName val="SMG&amp;A - Input Local Currency"/>
      <sheetName val="SMG&amp;A Calculated US$"/>
      <sheetName val="KFT Format"/>
      <sheetName val="2000"/>
      <sheetName val="f3"/>
      <sheetName val="Instr"/>
      <sheetName val="FINALPHP"/>
      <sheetName val="Cover Sheet"/>
      <sheetName val="INFL2RF"/>
      <sheetName val="PARAMETERS"/>
      <sheetName val="REST_DEC"/>
      <sheetName val="BY TYPE"/>
      <sheetName val="OTR.CRED."/>
      <sheetName val="Synthèse"/>
      <sheetName val="KI600"/>
      <sheetName val="R$_GER"/>
      <sheetName val="HagR&amp;G"/>
      <sheetName val="Sheet3"/>
      <sheetName val="list"/>
      <sheetName val="Base dropdown"/>
      <sheetName val="Listen"/>
      <sheetName val="Sheet1"/>
      <sheetName val="UsgRA2"/>
      <sheetName val="#REF"/>
      <sheetName val="L&amp;S Project input"/>
      <sheetName val="ACT02"/>
      <sheetName val="L Y "/>
      <sheetName val="Horno 2"/>
      <sheetName val="infl_trend"/>
      <sheetName val="W_CONV"/>
      <sheetName val="WO_CONV"/>
      <sheetName val="SMG&amp;A_-_Input_Local_Currency"/>
      <sheetName val="SMG&amp;A_Calculated_US$"/>
      <sheetName val="KFT_Format"/>
      <sheetName val="Cover_Sheet"/>
      <sheetName val="BY_TYPE"/>
      <sheetName val="OTR_CRED_"/>
      <sheetName val="L&amp;S_Project_input"/>
      <sheetName val="Base_dropdown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.CRED."/>
      <sheetName val="TAPA ALFAJOR"/>
      <sheetName val="EBITDA"/>
      <sheetName val="EV"/>
      <sheetName val="Delhaize"/>
      <sheetName val="PAGE4-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Master Price"/>
      <sheetName val="Distribuição"/>
      <sheetName val="ttam-ELP"/>
      <sheetName val="Lead"/>
      <sheetName val="dcf"/>
      <sheetName val="Act01"/>
      <sheetName val="SRF01"/>
      <sheetName val="f3"/>
      <sheetName val="V Assumptions"/>
      <sheetName val="FINALPHP"/>
      <sheetName val="Quarterly rates"/>
    </sheetNames>
    <sheetDataSet>
      <sheetData sheetId="0"/>
      <sheetData sheetId="1" refreshError="1"/>
      <sheetData sheetId="2" refreshError="1"/>
      <sheetData sheetId="3" refreshError="1">
        <row r="2">
          <cell r="C2">
            <v>1997</v>
          </cell>
        </row>
        <row r="11">
          <cell r="D11" t="str">
            <v>BRUGP</v>
          </cell>
          <cell r="E11" t="str">
            <v>BRARA</v>
          </cell>
          <cell r="F11" t="str">
            <v>BRSUZ</v>
          </cell>
          <cell r="G11" t="str">
            <v>BRKLA</v>
          </cell>
          <cell r="H11" t="str">
            <v>BRVCP</v>
          </cell>
          <cell r="I11" t="str">
            <v>BRCSN</v>
          </cell>
          <cell r="J11" t="str">
            <v>BRCST</v>
          </cell>
          <cell r="K11" t="str">
            <v>BRGGBN</v>
          </cell>
          <cell r="L11" t="str">
            <v>BRUSIM</v>
          </cell>
          <cell r="M11" t="str">
            <v>BRCME</v>
          </cell>
          <cell r="N11" t="str">
            <v>BRCVRD</v>
          </cell>
          <cell r="O11" t="str">
            <v>BRAMBV</v>
          </cell>
          <cell r="P11" t="str">
            <v>BRCRU</v>
          </cell>
          <cell r="Q11" t="str">
            <v>BRPCAR</v>
          </cell>
          <cell r="R11" t="str">
            <v>BRPET</v>
          </cell>
          <cell r="S11" t="str">
            <v>BRCCR</v>
          </cell>
          <cell r="T11" t="str">
            <v>BREMB</v>
          </cell>
          <cell r="U11" t="str">
            <v>BRDUR</v>
          </cell>
          <cell r="V11" t="str">
            <v>BRCRTP</v>
          </cell>
          <cell r="W11" t="str">
            <v>BREBTP</v>
          </cell>
          <cell r="X11" t="str">
            <v>BRTCOC</v>
          </cell>
          <cell r="Y11" t="str">
            <v>BRTCSL</v>
          </cell>
          <cell r="Z11" t="str">
            <v>BRTCSP</v>
          </cell>
          <cell r="AA11" t="str">
            <v>BRTNEP</v>
          </cell>
          <cell r="AB11" t="str">
            <v>BRTNLP</v>
          </cell>
          <cell r="AC11" t="str">
            <v>BRTMAR</v>
          </cell>
          <cell r="AD11" t="str">
            <v>BRTMCP</v>
          </cell>
          <cell r="AE11" t="str">
            <v>BRTEP</v>
          </cell>
          <cell r="AF11" t="str">
            <v>BRTSPP</v>
          </cell>
          <cell r="AG11" t="str">
            <v>BRTLPP</v>
          </cell>
          <cell r="AH11" t="str">
            <v>BRCMI</v>
          </cell>
          <cell r="AI11" t="str">
            <v>BRCPL</v>
          </cell>
          <cell r="AJ11" t="str">
            <v>BRELE</v>
          </cell>
          <cell r="AK11" t="str">
            <v>BRMTR</v>
          </cell>
          <cell r="AL11" t="str">
            <v>BRGRS</v>
          </cell>
          <cell r="AM11" t="str">
            <v>BRLIG</v>
          </cell>
          <cell r="AN11" t="str">
            <v>BRSBSP</v>
          </cell>
          <cell r="AO11" t="str">
            <v>BRGETI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haize"/>
      <sheetName val="Metro"/>
      <sheetName val="Datastream"/>
      <sheetName val="Data"/>
      <sheetName val="Stock Price"/>
      <sheetName val="CSG"/>
      <sheetName val="Total"/>
      <sheetName val="Consolidated"/>
      <sheetName val="Quarters"/>
      <sheetName val="oldSEG"/>
      <sheetName val="fluxo caixa"/>
      <sheetName val="Imob custo"/>
      <sheetName val="Imob dep"/>
      <sheetName val="RLP"/>
      <sheetName val="GERAL"/>
      <sheetName val="Act01"/>
      <sheetName val="SRF01"/>
      <sheetName val="Lea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Price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Quarters"/>
      <sheetName val="oldSEG"/>
      <sheetName val="Stock_Price"/>
      <sheetName val="Price_of_Comps-1yr_(UHS)"/>
      <sheetName val="Price_of_Comps-1yr_(UNH)"/>
      <sheetName val="Price_of_Comps-3yrs_(UHS)"/>
      <sheetName val="Price_of_Comps-3yrs_(UNH)"/>
      <sheetName val="Stock_Price_(4)"/>
      <sheetName val="Shareholder_Value"/>
      <sheetName val="Shareholder_Value_(2)"/>
      <sheetName val="Shareholder_Value_(3)"/>
      <sheetName val="Graph"/>
      <sheetName val="Clec_Comp"/>
      <sheetName val="Assump"/>
      <sheetName val="DCF_Rider_Term_Mult"/>
      <sheetName val="Horus_P&amp;L"/>
      <sheetName val="Assumptions"/>
      <sheetName val="sales_vol_"/>
      <sheetName val="NewGLP_Assumptions"/>
      <sheetName val="Revenue"/>
      <sheetName val="3"/>
      <sheetName val="Acc_Dil"/>
      <sheetName val="6b"/>
      <sheetName val="ValMatrix"/>
      <sheetName val="Overview_1"/>
      <sheetName val="Value_Creation"/>
      <sheetName val="Controls"/>
      <sheetName val="budg_act"/>
      <sheetName val="1"/>
      <sheetName val="Admin"/>
      <sheetName val="Constants"/>
      <sheetName val="Model"/>
      <sheetName val="MOE"/>
      <sheetName val="Financials_Old"/>
      <sheetName val="5a"/>
      <sheetName val="Side_by_Side"/>
      <sheetName val="CA"/>
      <sheetName val="Overview_2"/>
      <sheetName val="Value_Creation_Chart"/>
      <sheetName val="PF__Cash_EPS_Graph"/>
      <sheetName val="Cash_Flow"/>
      <sheetName val="4"/>
      <sheetName val="Contribution"/>
      <sheetName val="middle-market_-_new"/>
      <sheetName val="7"/>
      <sheetName val="DRDs"/>
      <sheetName val="SX3"/>
      <sheetName val="QuickMerge"/>
      <sheetName val="CONTROL"/>
      <sheetName val="Parameters"/>
      <sheetName val="NOPAT_VDF"/>
      <sheetName val="RC"/>
      <sheetName val="Chapter_7"/>
      <sheetName val="Invested_capital_VDF"/>
      <sheetName val="DCF_VDF"/>
      <sheetName val="MWV-BAL"/>
      <sheetName val="Balance_Sheet"/>
      <sheetName val="US_dollar_mkt"/>
      <sheetName val="riderF"/>
      <sheetName val="cd_Data"/>
      <sheetName val="Colour_Hierarchy"/>
      <sheetName val="graphdialog"/>
      <sheetName val="CID"/>
      <sheetName val="Inputs"/>
      <sheetName val="Customers"/>
      <sheetName val="WEEKLYVLS"/>
      <sheetName val="Data"/>
      <sheetName val="Market_Share"/>
      <sheetName val="DCF"/>
      <sheetName val="lev_loan_raw_data"/>
      <sheetName val="Valuation_Matrix"/>
      <sheetName val="MLP_IPO_Yields_vs_MLP_Index"/>
      <sheetName val="Forecast"/>
      <sheetName val="Financing_Memo"/>
      <sheetName val="Force_Count"/>
      <sheetName val="Instructions"/>
      <sheetName val="MWV-FUN"/>
      <sheetName val="FX_Rates"/>
      <sheetName val="Delhaize"/>
      <sheetName val="Income_Stmt"/>
      <sheetName val="Income_Statement"/>
      <sheetName val="Input"/>
      <sheetName val="Accretion_SensitivityOutput"/>
      <sheetName val="Summary"/>
      <sheetName val="IRR"/>
      <sheetName val="Lookup"/>
      <sheetName val="Budget"/>
      <sheetName val="WACC_VDF"/>
      <sheetName val="Minutes"/>
      <sheetName val="Monthly_IS"/>
      <sheetName val="Scenario_Manager"/>
      <sheetName val="PV_of_Op_Leases_VDF"/>
      <sheetName val="Sensitivity"/>
      <sheetName val="LBO_Model"/>
      <sheetName val="1991_-_1999_Drilling_Type"/>
      <sheetName val="MWV-QTR1"/>
      <sheetName val="LookupRanges"/>
      <sheetName val="Ali_Synergy_Est_(2)"/>
      <sheetName val="Summary_Inc_Stmt"/>
      <sheetName val="f3"/>
      <sheetName val="MarketData"/>
      <sheetName val="Definitions"/>
      <sheetName val="Team_Award"/>
      <sheetName val="Income_Statement_VDF"/>
      <sheetName val="Neste_Oy"/>
      <sheetName val="yc_Formula"/>
      <sheetName val="SEP"/>
      <sheetName val="Stock_Price1"/>
      <sheetName val="Price_of_Comps-1yr_(UHS)1"/>
      <sheetName val="Price_of_Comps-1yr_(UNH)1"/>
      <sheetName val="Price_of_Comps-3yrs_(UHS)1"/>
      <sheetName val="Price_of_Comps-3yrs_(UNH)1"/>
      <sheetName val="Stock_Price_(4)1"/>
      <sheetName val="Shareholder_Value1"/>
      <sheetName val="Shareholder_Value_(2)1"/>
      <sheetName val="Shareholder_Value_(3)1"/>
      <sheetName val="Stock_Price2"/>
      <sheetName val="Price_of_Comps-1yr_(UHS)2"/>
      <sheetName val="Price_of_Comps-1yr_(UNH)2"/>
      <sheetName val="Price_of_Comps-3yrs_(UHS)2"/>
      <sheetName val="Price_of_Comps-3yrs_(UNH)2"/>
      <sheetName val="Stock_Price_(4)2"/>
      <sheetName val="Shareholder_Value2"/>
      <sheetName val="Shareholder_Value_(2)2"/>
      <sheetName val="Shareholder_Value_(3)2"/>
      <sheetName val="Stock_Price3"/>
      <sheetName val="Price_of_Comps-1yr_(UHS)3"/>
      <sheetName val="Price_of_Comps-1yr_(UNH)3"/>
      <sheetName val="Price_of_Comps-3yrs_(UHS)3"/>
      <sheetName val="Price_of_Comps-3yrs_(UNH)3"/>
      <sheetName val="Stock_Price_(4)3"/>
      <sheetName val="Shareholder_Value3"/>
      <sheetName val="Shareholder_Value_(2)3"/>
      <sheetName val="Shareholder_Value_(3)3"/>
      <sheetName val="Price_of_Compsjà_x0013__x0000_¤ß_x0013__x0000_lâ_x0013_"/>
      <sheetName val="sales vol."/>
      <sheetName val="Refunds Weekly"/>
      <sheetName val="Final Payments"/>
      <sheetName val="FootballField"/>
      <sheetName val="CNST"/>
      <sheetName val="AL &amp; NHY"/>
      <sheetName val="SEE"/>
      <sheetName val="company"/>
      <sheetName val="9040832n"/>
      <sheetName val="CUS Image"/>
      <sheetName val="MLP IPO Yields vs MLP Index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99 JULY SALE"/>
      <sheetName val="Sheet2"/>
      <sheetName val="budg act"/>
      <sheetName val="A_2"/>
      <sheetName val="icatu"/>
      <sheetName val="dbaccess"/>
    </sheetNames>
    <sheetDataSet>
      <sheetData sheetId="0">
        <row r="4">
          <cell r="A4">
            <v>35464</v>
          </cell>
        </row>
      </sheetData>
      <sheetData sheetId="1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>
        <row r="4">
          <cell r="A4" t="str">
            <v>Customer Name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s (3)"/>
      <sheetName val="Offering Issuance"/>
      <sheetName val="Contribution Teletech"/>
      <sheetName val="Flow of Issuance"/>
      <sheetName val="DJIA &amp; NASD"/>
      <sheetName val="hi-equity linked issue volume2"/>
      <sheetName val="hi-equity linked issue volume1"/>
      <sheetName val="Sheet1"/>
      <sheetName val="Sheet2"/>
      <sheetName val="Sheet3"/>
      <sheetName val="Damand Pies"/>
      <sheetName val="MASTER"/>
      <sheetName val="Colour Hierarchy"/>
      <sheetName val="LookupRanges"/>
      <sheetName val="sales vol."/>
      <sheetName val="Delhaize"/>
      <sheetName val="Total"/>
      <sheetName val="Input"/>
      <sheetName val="Master Price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SEG"/>
      <sheetName val="Quarters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  <sheetName val="CAPEX"/>
      <sheetName val="MACRO"/>
      <sheetName val="INPUT"/>
      <sheetName val="FCX"/>
      <sheetName val="Capa"/>
      <sheetName val="AVA_T"/>
      <sheetName val="SIMULA"/>
      <sheetName val="CUS_Image"/>
      <sheetName val="New_Q_Seg"/>
      <sheetName val="Dairy_Q"/>
      <sheetName val="sales_vol_"/>
      <sheetName val="CUS_Image1"/>
      <sheetName val="New_Q_Seg1"/>
      <sheetName val="Dairy_Q1"/>
      <sheetName val="sales_vol_1"/>
      <sheetName val="CUS_Image2"/>
      <sheetName val="New_Q_Seg2"/>
      <sheetName val="Dairy_Q2"/>
      <sheetName val="sales_vol_2"/>
      <sheetName val="Assumptions"/>
      <sheetName val="FootballField"/>
      <sheetName val="Drivers"/>
      <sheetName val="Comps Inputs"/>
      <sheetName val="MasterData"/>
      <sheetName val="Total"/>
      <sheetName val="Dean"/>
      <sheetName val="Graphs"/>
      <sheetName val="Stock Price"/>
      <sheetName val="análise"/>
      <sheetName val="vtas"/>
      <sheetName val="EMPRESAS"/>
    </sheetNames>
    <sheetDataSet>
      <sheetData sheetId="0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1" refreshError="1">
        <row r="6">
          <cell r="G6">
            <v>2.0099999999999998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Base Consumo"/>
      <sheetName val="Profissionais - categoria"/>
      <sheetName val="Checklist"/>
      <sheetName val="BANCO DE DADOS"/>
      <sheetName val="Financeiro"/>
      <sheetName val="Previsión"/>
      <sheetName val="BaseProcv"/>
      <sheetName val="Base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_BANCO DE DADOS"/>
      <sheetName val="Sheet1"/>
      <sheetName val="Plan1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graphdialog"/>
      <sheetName val="Quarterly rates"/>
      <sheetName val="NESTLE"/>
      <sheetName val="Revenue Statement"/>
      <sheetName val=""/>
      <sheetName val="Returns"/>
      <sheetName val="#REF"/>
      <sheetName val="Stock Price"/>
      <sheetName val="Quarters"/>
      <sheetName val="oldSEG"/>
      <sheetName val="book1"/>
      <sheetName val="FTS Universe Inputs"/>
      <sheetName val="Rel.1Yr"/>
      <sheetName val="sandeep"/>
      <sheetName val="vedant"/>
      <sheetName val="swati"/>
      <sheetName val="nachiket"/>
      <sheetName val="kakde"/>
      <sheetName val="Curr"/>
      <sheetName val="Lists"/>
      <sheetName val="Series Description"/>
      <sheetName val="Economic Series Chart"/>
      <sheetName val="Series Values"/>
      <sheetName val="Sheet1"/>
      <sheetName val="Sheet2"/>
      <sheetName val="Admin"/>
      <sheetName val="FS ing"/>
      <sheetName val="Extra 2"/>
      <sheetName val="TB_ HSG"/>
      <sheetName val="TB"/>
      <sheetName val="FS"/>
      <sheetName val="AJE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data"/>
      <sheetName val="P &amp;L"/>
      <sheetName val="Balance"/>
      <sheetName val="Situation"/>
      <sheetName val="DETBIL"/>
      <sheetName val="Aus-P"/>
      <sheetName val="SEC bridge"/>
      <sheetName val="EMC format"/>
      <sheetName val="Overview"/>
      <sheetName val="M A Private Placements"/>
      <sheetName val="Multiples"/>
      <sheetName val="Historical Volatility Co 1"/>
      <sheetName val="GL Profit Analysis"/>
      <sheetName val="Screening"/>
      <sheetName val="Aggregates"/>
      <sheetName val="Screen Criteria"/>
      <sheetName val="Consensus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wo Lan-hub MBOM"/>
      <sheetName val="wo Lan- Hub (2USB) function"/>
      <sheetName val="Intel Lan + AD1885 EBOM"/>
      <sheetName val="Intel Lan + AD1885 function"/>
      <sheetName val="Delhaize"/>
      <sheetName val="Route 1"/>
      <sheetName val="Summary 1-Ph1"/>
      <sheetName val="Summary 1-Ph1&amp;2"/>
      <sheetName val="Summary 4-Ph1&amp;2"/>
      <sheetName val="Input Sheet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GZ-Sum"/>
      <sheetName val="NA Wood Total I"/>
      <sheetName val="Inventory-FG by Submrkt + RM"/>
      <sheetName val="FX"/>
      <sheetName val="科技"/>
      <sheetName val="货龄分析表"/>
      <sheetName val="Sheet4"/>
      <sheetName val="SUPPLY"/>
      <sheetName val="jca"/>
      <sheetName val="原材料成本"/>
      <sheetName val="产品清单"/>
      <sheetName val="华润７月销售"/>
      <sheetName val="华润８月销售"/>
      <sheetName val="利润表"/>
      <sheetName val="2005"/>
      <sheetName val="YTD (2)"/>
      <sheetName val="pfc-sbu look"/>
      <sheetName val="资产负债表"/>
      <sheetName val="利润计划"/>
      <sheetName val="费用明细表"/>
      <sheetName val="产品毛利贡献"/>
      <sheetName val="生产成本"/>
      <sheetName val="总经办"/>
      <sheetName val="帐龄分析表"/>
      <sheetName val="应收应付"/>
      <sheetName val="销售及存货"/>
      <sheetName val="_x0000_૘"/>
      <sheetName val="Book1.xls"/>
      <sheetName val="A430"/>
      <sheetName val="Dongguan"/>
      <sheetName val="Salm2003"/>
      <sheetName val="Control"/>
      <sheetName val="TEMPLATE"/>
      <sheetName val="LoadCAP"/>
      <sheetName val="YE LOAD"/>
      <sheetName val="EVDRE_DATACACHE"/>
      <sheetName val="Period Cost"/>
      <sheetName val="Orders to Revenue"/>
      <sheetName val="LISTPRICE"/>
      <sheetName val="Drop Down"/>
      <sheetName val="Transaction Clients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MktAss"/>
      <sheetName val="Global Equity Indices"/>
      <sheetName val="company"/>
      <sheetName val="Financing"/>
      <sheetName val="Route_1"/>
      <sheetName val="Total_Program_Mgmt"/>
      <sheetName val="Total_Perf_Impr"/>
      <sheetName val="Renewal_Counts"/>
      <sheetName val="Schedule"/>
      <sheetName val="A1 - Income Statement"/>
      <sheetName val="DIV_Y"/>
      <sheetName val="icatu"/>
      <sheetName val="sales vo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A1" t="str">
            <v>242901300011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Total"/>
      <sheetName val="consolidated"/>
      <sheetName val="Base Acionária"/>
      <sheetName val="ARBA"/>
      <sheetName val="Teste de Baixas"/>
      <sheetName val="P&amp;L"/>
      <sheetName val="Revisão ativo-passivo"/>
      <sheetName val="XREF"/>
      <sheetName val="Stock Price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pg25"/>
      <sheetName val="pg29"/>
      <sheetName val="pg.31"/>
      <sheetName val="pg32"/>
      <sheetName val="pg34"/>
      <sheetName val="Benchmarking"/>
      <sheetName val="TV Equity Input"/>
      <sheetName val="P&amp;L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"/>
      <sheetName val="Equity Main"/>
      <sheetName val="97RESULT"/>
      <sheetName val="IVA"/>
      <sheetName val="consolidated"/>
      <sheetName val="PROD"/>
      <sheetName val="EuroInputs"/>
      <sheetName val="Macro1"/>
      <sheetName val="Delhaize"/>
      <sheetName val="cover"/>
      <sheetName val="dcf"/>
      <sheetName val="BrazilRisk"/>
      <sheetName val="Imob custo"/>
      <sheetName val="EBITDA"/>
      <sheetName val="Purchasing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P_L"/>
      <sheetName val="MktAss"/>
      <sheetName val="company"/>
      <sheetName val="consolidated"/>
      <sheetName val="Global Equity Indices"/>
      <sheetName val="sales vol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      (PASS WORD 650)"/>
      <sheetName val="Capa"/>
      <sheetName val="OTR.CRED."/>
    </sheetNames>
    <sheetDataSet>
      <sheetData sheetId="0" refreshError="1">
        <row r="1">
          <cell r="A1" t="str">
            <v>AMOUNTS IN THOUSANDS</v>
          </cell>
          <cell r="F1" t="str">
            <v>AMOUNTS IN THOUSANDS</v>
          </cell>
        </row>
        <row r="2">
          <cell r="A2" t="str">
            <v>PLANT OR LOCATION:</v>
          </cell>
          <cell r="C2" t="str">
            <v>Location, Country...</v>
          </cell>
          <cell r="G2" t="str">
            <v>DESCRIPTION</v>
          </cell>
          <cell r="H2" t="str">
            <v>ACCTG</v>
          </cell>
          <cell r="I2" t="str">
            <v>ORIG.</v>
          </cell>
          <cell r="J2" t="str">
            <v>CURR</v>
          </cell>
          <cell r="L2" t="str">
            <v>YEAR 0</v>
          </cell>
          <cell r="Q2" t="str">
            <v>YEARS</v>
          </cell>
        </row>
        <row r="3">
          <cell r="A3" t="str">
            <v>COMPANY OR DIVISION:</v>
          </cell>
          <cell r="C3" t="str">
            <v>Factory name...</v>
          </cell>
          <cell r="H3" t="str">
            <v>CODE</v>
          </cell>
          <cell r="K3" t="str">
            <v>USD</v>
          </cell>
          <cell r="L3" t="str">
            <v>1st. Q</v>
          </cell>
          <cell r="M3" t="str">
            <v>2nd. Q</v>
          </cell>
          <cell r="N3" t="str">
            <v>3rd. Q</v>
          </cell>
          <cell r="O3" t="str">
            <v>4th. Q</v>
          </cell>
          <cell r="P3" t="str">
            <v>YEAR 0</v>
          </cell>
        </row>
        <row r="4">
          <cell r="A4" t="str">
            <v>PROJECT TITLE:</v>
          </cell>
          <cell r="C4" t="str">
            <v>Project...</v>
          </cell>
          <cell r="I4" t="str">
            <v>CURR</v>
          </cell>
          <cell r="J4" t="str">
            <v>CODE</v>
          </cell>
          <cell r="K4" t="str">
            <v>TOTAL</v>
          </cell>
          <cell r="L4">
            <v>34376.816851388889</v>
          </cell>
          <cell r="M4">
            <v>34376.816851388889</v>
          </cell>
          <cell r="N4">
            <v>34376.816851388889</v>
          </cell>
          <cell r="O4">
            <v>34376.816851388889</v>
          </cell>
          <cell r="P4" t="str">
            <v>TOTAL</v>
          </cell>
          <cell r="Q4" t="str">
            <v>1</v>
          </cell>
          <cell r="R4" t="str">
            <v>2</v>
          </cell>
          <cell r="S4" t="str">
            <v>3</v>
          </cell>
        </row>
        <row r="6">
          <cell r="A6" t="str">
            <v>PROJECT DESCRIPTION:</v>
          </cell>
        </row>
        <row r="7">
          <cell r="A7" t="str">
            <v>Description...</v>
          </cell>
          <cell r="G7" t="str">
            <v>EXCHANGE RATES USED</v>
          </cell>
          <cell r="H7">
            <v>34376.816851388889</v>
          </cell>
        </row>
        <row r="9">
          <cell r="G9" t="str">
            <v>1 USD =</v>
          </cell>
          <cell r="H9">
            <v>1</v>
          </cell>
          <cell r="K9" t="str">
            <v>USD</v>
          </cell>
        </row>
        <row r="10">
          <cell r="G10" t="str">
            <v xml:space="preserve"> CURRENCY OF THIS REQUEST</v>
          </cell>
          <cell r="H10" t="str">
            <v>USD</v>
          </cell>
        </row>
        <row r="14">
          <cell r="K14">
            <v>0</v>
          </cell>
          <cell r="P14">
            <v>0</v>
          </cell>
        </row>
        <row r="15">
          <cell r="K15">
            <v>0</v>
          </cell>
          <cell r="P15">
            <v>0</v>
          </cell>
        </row>
        <row r="16">
          <cell r="K16">
            <v>0</v>
          </cell>
          <cell r="P16">
            <v>0</v>
          </cell>
        </row>
        <row r="17">
          <cell r="G17" t="str">
            <v>Total land:</v>
          </cell>
          <cell r="H17" t="str">
            <v>300 INV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K18">
            <v>0</v>
          </cell>
          <cell r="P18">
            <v>0</v>
          </cell>
        </row>
        <row r="19">
          <cell r="K19">
            <v>0</v>
          </cell>
          <cell r="P19">
            <v>0</v>
          </cell>
        </row>
        <row r="20">
          <cell r="K20">
            <v>0</v>
          </cell>
          <cell r="P20">
            <v>0</v>
          </cell>
        </row>
        <row r="21">
          <cell r="G21" t="str">
            <v>Total land:</v>
          </cell>
          <cell r="H21" t="str">
            <v>300 EXP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K22">
            <v>0</v>
          </cell>
          <cell r="P22">
            <v>0</v>
          </cell>
        </row>
        <row r="23">
          <cell r="K23">
            <v>0</v>
          </cell>
          <cell r="P23">
            <v>0</v>
          </cell>
        </row>
        <row r="24">
          <cell r="K24">
            <v>0</v>
          </cell>
          <cell r="P24">
            <v>0</v>
          </cell>
        </row>
        <row r="25">
          <cell r="G25" t="str">
            <v>Total land improvements:</v>
          </cell>
          <cell r="H25" t="str">
            <v>305 INV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K26">
            <v>0</v>
          </cell>
          <cell r="P26">
            <v>0</v>
          </cell>
        </row>
        <row r="27">
          <cell r="K27">
            <v>0</v>
          </cell>
          <cell r="P27">
            <v>0</v>
          </cell>
        </row>
        <row r="28">
          <cell r="K28">
            <v>0</v>
          </cell>
          <cell r="P28">
            <v>0</v>
          </cell>
        </row>
        <row r="29">
          <cell r="G29" t="str">
            <v>Total land improvements:</v>
          </cell>
          <cell r="H29" t="str">
            <v>305 EXP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K30">
            <v>0</v>
          </cell>
          <cell r="P30">
            <v>0</v>
          </cell>
        </row>
        <row r="31">
          <cell r="K31">
            <v>0</v>
          </cell>
          <cell r="P31">
            <v>0</v>
          </cell>
        </row>
        <row r="32">
          <cell r="K32">
            <v>0</v>
          </cell>
          <cell r="P32">
            <v>0</v>
          </cell>
        </row>
        <row r="33">
          <cell r="G33" t="str">
            <v>Total buildings:</v>
          </cell>
          <cell r="H33" t="str">
            <v>310 INV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K34">
            <v>0</v>
          </cell>
          <cell r="P34">
            <v>0</v>
          </cell>
        </row>
        <row r="35">
          <cell r="K35">
            <v>0</v>
          </cell>
          <cell r="P35">
            <v>0</v>
          </cell>
        </row>
        <row r="36">
          <cell r="K36">
            <v>0</v>
          </cell>
          <cell r="P36">
            <v>0</v>
          </cell>
        </row>
        <row r="37">
          <cell r="G37" t="str">
            <v>Total buildings:</v>
          </cell>
          <cell r="H37" t="str">
            <v>310 EXP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K38">
            <v>0</v>
          </cell>
          <cell r="P38">
            <v>0</v>
          </cell>
        </row>
        <row r="39">
          <cell r="K39">
            <v>0</v>
          </cell>
          <cell r="P39">
            <v>0</v>
          </cell>
        </row>
        <row r="40">
          <cell r="K40">
            <v>0</v>
          </cell>
          <cell r="P40">
            <v>0</v>
          </cell>
        </row>
        <row r="41">
          <cell r="G41" t="str">
            <v>Total building equipment:</v>
          </cell>
          <cell r="H41" t="str">
            <v>315 INV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K42">
            <v>0</v>
          </cell>
          <cell r="P42">
            <v>0</v>
          </cell>
        </row>
        <row r="43">
          <cell r="K43">
            <v>0</v>
          </cell>
          <cell r="P43">
            <v>0</v>
          </cell>
        </row>
        <row r="44">
          <cell r="K44">
            <v>0</v>
          </cell>
          <cell r="P44">
            <v>0</v>
          </cell>
        </row>
        <row r="45">
          <cell r="G45" t="str">
            <v>Total building equipment:</v>
          </cell>
          <cell r="H45" t="str">
            <v>315 EXP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K46">
            <v>0</v>
          </cell>
          <cell r="P46">
            <v>0</v>
          </cell>
        </row>
        <row r="47">
          <cell r="K47">
            <v>0</v>
          </cell>
          <cell r="O47" t="str">
            <v/>
          </cell>
          <cell r="P47">
            <v>0</v>
          </cell>
        </row>
        <row r="48">
          <cell r="K48">
            <v>0</v>
          </cell>
          <cell r="P48">
            <v>0</v>
          </cell>
        </row>
        <row r="49">
          <cell r="G49" t="str">
            <v>Total Machinery and equipment:</v>
          </cell>
          <cell r="H49" t="str">
            <v>320 INV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K50">
            <v>0</v>
          </cell>
          <cell r="P50">
            <v>0</v>
          </cell>
        </row>
        <row r="51">
          <cell r="K51">
            <v>0</v>
          </cell>
          <cell r="P51">
            <v>0</v>
          </cell>
        </row>
        <row r="52">
          <cell r="K52">
            <v>0</v>
          </cell>
          <cell r="P52">
            <v>0</v>
          </cell>
        </row>
        <row r="53">
          <cell r="G53" t="str">
            <v>Total Machinery and equipment:</v>
          </cell>
          <cell r="H53" t="str">
            <v>320 EXP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K54">
            <v>0</v>
          </cell>
          <cell r="P54">
            <v>0</v>
          </cell>
        </row>
        <row r="55">
          <cell r="K55">
            <v>0</v>
          </cell>
          <cell r="P55">
            <v>0</v>
          </cell>
        </row>
        <row r="56">
          <cell r="K56">
            <v>0</v>
          </cell>
          <cell r="P56">
            <v>0</v>
          </cell>
        </row>
        <row r="57">
          <cell r="G57" t="str">
            <v>Total data processing equipment:</v>
          </cell>
          <cell r="H57" t="str">
            <v>325 INV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K58">
            <v>0</v>
          </cell>
          <cell r="P58">
            <v>0</v>
          </cell>
        </row>
        <row r="59">
          <cell r="K59">
            <v>0</v>
          </cell>
          <cell r="P59">
            <v>0</v>
          </cell>
        </row>
        <row r="60">
          <cell r="K60">
            <v>0</v>
          </cell>
          <cell r="P60">
            <v>0</v>
          </cell>
        </row>
        <row r="61">
          <cell r="G61" t="str">
            <v>Total data processing equipment:</v>
          </cell>
          <cell r="H61" t="str">
            <v>325 EXP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K62">
            <v>0</v>
          </cell>
          <cell r="P62">
            <v>0</v>
          </cell>
        </row>
        <row r="63">
          <cell r="K63">
            <v>0</v>
          </cell>
          <cell r="P63">
            <v>0</v>
          </cell>
        </row>
        <row r="64">
          <cell r="K64">
            <v>0</v>
          </cell>
          <cell r="P64">
            <v>0</v>
          </cell>
        </row>
        <row r="65">
          <cell r="G65" t="str">
            <v>Total furniture and fixtures:</v>
          </cell>
          <cell r="H65" t="str">
            <v>330 INV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K66">
            <v>0</v>
          </cell>
          <cell r="P66">
            <v>0</v>
          </cell>
        </row>
        <row r="67">
          <cell r="K67">
            <v>0</v>
          </cell>
          <cell r="P67">
            <v>0</v>
          </cell>
        </row>
        <row r="68">
          <cell r="K68">
            <v>0</v>
          </cell>
          <cell r="P68">
            <v>0</v>
          </cell>
        </row>
        <row r="69">
          <cell r="G69" t="str">
            <v>Total furniture and fixtures:</v>
          </cell>
          <cell r="H69" t="str">
            <v>330 EXP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K70">
            <v>0</v>
          </cell>
          <cell r="P70">
            <v>0</v>
          </cell>
        </row>
        <row r="71">
          <cell r="K71">
            <v>0</v>
          </cell>
          <cell r="P71">
            <v>0</v>
          </cell>
        </row>
        <row r="72">
          <cell r="K72">
            <v>0</v>
          </cell>
          <cell r="P72">
            <v>0</v>
          </cell>
        </row>
        <row r="73">
          <cell r="G73" t="str">
            <v>Total transport equipment :</v>
          </cell>
          <cell r="H73" t="str">
            <v>340 INV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K74">
            <v>0</v>
          </cell>
          <cell r="P74">
            <v>0</v>
          </cell>
        </row>
        <row r="75">
          <cell r="K75">
            <v>0</v>
          </cell>
          <cell r="P75">
            <v>0</v>
          </cell>
        </row>
        <row r="76">
          <cell r="K76">
            <v>0</v>
          </cell>
          <cell r="P76">
            <v>0</v>
          </cell>
        </row>
        <row r="77">
          <cell r="G77" t="str">
            <v>Total transport equipment :</v>
          </cell>
          <cell r="H77" t="str">
            <v>340 EXP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K78">
            <v>0</v>
          </cell>
          <cell r="P78">
            <v>0</v>
          </cell>
        </row>
        <row r="79">
          <cell r="K79">
            <v>0</v>
          </cell>
          <cell r="P79">
            <v>0</v>
          </cell>
        </row>
        <row r="80">
          <cell r="K80">
            <v>0</v>
          </cell>
          <cell r="P80">
            <v>0</v>
          </cell>
        </row>
        <row r="81">
          <cell r="G81" t="str">
            <v>Total leasehold improvements:</v>
          </cell>
          <cell r="H81" t="str">
            <v>350 INV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K82">
            <v>0</v>
          </cell>
          <cell r="P82">
            <v>0</v>
          </cell>
        </row>
        <row r="83">
          <cell r="K83">
            <v>0</v>
          </cell>
          <cell r="P83">
            <v>0</v>
          </cell>
        </row>
        <row r="84">
          <cell r="K84">
            <v>0</v>
          </cell>
          <cell r="P84">
            <v>0</v>
          </cell>
        </row>
        <row r="85">
          <cell r="G85" t="str">
            <v>Total leasehold improvements:</v>
          </cell>
          <cell r="H85" t="str">
            <v>350 EXP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90">
          <cell r="G90" t="str">
            <v>FIXED ASSETS</v>
          </cell>
        </row>
        <row r="92">
          <cell r="G92" t="str">
            <v>Total land:</v>
          </cell>
          <cell r="H92" t="str">
            <v>300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G93" t="str">
            <v>Total land improvements:</v>
          </cell>
          <cell r="H93" t="str">
            <v>305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G94" t="str">
            <v>Total buildings:</v>
          </cell>
          <cell r="H94" t="str">
            <v>310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G95" t="str">
            <v>Total building equipment:</v>
          </cell>
          <cell r="H95" t="str">
            <v>315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G96" t="str">
            <v>Total Machinery and equipment:</v>
          </cell>
          <cell r="H96" t="str">
            <v>320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G97" t="str">
            <v>Total data processing equipment:</v>
          </cell>
          <cell r="H97" t="str">
            <v>325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G98" t="str">
            <v>Total furniture and fixtures:</v>
          </cell>
          <cell r="H98" t="str">
            <v>330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G99" t="str">
            <v>Total transport equipment :</v>
          </cell>
          <cell r="H99" t="str">
            <v>340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G100" t="str">
            <v>Total leasehold improvements:</v>
          </cell>
          <cell r="H100" t="str">
            <v>350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2">
          <cell r="G102" t="str">
            <v xml:space="preserve">     TOTAL FIXED ASSETS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G103" t="str">
            <v>EXPENSES</v>
          </cell>
        </row>
        <row r="105">
          <cell r="I105" t="str">
            <v>xxx</v>
          </cell>
          <cell r="J105" t="str">
            <v>xxx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I106" t="str">
            <v>xxx</v>
          </cell>
          <cell r="J106" t="str">
            <v>xxx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I107" t="str">
            <v>xxx</v>
          </cell>
          <cell r="J107" t="str">
            <v>xxx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I108" t="str">
            <v>xxx</v>
          </cell>
          <cell r="J108" t="str">
            <v>xxx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I109" t="str">
            <v>xxx</v>
          </cell>
          <cell r="J109" t="str">
            <v>xxx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I110" t="str">
            <v>xxx</v>
          </cell>
          <cell r="J110" t="str">
            <v>xxx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I111" t="str">
            <v>xxx</v>
          </cell>
          <cell r="J111" t="str">
            <v>xxx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I112" t="str">
            <v>xxx</v>
          </cell>
          <cell r="J112" t="str">
            <v>xxx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I113" t="str">
            <v>xxx</v>
          </cell>
          <cell r="J113" t="str">
            <v>xxx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5">
          <cell r="G115" t="str">
            <v>TOTAL EXPENSES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G116" t="str">
            <v>WORKING CAPITAL :</v>
          </cell>
          <cell r="P116">
            <v>0</v>
          </cell>
        </row>
        <row r="117">
          <cell r="G117" t="str">
            <v>- Increase/(Decrease) in AR</v>
          </cell>
          <cell r="K117">
            <v>0</v>
          </cell>
          <cell r="P117">
            <v>0</v>
          </cell>
        </row>
        <row r="118">
          <cell r="G118" t="str">
            <v>- Increase/(Decrease) Inventories</v>
          </cell>
          <cell r="K118">
            <v>0</v>
          </cell>
          <cell r="P118">
            <v>0</v>
          </cell>
        </row>
        <row r="119">
          <cell r="G119" t="str">
            <v>- Increase/(Decrease) Cur. Assets</v>
          </cell>
          <cell r="K119">
            <v>0</v>
          </cell>
          <cell r="P119">
            <v>0</v>
          </cell>
        </row>
        <row r="120">
          <cell r="G120" t="str">
            <v>- (Increase)/Decrease Cur. Liabil.</v>
          </cell>
          <cell r="K120">
            <v>0</v>
          </cell>
          <cell r="P120">
            <v>0</v>
          </cell>
        </row>
        <row r="121">
          <cell r="G121" t="str">
            <v xml:space="preserve">     TOTAL WORKING CAPITAL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G122" t="str">
            <v>TOTAL COST OF PROJECT INVESTMENT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8">
          <cell r="H128" t="str">
            <v>ACCTG</v>
          </cell>
          <cell r="I128" t="str">
            <v>TOTAL</v>
          </cell>
          <cell r="J128" t="str">
            <v>ORIG.</v>
          </cell>
          <cell r="M128" t="str">
            <v xml:space="preserve">           YEAR 0</v>
          </cell>
          <cell r="Q128" t="str">
            <v>YEARS</v>
          </cell>
        </row>
        <row r="129">
          <cell r="G129" t="str">
            <v>DESCRIPTION</v>
          </cell>
          <cell r="H129" t="str">
            <v>CODE</v>
          </cell>
          <cell r="I129" t="str">
            <v>ORIG.</v>
          </cell>
          <cell r="J129" t="str">
            <v>CURR</v>
          </cell>
          <cell r="K129" t="str">
            <v>US$</v>
          </cell>
          <cell r="L129" t="str">
            <v>1st Q</v>
          </cell>
          <cell r="M129" t="str">
            <v>2nd Q</v>
          </cell>
          <cell r="N129" t="str">
            <v>3rd Q</v>
          </cell>
          <cell r="O129" t="str">
            <v>4th Q</v>
          </cell>
          <cell r="P129" t="str">
            <v>YEAR 0</v>
          </cell>
        </row>
        <row r="130">
          <cell r="I130" t="str">
            <v>CURR</v>
          </cell>
          <cell r="J130" t="str">
            <v>CODE</v>
          </cell>
          <cell r="K130" t="str">
            <v>TOTAL</v>
          </cell>
          <cell r="L130" t="str">
            <v>1993</v>
          </cell>
          <cell r="M130" t="str">
            <v>1993</v>
          </cell>
          <cell r="N130" t="str">
            <v>1993</v>
          </cell>
          <cell r="O130" t="str">
            <v>1993</v>
          </cell>
          <cell r="P130" t="str">
            <v>TOTAL</v>
          </cell>
          <cell r="Q130" t="str">
            <v>1</v>
          </cell>
          <cell r="R130" t="str">
            <v>2</v>
          </cell>
          <cell r="S130" t="str">
            <v>3</v>
          </cell>
        </row>
        <row r="134">
          <cell r="G134" t="str">
            <v>FIXED ASSETS</v>
          </cell>
        </row>
        <row r="136">
          <cell r="G136" t="str">
            <v>Total land:</v>
          </cell>
          <cell r="H136" t="str">
            <v>300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"/>
      <sheetName val="Efecto Candies mensual"/>
      <sheetName val="#¡REF"/>
      <sheetName val="Distribuição"/>
      <sheetName val="TV Equity Input"/>
      <sheetName val="P&amp;L"/>
    </sheetNames>
    <sheetDataSet>
      <sheetData sheetId="0" refreshError="1">
        <row r="6">
          <cell r="B6">
            <v>106</v>
          </cell>
          <cell r="C6">
            <v>161</v>
          </cell>
        </row>
        <row r="7">
          <cell r="B7">
            <v>106</v>
          </cell>
          <cell r="C7">
            <v>161</v>
          </cell>
        </row>
        <row r="9">
          <cell r="B9">
            <v>55</v>
          </cell>
        </row>
        <row r="10">
          <cell r="C10">
            <v>5</v>
          </cell>
        </row>
        <row r="11">
          <cell r="B11">
            <v>161</v>
          </cell>
          <cell r="C11">
            <v>166</v>
          </cell>
        </row>
        <row r="13">
          <cell r="B13">
            <v>331.05307855626324</v>
          </cell>
          <cell r="C13">
            <v>502.82590233545648</v>
          </cell>
        </row>
        <row r="15">
          <cell r="B15">
            <v>102.28662420382166</v>
          </cell>
          <cell r="C15">
            <v>155.35987261146497</v>
          </cell>
        </row>
        <row r="16">
          <cell r="B16">
            <v>178.50460014154282</v>
          </cell>
          <cell r="C16">
            <v>271.12491153573956</v>
          </cell>
        </row>
        <row r="17">
          <cell r="B17">
            <v>-76.217975937721164</v>
          </cell>
          <cell r="C17">
            <v>-115.76503892427459</v>
          </cell>
        </row>
        <row r="18">
          <cell r="B18">
            <v>0</v>
          </cell>
          <cell r="C18">
            <v>0</v>
          </cell>
        </row>
        <row r="20">
          <cell r="B20">
            <v>1838</v>
          </cell>
        </row>
        <row r="21">
          <cell r="B21">
            <v>425</v>
          </cell>
        </row>
        <row r="22">
          <cell r="B22">
            <v>1413</v>
          </cell>
        </row>
        <row r="24">
          <cell r="B24">
            <v>425</v>
          </cell>
          <cell r="C24">
            <v>0.5</v>
          </cell>
        </row>
        <row r="26">
          <cell r="B26">
            <v>2592</v>
          </cell>
          <cell r="C26">
            <v>212.5</v>
          </cell>
        </row>
        <row r="28">
          <cell r="B28">
            <v>1016</v>
          </cell>
          <cell r="C28">
            <v>1413</v>
          </cell>
        </row>
        <row r="30">
          <cell r="B30">
            <v>4413</v>
          </cell>
          <cell r="C30">
            <v>1413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Backlog"/>
      <sheetName val="Patrick's Template"/>
      <sheetName val="Old Template"/>
      <sheetName val="Imput A"/>
      <sheetName val="Output A"/>
      <sheetName val="Sector Summary"/>
      <sheetName val="Month Summary"/>
      <sheetName val="Evolução"/>
      <sheetName val="Quarterly rates"/>
      <sheetName val="B&amp;S-Merton &amp; Binomial_1"/>
      <sheetName val="company"/>
      <sheetName val="IVABYLINE"/>
      <sheetName val="RESUMO"/>
      <sheetName val="Delhaize"/>
      <sheetName val="Equity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U CUSTO"/>
      <sheetName val="VOLUME"/>
      <sheetName val="oprevenue"/>
      <sheetName val="svc"/>
      <sheetName val="tw"/>
      <sheetName val="FME"/>
      <sheetName val="dmetrade"/>
      <sheetName val="dmemkt"/>
      <sheetName val="NABISCOP&amp;L"/>
      <sheetName val="G trf vs OB'02"/>
      <sheetName val="mcpru"/>
      <sheetName val="MC"/>
      <sheetName val="MONTH YTD"/>
      <sheetName val="MC % FOOD"/>
      <sheetName val="VOLUME FOOD"/>
      <sheetName val="MC rpu FOOD"/>
      <sheetName val="#REF"/>
      <sheetName val="Main"/>
      <sheetName val="Equity Main"/>
      <sheetName val="PRODUCT PORTFOLIO"/>
      <sheetName val="Links"/>
      <sheetName val="Lead"/>
      <sheetName val="ttam-ELP"/>
      <sheetName val="Purchasing"/>
      <sheetName val="Feriados"/>
      <sheetName val="Act01"/>
      <sheetName val="SRF01"/>
      <sheetName val="Worksheet       (PASS WORD 650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follow2"/>
      <sheetName val="cvt"/>
      <sheetName val="equity"/>
      <sheetName val="ipo"/>
      <sheetName val="follow"/>
      <sheetName val="Data"/>
      <sheetName val="ugly"/>
      <sheetName val="all equity"/>
      <sheetName val="Master Price"/>
      <sheetName val="f3"/>
      <sheetName val="sales vol."/>
      <sheetName val="GERAL"/>
      <sheetName val="B&amp;S-Merton &amp; Binomial_1"/>
      <sheetName val="RESUMO"/>
      <sheetName val="EBITD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$"/>
      <sheetName val="IBOVUS$"/>
      <sheetName val="BrazilRisk"/>
      <sheetName val="Indicators"/>
      <sheetName val="Equity"/>
      <sheetName val="Beta_Calculation"/>
      <sheetName val="EV"/>
      <sheetName val="EBITDA"/>
      <sheetName val="f3"/>
      <sheetName val="TV Equity Input"/>
      <sheetName val="Imob custo"/>
      <sheetName val="RLP"/>
      <sheetName val="Imob dep"/>
      <sheetName val="Tota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clas Lucas"/>
      <sheetName val="2019 - ZFI"/>
      <sheetName val="CROUNAL"/>
      <sheetName val="Cabeçalhos"/>
      <sheetName val="Índices Licitação"/>
      <sheetName val="Positivo Argentina "/>
      <sheetName val="Estrutura"/>
      <sheetName val="SAP"/>
      <sheetName val="BASE DVA"/>
      <sheetName val="CHECKS"/>
      <sheetName val="ZFI134"/>
      <sheetName val="Mapa Eliminações"/>
      <sheetName val="Bahia Consolidado"/>
      <sheetName val="Reapresentação"/>
      <sheetName val="Reclassificações"/>
      <sheetName val="BP NOTAS"/>
      <sheetName val="DRE NOTAS"/>
      <sheetName val="CONSOLIDADO"/>
      <sheetName val="MAIS VALIA ACC"/>
      <sheetName val="BP NOTAS (2)"/>
      <sheetName val="DRA"/>
      <sheetName val="DMPL Contábil"/>
      <sheetName val="DFC"/>
      <sheetName val="Mapa Fluxo de Caixa"/>
      <sheetName val="DVA"/>
      <sheetName val="CAIXA E EQUIV"/>
      <sheetName val="CLIENTES"/>
      <sheetName val="ESTOQUES"/>
      <sheetName val="TRIBUTOS A RECUPERAR"/>
      <sheetName val="OUTROS ATIVOS"/>
      <sheetName val="PARTES RELACIONADAS"/>
      <sheetName val="REMUN. ADM"/>
      <sheetName val="INVESTIMENTO"/>
      <sheetName val="COLIGADAS"/>
      <sheetName val="OUTROS INVEST"/>
      <sheetName val="JOINT VENTURE"/>
      <sheetName val="% Investimentos"/>
      <sheetName val="Partic patrim Invest"/>
      <sheetName val="Quadro Holding"/>
      <sheetName val="IMOBILIZADO"/>
      <sheetName val="Arrendamento"/>
      <sheetName val="INTANGÍVEL"/>
      <sheetName val="Covenants"/>
      <sheetName val="Ágio ACC"/>
      <sheetName val="EMPRÉSTIMOS"/>
      <sheetName val="Movimentação Empréstimos"/>
      <sheetName val="FORNECEDORES"/>
      <sheetName val="TRIBUTOS A RECOLHER"/>
      <sheetName val="PROVISÕES"/>
      <sheetName val="RECEITA DIFERIDA"/>
      <sheetName val="OUTROS PASSIVOS"/>
      <sheetName val="IR E CS - DIFERIDOS"/>
      <sheetName val="IR E CS - CORRENTES"/>
      <sheetName val="CONTINGÊNCIAS"/>
      <sheetName val="CONTINGÊNCIAS-POSSÍVEIS"/>
      <sheetName val="DIVIDENDOS"/>
      <sheetName val="PATRIMÔNIO LÍQUIDO"/>
      <sheetName val="RECEITA"/>
      <sheetName val="DESPESA"/>
      <sheetName val="RESULTADO POR SEGMENTO"/>
      <sheetName val="RECEITA POR SEGMENTO"/>
      <sheetName val="RECEITA POR PRODUTOS"/>
      <sheetName val="RESULTADO  FINANCEIRO"/>
      <sheetName val="QUANTIDADE PONDERADA DE AÇÕES"/>
      <sheetName val="SEGUROS"/>
      <sheetName val="Média Ponderada Ações"/>
      <sheetName val="LUCRO POR AÇÃO"/>
      <sheetName val="INSTRUMENTOS FINANCEIROS - 1"/>
      <sheetName val="INSTRUMENTOS FINANCEIROS - 2"/>
      <sheetName val="Plan2"/>
      <sheetName val="INSTRUMENTO FINANCEIROS - 3"/>
      <sheetName val="Divida liquida"/>
      <sheetName val="INSTRUMENTOS FINANCEIROS - 4"/>
      <sheetName val="INSTRUMENTOS FINANCEIROS - 5"/>
      <sheetName val="NDF"/>
      <sheetName val="NDF Resumido"/>
      <sheetName val="OPÇÕES DE DÓLAR"/>
      <sheetName val="OPÇÕES Resumido"/>
      <sheetName val="NOTA 33ab"/>
      <sheetName val="SWAP 33 -C"/>
      <sheetName val="Swap Resumido (2)"/>
      <sheetName val="STOCK OPTIONS -Old"/>
      <sheetName val="STOCK OPTIONS"/>
      <sheetName val="Swap Resumido"/>
      <sheetName val="STOCK OPTIONS MOD21"/>
      <sheetName val="Precço Corrigido IGPM"/>
      <sheetName val="Plan3"/>
      <sheetName val="DRE NOTAS OLD"/>
      <sheetName val="PROVISÕES (2)"/>
      <sheetName val="Movimetação Empréstimos"/>
      <sheetName val="CONTINGÊNCIAS (2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;</v>
          </cell>
        </row>
      </sheetData>
      <sheetData sheetId="7"/>
      <sheetData sheetId="8"/>
      <sheetData sheetId="9"/>
      <sheetData sheetId="10"/>
      <sheetData sheetId="11"/>
      <sheetData sheetId="12">
        <row r="129">
          <cell r="D129">
            <v>-5793086.3099999996</v>
          </cell>
        </row>
      </sheetData>
      <sheetData sheetId="13"/>
      <sheetData sheetId="14"/>
      <sheetData sheetId="15">
        <row r="2">
          <cell r="B2" t="str">
            <v>POSITIVO TECNOLOGIA S.A. E EMPRESAS CONTROLADAS</v>
          </cell>
        </row>
      </sheetData>
      <sheetData sheetId="16"/>
      <sheetData sheetId="17">
        <row r="14">
          <cell r="AC14">
            <v>46903566.390000001</v>
          </cell>
        </row>
      </sheetData>
      <sheetData sheetId="18"/>
      <sheetData sheetId="19"/>
      <sheetData sheetId="20"/>
      <sheetData sheetId="21"/>
      <sheetData sheetId="22">
        <row r="11">
          <cell r="P11">
            <v>51544</v>
          </cell>
        </row>
      </sheetData>
      <sheetData sheetId="23"/>
      <sheetData sheetId="24"/>
      <sheetData sheetId="25">
        <row r="4">
          <cell r="B4" t="str">
            <v>contábeis em 31 de dezembro de 2020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8">
          <cell r="H18">
            <v>1477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/>
      <sheetData sheetId="9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I into U.S. (2)"/>
      <sheetName val="Distribution Strategy"/>
      <sheetName val="EVOTEC Price Volume"/>
      <sheetName val="Pies (3)"/>
      <sheetName val="Structures"/>
      <sheetName val="issuance"/>
      <sheetName val="Convert"/>
      <sheetName val="Equity supply v. demand"/>
      <sheetName val="Inst. Sales People"/>
      <sheetName val="Scenario I"/>
      <sheetName val="ScenarioII"/>
      <sheetName val="Scenario III"/>
      <sheetName val="Scenario IV"/>
      <sheetName val="Stockprice"/>
      <sheetName val="FO21"/>
      <sheetName val="Followons"/>
      <sheetName val="Offerings by Month"/>
      <sheetName val="Strong Conditions"/>
      <sheetName val="Convertible Issues"/>
      <sheetName val="International Convertibles"/>
      <sheetName val="US Convertible Mkt"/>
      <sheetName val="Key Characteristics"/>
      <sheetName val="LTM Value"/>
      <sheetName val="Indexed Price"/>
      <sheetName val="WP Profile"/>
      <sheetName val="Since IPO"/>
      <sheetName val="Term Structure Incyte"/>
      <sheetName val="Comparison with Peers &amp; SP500"/>
      <sheetName val="AREAINDEX"/>
      <sheetName val="Quarterly rates"/>
      <sheetName val="graphdialog"/>
      <sheetName val="MktAss"/>
      <sheetName val="Input"/>
      <sheetName val="CheckControl"/>
      <sheetName val="#REF"/>
      <sheetName val="P&amp;D Int"/>
      <sheetName val="Result..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Provisão Royalties"/>
      <sheetName val="Provisão Comissão 31.12"/>
      <sheetName val="VPC e Rebates 31.12"/>
      <sheetName val="Sheet1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 de inv 3112"/>
      <sheetName val="Equiv 3112"/>
      <sheetName val="Tickmarks"/>
      <sheetName val="DRE Auditoria (2)"/>
      <sheetName val="DRE 2008"/>
      <sheetName val="4º"/>
      <sheetName val="RESUMO"/>
      <sheetName val="Tabela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  <row r="6">
          <cell r="I6">
            <v>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cro"/>
      <sheetName val="Main"/>
      <sheetName val="Evolução"/>
      <sheetName val="fluxo caixa"/>
      <sheetName val="PIGEON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 from Education"/>
      <sheetName val="Output"/>
      <sheetName val="__FDSCACHE__"/>
      <sheetName val="Input"/>
      <sheetName val="Link To Pub. Overview"/>
      <sheetName val="PMIREQ"/>
      <sheetName val="TV Equity Input"/>
      <sheetName val="Tab2-18p"/>
      <sheetName val="1994FRF"/>
      <sheetName val="D"/>
      <sheetName val="Main"/>
      <sheetName val="A"/>
      <sheetName val="Master Pri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Control"/>
      <sheetName val="Cover_FS"/>
      <sheetName val="FS"/>
      <sheetName val="IS"/>
      <sheetName val="BS"/>
      <sheetName val="BS (DASA)"/>
      <sheetName val="BS (SC)"/>
      <sheetName val="DB_IS"/>
      <sheetName val="Cover_Board"/>
      <sheetName val="GR"/>
      <sheetName val="RMDU"/>
      <sheetName val="GR_Maturity"/>
      <sheetName val="Price_2"/>
      <sheetName val="UExp_DASA"/>
      <sheetName val="UExp_Units"/>
      <sheetName val="UCM"/>
      <sheetName val="PExp"/>
      <sheetName val="SExp"/>
      <sheetName val="G&amp;AExp"/>
      <sheetName val="IS_Division"/>
      <sheetName val="EBITDA"/>
      <sheetName val="BS_2"/>
      <sheetName val="AR"/>
      <sheetName val="IV"/>
      <sheetName val="CF_Net"/>
      <sheetName val="Debt"/>
      <sheetName val="Capex"/>
      <sheetName val="Capex_2"/>
      <sheetName val="Capa_RG"/>
      <sheetName val="DASA (FS)"/>
      <sheetName val="FS_Divisão"/>
      <sheetName val="DASA (UCM)"/>
      <sheetName val="DA"/>
      <sheetName val="LV"/>
      <sheetName val="BR"/>
      <sheetName val="LA"/>
      <sheetName val="SC"/>
      <sheetName val="DASA_Products"/>
      <sheetName val="DASA_Hosp"/>
      <sheetName val="TrendsDA"/>
      <sheetName val="TrendsLV"/>
      <sheetName val="Trends (3)"/>
      <sheetName val="Price"/>
      <sheetName val="Sales per Payor"/>
      <sheetName val="SalesRealxBudget"/>
      <sheetName val="DASA_Breakdown_Month"/>
      <sheetName val="DA_Breakdown_Month"/>
      <sheetName val="LV_Breakdown_Month"/>
      <sheetName val="BR_Breakdown_Month"/>
      <sheetName val="LA_Breakdown_Month"/>
      <sheetName val="DASA_Costs_Month"/>
      <sheetName val="DA_Costs_Month"/>
      <sheetName val="LV_Costs_Month"/>
      <sheetName val="BR_Costs_Month"/>
      <sheetName val="LA_Costs_Month"/>
      <sheetName val="DASA_Breakdown_Month (Acc)"/>
      <sheetName val="DA_Breakdown_Month (Acc)"/>
      <sheetName val="LV_Breakdown_Month (Acc)"/>
      <sheetName val="BR_Breakdown_Month (Acc)"/>
      <sheetName val="LA_Breakdown_Month (Acc)"/>
      <sheetName val="DASA_Costs_Month (Acc)"/>
      <sheetName val="DA_Costs_Month (Acc)"/>
      <sheetName val="LV_Costs_Month (Acc)"/>
      <sheetName val="BR_Costs_Month (Acc)"/>
      <sheetName val="LA_Costs_Month (Acc)"/>
      <sheetName val="DPMO"/>
      <sheetName val="SIGMA"/>
      <sheetName val="Mkt"/>
      <sheetName val="Balanço_Dasa"/>
      <sheetName val="PF COMBINED"/>
      <sheetName val="CMCSK"/>
      <sheetName val="US$"/>
      <sheetName val="IBOVUS$"/>
      <sheetName val="Control II"/>
      <sheetName val="Control I"/>
      <sheetName val="Beta_Calculation"/>
      <sheetName val="Distribu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ales vol.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Input"/>
      <sheetName val="ProForma"/>
      <sheetName val="__FDSCACHE__"/>
      <sheetName val="Output"/>
      <sheetName val="Sheet1"/>
      <sheetName val="RESUMO"/>
      <sheetName val="oldSEG"/>
      <sheetName val="Quarters"/>
      <sheetName val="GERAL"/>
      <sheetName val="Imob custo"/>
      <sheetName val="Imob dep"/>
      <sheetName val="RLP"/>
      <sheetName val="Equity Main"/>
      <sheetName val="Delhaize"/>
      <sheetName val="company"/>
      <sheetName val="Produtos"/>
      <sheetName val="Serie Fat"/>
      <sheetName val="Serie Filial"/>
      <sheetName val="Country Risk"/>
      <sheetName val="sales vol_"/>
      <sheetName val="Revisão ativo-passivo"/>
      <sheetName val="XREF"/>
      <sheetName val="consolidated"/>
      <sheetName val="brazil risk"/>
      <sheetName val="mapão"/>
      <sheetName val="salesvol_"/>
      <sheetName val="Stock Price"/>
      <sheetName val="Quarterly rates"/>
      <sheetName val="Corp Overhead"/>
      <sheetName val="MWC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Corp_Overhead"/>
      <sheetName val="20_year1"/>
      <sheetName val="ten_year1"/>
      <sheetName val="5_year1"/>
      <sheetName val="Trading_Summary1"/>
      <sheetName val="Expected_European_Inv1"/>
      <sheetName val="Diageo's_investor_base1"/>
      <sheetName val="sales_vol_1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Corp_Overhead1"/>
      <sheetName val="20_year2"/>
      <sheetName val="ten_year2"/>
      <sheetName val="5_year2"/>
      <sheetName val="Trading_Summary2"/>
      <sheetName val="Expected_European_Inv2"/>
      <sheetName val="Diageo's_investor_base2"/>
      <sheetName val="sales_vol_2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Corp_Overhead2"/>
      <sheetName val="CAPEX"/>
      <sheetName val="Parameters"/>
      <sheetName val="INPUT ACQUIROR DATA"/>
      <sheetName val="Transaction-Assum."/>
      <sheetName val="Gráfico"/>
      <sheetName val="Data"/>
      <sheetName val="All Sum"/>
      <sheetName val="9-05046L"/>
      <sheetName val="Assumptions"/>
      <sheetName val="Amarillo I-40-HI"/>
      <sheetName val="P&amp;L --KRON"/>
      <sheetName val="P&amp;L -BayTV"/>
      <sheetName val="Input Projected"/>
      <sheetName val="Summary Financials"/>
      <sheetName val="LTM"/>
      <sheetName val="CREDIT STATS"/>
      <sheetName val="DropZone"/>
      <sheetName val="Cover"/>
      <sheetName val="Total Firm"/>
      <sheetName val="Data for 03-04 Base Position"/>
      <sheetName val="215002"/>
      <sheetName val="Prop Model"/>
      <sheetName val="MktAss"/>
      <sheetName val="BS Rollup"/>
      <sheetName val="Office Data"/>
      <sheetName val="Financials"/>
      <sheetName val="Stock_Price"/>
      <sheetName val="sales_vol_3"/>
      <sheetName val="Stock_Price1"/>
      <sheetName val="sales_vol_4"/>
      <sheetName val="sales_vol_5"/>
      <sheetName val="Stock_Price2"/>
      <sheetName val="BTMAIN"/>
      <sheetName val="OPER"/>
      <sheetName val="Summary"/>
      <sheetName val="RSR"/>
      <sheetName val="Weeklies"/>
      <sheetName val="Opportunity Codes "/>
      <sheetName val="2013"/>
      <sheetName val="Sheet2"/>
      <sheetName val="Sheet3"/>
      <sheetName val="Sheet4"/>
      <sheetName val="Total"/>
      <sheetName val="CAPITAL PH1"/>
      <sheetName val=" BUDGET P1"/>
      <sheetName val="A"/>
      <sheetName val="EuroInputs"/>
      <sheetName val="Financial Overview ShortProfile"/>
      <sheetName val="CUS Image"/>
      <sheetName val="Divisional Model"/>
      <sheetName val="Amort Sched"/>
      <sheetName val="Qcharts"/>
      <sheetName val="Charts"/>
      <sheetName val="Offers G&amp;C"/>
      <sheetName val="Offers GE"/>
      <sheetName val="Offers GS"/>
      <sheetName val="Offers MC"/>
      <sheetName val="Comps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Corp_Overhead3"/>
      <sheetName val="INPUT_ACQUIROR_DATA"/>
      <sheetName val="Transaction-Assum_"/>
      <sheetName val="All_Sum"/>
      <sheetName val="Input_Projected"/>
      <sheetName val="Summary_Financials"/>
      <sheetName val="P&amp;L_--KRON"/>
      <sheetName val="P&amp;L_-BayTV"/>
      <sheetName val="Amarillo_I-40-HI"/>
      <sheetName val="CREDIT_STATS"/>
      <sheetName val="Total_Firm"/>
      <sheetName val="Data_for_03-04_Base_Position"/>
      <sheetName val="Prop_Model"/>
      <sheetName val="BS_Rollup"/>
      <sheetName val="Office_Data"/>
      <sheetName val="Divisional_Model"/>
      <sheetName val="sales_vol_7"/>
      <sheetName val="Stock_Price3"/>
      <sheetName val="Opportunity_Codes_"/>
      <sheetName val="CAPITAL_PH1"/>
      <sheetName val="_BUDGET_P1"/>
      <sheetName val="Financial_Overview_ShortProfile"/>
      <sheetName val="CUS_Image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13199"/>
      <sheetName val="Market"/>
      <sheetName val="category uomo"/>
      <sheetName val="contr partner"/>
      <sheetName val="EO-IVA"/>
      <sheetName val="OVIESSE"/>
      <sheetName val="codici - partime"/>
      <sheetName val="Bloom Links"/>
      <sheetName val="PNGOil"/>
      <sheetName val="stmcro"/>
      <sheetName val="Codes"/>
      <sheetName val="NCV Pivot"/>
      <sheetName val="exec sum (ncv) (3)"/>
      <sheetName val="SINTESI"/>
      <sheetName val="Data Control"/>
      <sheetName val="2009-2010 Sales Target2.2"/>
      <sheetName val="Act vs. Budget"/>
      <sheetName val="Company summary"/>
      <sheetName val="Headcount Report"/>
      <sheetName val="Ferco - CCC"/>
      <sheetName val="CCC"/>
      <sheetName val="Project Info"/>
      <sheetName val="Pro forma IS"/>
      <sheetName val="Balanço reunião"/>
      <sheetName val="GEN Inputs"/>
      <sheetName val="Inputs"/>
      <sheetName val="Detail"/>
      <sheetName val="#REF"/>
      <sheetName val="DO NOT USE PRINT! Macro Data"/>
      <sheetName val="Main Menu"/>
      <sheetName val="Instructions"/>
      <sheetName val="Profit &amp; Loss"/>
      <sheetName val="c10cc13"/>
      <sheetName val="mes"/>
      <sheetName val="R.5"/>
      <sheetName val="Ass"/>
      <sheetName val="Q1 Jan 07"/>
      <sheetName val="Q1 Jan 06"/>
      <sheetName val="Page 6 - Source #2"/>
      <sheetName val="CoCo Descript"/>
      <sheetName val="Model"/>
      <sheetName val="MLP IPO Yields vs MLP Index"/>
      <sheetName val="Control Panel"/>
      <sheetName val="R_5"/>
      <sheetName val="Quarterly_rates"/>
      <sheetName val="Imob_custo"/>
      <sheetName val="Imob_dep"/>
      <sheetName val="Equity_Main"/>
      <sheetName val="Serie_Fat"/>
      <sheetName val="Serie_Filial"/>
      <sheetName val="Country_Risk"/>
      <sheetName val="Revisão_ativo-passivo"/>
      <sheetName val="brazil_risk"/>
      <sheetName val="pmo governança - controle de pr"/>
      <sheetName val="shares"/>
      <sheetName val="A_Parametros"/>
      <sheetName val="Master Pric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4">
          <cell r="J34" t="str">
            <v>Europe</v>
          </cell>
        </row>
        <row r="211">
          <cell r="J211" t="str">
            <v>Europe</v>
          </cell>
        </row>
        <row r="212">
          <cell r="J212" t="str">
            <v>Other</v>
          </cell>
        </row>
        <row r="213">
          <cell r="J213" t="str">
            <v>Swiss</v>
          </cell>
        </row>
        <row r="214">
          <cell r="J214" t="str">
            <v>UK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>
        <row r="34">
          <cell r="J34" t="str">
            <v>Europe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Ass"/>
      <sheetName val="CFFO Growth"/>
      <sheetName val="WH Growth Rate"/>
      <sheetName val="WH Growth Rate #2"/>
      <sheetName val="WH Growth Rate #3"/>
      <sheetName val="WH Growth Rate #4"/>
      <sheetName val="WH Growth Rate #5"/>
      <sheetName val="WH Growth Rate #6"/>
      <sheetName val="CFFO_EBITDA Bar graph"/>
      <sheetName val="CFFO_EBITDA Bar graph#2"/>
      <sheetName val="Current Trading"/>
      <sheetName val="Current Trading (2)"/>
      <sheetName val="Trading Charac. 2002"/>
      <sheetName val="Current Trading #3"/>
      <sheetName val="Ares-Serono"/>
      <sheetName val="Breaking the IPO"/>
      <sheetName val="Cari-pot"/>
      <sheetName val="case study"/>
      <sheetName val="Conver-pot"/>
      <sheetName val="Distribution Capability"/>
      <sheetName val="Equity supply v. demand"/>
      <sheetName val="targeted public"/>
      <sheetName val="eSpeed"/>
      <sheetName val="Tech Fund Flows"/>
      <sheetName val="espeed-1"/>
      <sheetName val="espeed-pot"/>
      <sheetName val="FO21"/>
      <sheetName val="telecom offerings by month"/>
      <sheetName val="Followons"/>
      <sheetName val="Funds Flow - updated"/>
      <sheetName val="Funds Flow - updated (2)"/>
      <sheetName val="HC offerings by mo"/>
      <sheetName val="Hearme-pot"/>
      <sheetName val="Increase in Suppl"/>
      <sheetName val="european funds invested "/>
      <sheetName val="Infonet"/>
      <sheetName val="Inst Sales People"/>
      <sheetName val="Institutional Pot"/>
      <sheetName val="MNMD"/>
      <sheetName val="MNMD-PV"/>
      <sheetName val="PriceVolume"/>
      <sheetName val="Shadow Calendar"/>
      <sheetName val="CVAS"/>
      <sheetName val="Summary - IPO "/>
      <sheetName val="Summary - IPO  (2)"/>
      <sheetName val="Aclara"/>
      <sheetName val="biotech"/>
      <sheetName val="Conver-pot (2)"/>
      <sheetName val="Funds Flow  updated"/>
      <sheetName val="genentech"/>
      <sheetName val="IPO 1 day return"/>
      <sheetName val="Luminex"/>
      <sheetName val="MNMD-PV axis"/>
      <sheetName val="Tech flows and offerings"/>
      <sheetName val="volume"/>
      <sheetName val="volatility"/>
      <sheetName val="Global Equity Indices"/>
      <sheetName val="#REF"/>
      <sheetName val="EuroInputs"/>
      <sheetName val="US$"/>
      <sheetName val="IBOVUS$"/>
      <sheetName val="RESUMO"/>
      <sheetName val="B&amp;S-Merton &amp; Binomial_1"/>
      <sheetName val="Master Price"/>
      <sheetName val="consolidated"/>
      <sheetName val="Act01"/>
      <sheetName val="SRF01"/>
      <sheetName val="Country Risk"/>
      <sheetName val="Plan1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tam indexes"/>
      <sheetName val="comps_suzano"/>
      <sheetName val="brazil risk"/>
      <sheetName val="suzano"/>
      <sheetName val="market peers"/>
      <sheetName val="market perf"/>
      <sheetName val="EVEBITDA"/>
      <sheetName val="brazil EVEBITDA"/>
      <sheetName val="BrazilRisk"/>
      <sheetName val="Country Risk"/>
      <sheetName val="Capa"/>
      <sheetName val="Tab2-18p"/>
      <sheetName val="Global Equity Indices"/>
      <sheetName val="Beta_Calculation"/>
      <sheetName val="Base"/>
      <sheetName val="Consulta"/>
      <sheetName val="receitas-despesas"/>
      <sheetName val="parâmetr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 Ebitda"/>
      <sheetName val="Mercado de Ações General"/>
      <sheetName val="Breakdown Investidores"/>
      <sheetName val="Market Cap Mensal 95-01"/>
      <sheetName val="Volume Diário 95-01"/>
      <sheetName val="Graphs"/>
      <sheetName val="valor_mercado"/>
      <sheetName val="FX"/>
      <sheetName val="Corp Gov"/>
      <sheetName val="Charts"/>
      <sheetName val="WACC"/>
      <sheetName val="GDP Growth"/>
      <sheetName val="Brazil Risk"/>
      <sheetName val="EV EBITDA comps"/>
      <sheetName val="EBITDA Margins"/>
      <sheetName val="Val for IPO"/>
      <sheetName val="International Comps"/>
      <sheetName val="Offering Structure"/>
      <sheetName val="US Equity Funds"/>
      <sheetName val="Target Investors"/>
      <sheetName val="Ibov_BR Risk"/>
      <sheetName val="Country Risk"/>
      <sheetName val="Global Equity Indices"/>
      <sheetName val="Latam Indices"/>
      <sheetName val="US$"/>
      <sheetName val="IBOVUS$"/>
      <sheetName val="Beta_Calculation"/>
      <sheetName val="EBITDA"/>
      <sheetName val="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4">
            <v>37257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  <sheetName val="Control (2)"/>
      <sheetName val="Deal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90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1072.3157529787534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82.145392096624377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73.609542934172978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27.693126199385148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172.1871874279924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272.45899107124654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39.478664120826281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38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447.98931679642078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34.682823200628526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31.803456137573679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13.299044010868078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72.4107072615558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136.1817481031934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16.551504314109483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512.89579911300325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18.009817045961626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44.690074584050485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20.333983935742975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93.310392949576098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221.86572491497742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14.584512729340009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60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600.06415269081708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53.38551403726931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71.897547831028689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15.560179015391336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90.597282301083752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147.38984674028998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22.598209190806507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50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447.9528690406824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79.995294117647063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62.80080000000001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57.183822564705878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157.51999221408622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17.195006586579737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69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550.28899188966489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98.270449411764716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77.147823600000024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70.247631495070593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195.25757707572384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22.520635183065629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293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3307.6932070674202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341.03210907788076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378.27486265743073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52.380142204508765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484.19805790169863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882.2831320604563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119.44301007223757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95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1012.4379323039616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90.072901713104102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88.854050691876068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28.036934679792004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159.21151158374761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286.71697185150339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38.185882055524488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391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4753.6723151881133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488.12329165820751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534.61001389505793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77.72521255907445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699.32940882772982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1388.7842412878808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166.09185462162168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900.09622903622562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80.078271055903983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107.84632174654304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23.340268523087005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135.89592345162563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271.08940847216098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33.888544296997999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797.86307709630876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70.982961256961786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95.597109893849264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20.689275061205514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120.46083091144096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282.70639002095214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29.54498371372669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77.145113234612197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9.172647513484165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7.1927294821986081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0.32272477698786423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11.090881907630465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25.097306625689917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2.5040190181015238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87.077820573238768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5.8335962318606818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9.9046230055687552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3.506003540684155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13.928763245664276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40.362000000000002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2.9642085477410003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265.45510133161747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23.61656995315575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17.328528417015026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7.3262757236978038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42.82244596351665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102.74120505116827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8.4912144591736194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1097.4000000000001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10552.836108387677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846.80029065174745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1045.7779203972188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259.20501575700632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1637.8152914243369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3392.7044416416047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422.4668843350405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465.8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4479.8021678633777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362.70884158968948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123.9504952076626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121.23807297273451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755.67441841020536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1469.4420108309014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186.05177869110162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5.8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59.752509842604894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8.3123502692927644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1.5490428574709671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8.6538386385542163E-2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9.165576837053262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24.285776154043539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2.3542917321534431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156.92848914708887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16.903448011591031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10.237609621098782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2.0838685434582338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24.198178787011113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64.874476207164491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5.6691094192997173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159.9935177015997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16.704521188762147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10.540679080213835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2.4737464251820835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24.855114808175589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64.818870667015901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6.3004045524164196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91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1136.7360955067231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122.82194951499639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74.083828962219243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14.844580849156394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175.15120633679692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474.76309628046232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40.789085126816936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592.85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6520.1673158314434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660.9311801729408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705.16295543879619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85.672843195903624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956.49035442692298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1897.6180891941747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240.13921634679696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242.15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2654.3343448598366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272.86240169682486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283.63212031385024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31.865903283607924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388.32977076843559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749.16353586370053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97.774218983782077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1850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17557.516674325641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1295.2739251918033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3671.3914323271269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415.46378355424673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2394.3860355294014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6891.6316008918111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697.62458586460559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80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846.61511324031881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74.314421158689939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77.505795340120528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14.888456032455739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129.90454460759648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406.20500798921114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31.91085940773247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2963.4671262995716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68261.768720887136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10949.321890007348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11791.473839989814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20319.113803889373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5914.4874271855278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calendarisation sheet"/>
      <sheetName val="Input"/>
      <sheetName val="FOODOR"/>
      <sheetName val="Act01"/>
      <sheetName val="SRF01"/>
      <sheetName val="Macro1"/>
      <sheetName val="graphdialog"/>
      <sheetName val="brazil risk"/>
      <sheetName val="OTR.CRED."/>
      <sheetName val="BrazilRisk"/>
      <sheetName val="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7">
          <cell r="G27">
            <v>32000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endarisation sheet"/>
      <sheetName val="EBITDA"/>
      <sheetName val="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VO"/>
      <sheetName val="CDI"/>
    </sheetNames>
    <sheetDataSet>
      <sheetData sheetId="0"/>
      <sheetData sheetId="1">
        <row r="1">
          <cell r="C1" t="str">
            <v>% do CDI</v>
          </cell>
          <cell r="D1">
            <v>1</v>
          </cell>
          <cell r="E1">
            <v>0.25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C2" t="str">
            <v>Coluna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</row>
        <row r="3">
          <cell r="A3" t="str">
            <v>Data Ref</v>
          </cell>
          <cell r="C3" t="str">
            <v>CDI + spread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38688</v>
          </cell>
          <cell r="B4">
            <v>38687</v>
          </cell>
          <cell r="C4">
            <v>0.18429999999999999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</row>
        <row r="5">
          <cell r="A5">
            <v>38691</v>
          </cell>
          <cell r="B5">
            <v>38688</v>
          </cell>
          <cell r="C5">
            <v>0.18420000000000003</v>
          </cell>
          <cell r="D5">
            <v>1.0006711276495597</v>
          </cell>
          <cell r="E5">
            <v>1.00016778191239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</row>
        <row r="6">
          <cell r="A6">
            <v>38692</v>
          </cell>
          <cell r="B6">
            <v>38691</v>
          </cell>
          <cell r="C6">
            <v>0.18429999999999999</v>
          </cell>
          <cell r="D6">
            <v>1.0013430412472515</v>
          </cell>
          <cell r="E6">
            <v>1.0003356758173083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</row>
        <row r="7">
          <cell r="A7">
            <v>38693</v>
          </cell>
          <cell r="B7">
            <v>38692</v>
          </cell>
          <cell r="C7">
            <v>0.18420000000000003</v>
          </cell>
          <cell r="D7">
            <v>1.0020150702489268</v>
          </cell>
          <cell r="E7">
            <v>1.0005035140500289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</row>
        <row r="8">
          <cell r="A8">
            <v>38694</v>
          </cell>
          <cell r="B8">
            <v>38693</v>
          </cell>
          <cell r="C8">
            <v>0.18420000000000003</v>
          </cell>
          <cell r="D8">
            <v>1.0026875502678463</v>
          </cell>
          <cell r="E8">
            <v>1.0006713804429692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</row>
        <row r="9">
          <cell r="A9">
            <v>38695</v>
          </cell>
          <cell r="B9">
            <v>38694</v>
          </cell>
          <cell r="C9">
            <v>0.18390000000000001</v>
          </cell>
          <cell r="D9">
            <v>1.0033594728011854</v>
          </cell>
          <cell r="E9">
            <v>1.0008390233065929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</row>
        <row r="10">
          <cell r="A10">
            <v>38698</v>
          </cell>
          <cell r="B10">
            <v>38695</v>
          </cell>
          <cell r="C10">
            <v>0.18390000000000001</v>
          </cell>
          <cell r="D10">
            <v>1.0040318456042927</v>
          </cell>
          <cell r="E10">
            <v>1.0010066942554905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</row>
        <row r="11">
          <cell r="A11">
            <v>38699</v>
          </cell>
          <cell r="B11">
            <v>38698</v>
          </cell>
          <cell r="C11">
            <v>0.18390000000000001</v>
          </cell>
          <cell r="D11">
            <v>1.0047046689789036</v>
          </cell>
          <cell r="E11">
            <v>1.0011743932943671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</row>
        <row r="12">
          <cell r="A12">
            <v>38700</v>
          </cell>
          <cell r="B12">
            <v>38699</v>
          </cell>
          <cell r="C12">
            <v>0.18379999999999999</v>
          </cell>
          <cell r="D12">
            <v>1.0053776062252795</v>
          </cell>
          <cell r="E12">
            <v>1.0013420364735439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38701</v>
          </cell>
          <cell r="B13">
            <v>38700</v>
          </cell>
          <cell r="C13">
            <v>0.18359999999999999</v>
          </cell>
          <cell r="D13">
            <v>1.0060503196557649</v>
          </cell>
          <cell r="E13">
            <v>1.0015095397659075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</row>
        <row r="14">
          <cell r="A14">
            <v>38702</v>
          </cell>
          <cell r="B14">
            <v>38701</v>
          </cell>
          <cell r="C14">
            <v>0.17899999999999999</v>
          </cell>
          <cell r="D14">
            <v>1.0067079269745882</v>
          </cell>
          <cell r="E14">
            <v>1.0016731995725678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</row>
        <row r="15">
          <cell r="A15">
            <v>38705</v>
          </cell>
          <cell r="B15">
            <v>38702</v>
          </cell>
          <cell r="C15">
            <v>0.17910000000000001</v>
          </cell>
          <cell r="D15">
            <v>1.0073663031829323</v>
          </cell>
          <cell r="E15">
            <v>1.0018369704601968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</row>
        <row r="16">
          <cell r="A16">
            <v>38706</v>
          </cell>
          <cell r="B16">
            <v>38705</v>
          </cell>
          <cell r="C16">
            <v>0.17929999999999999</v>
          </cell>
          <cell r="D16">
            <v>1.0080257884054509</v>
          </cell>
          <cell r="E16">
            <v>1.0020009368037461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</row>
        <row r="17">
          <cell r="A17">
            <v>38707</v>
          </cell>
          <cell r="B17">
            <v>38706</v>
          </cell>
          <cell r="C17">
            <v>0.1794</v>
          </cell>
          <cell r="D17">
            <v>1.0086860447690611</v>
          </cell>
          <cell r="E17">
            <v>1.0021650143259875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</row>
        <row r="18">
          <cell r="A18">
            <v>38708</v>
          </cell>
          <cell r="B18">
            <v>38707</v>
          </cell>
          <cell r="C18">
            <v>0.17949999999999999</v>
          </cell>
          <cell r="D18">
            <v>1.009347073194534</v>
          </cell>
          <cell r="E18">
            <v>1.0023292030656155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A19">
            <v>38709</v>
          </cell>
          <cell r="B19">
            <v>38708</v>
          </cell>
          <cell r="C19">
            <v>0.17949999999999999</v>
          </cell>
          <cell r="D19">
            <v>1.0100085348158279</v>
          </cell>
          <cell r="E19">
            <v>1.0024934187049475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</row>
        <row r="20">
          <cell r="A20">
            <v>38712</v>
          </cell>
          <cell r="B20">
            <v>38709</v>
          </cell>
          <cell r="C20">
            <v>0.17949999999999999</v>
          </cell>
          <cell r="D20">
            <v>1.0106704299168316</v>
          </cell>
          <cell r="E20">
            <v>1.0026576612483904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38713</v>
          </cell>
          <cell r="B21">
            <v>38712</v>
          </cell>
          <cell r="C21">
            <v>0.1794</v>
          </cell>
          <cell r="D21">
            <v>1.0113324185192472</v>
          </cell>
          <cell r="E21">
            <v>1.0028218463091736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</row>
        <row r="22">
          <cell r="A22">
            <v>38714</v>
          </cell>
          <cell r="B22">
            <v>38713</v>
          </cell>
          <cell r="C22">
            <v>0.1794</v>
          </cell>
          <cell r="D22">
            <v>1.0119948407238506</v>
          </cell>
          <cell r="E22">
            <v>1.002986058255239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3">
          <cell r="A23">
            <v>38715</v>
          </cell>
          <cell r="B23">
            <v>38714</v>
          </cell>
          <cell r="C23">
            <v>0.17929999999999999</v>
          </cell>
          <cell r="D23">
            <v>1.0126573560776138</v>
          </cell>
          <cell r="E23">
            <v>1.0031502126650405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</row>
        <row r="24">
          <cell r="A24">
            <v>38716</v>
          </cell>
          <cell r="B24">
            <v>38715</v>
          </cell>
          <cell r="C24">
            <v>0.17980000000000002</v>
          </cell>
          <cell r="D24">
            <v>1.0133220096681568</v>
          </cell>
          <cell r="E24">
            <v>1.0033148160688226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38719</v>
          </cell>
          <cell r="B25">
            <v>38716</v>
          </cell>
          <cell r="C25">
            <v>0.17989999999999998</v>
          </cell>
          <cell r="D25">
            <v>1.0139874405412947</v>
          </cell>
          <cell r="E25">
            <v>1.0034795308997744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A26">
            <v>38720</v>
          </cell>
          <cell r="B26">
            <v>38719</v>
          </cell>
          <cell r="C26">
            <v>0.1794</v>
          </cell>
          <cell r="D26">
            <v>1.0146516017839324</v>
          </cell>
          <cell r="E26">
            <v>1.0036438505416054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A27">
            <v>38721</v>
          </cell>
          <cell r="B27">
            <v>38720</v>
          </cell>
          <cell r="C27">
            <v>0.1794</v>
          </cell>
          <cell r="D27">
            <v>1.0153161980518364</v>
          </cell>
          <cell r="E27">
            <v>1.0038081970907562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A28">
            <v>38722</v>
          </cell>
          <cell r="B28">
            <v>38721</v>
          </cell>
          <cell r="C28">
            <v>0.17929999999999999</v>
          </cell>
          <cell r="D28">
            <v>1.0159808877746146</v>
          </cell>
          <cell r="E28">
            <v>1.0039724860564812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29">
          <cell r="A29">
            <v>38723</v>
          </cell>
          <cell r="B29">
            <v>38722</v>
          </cell>
          <cell r="C29">
            <v>0.17920000000000003</v>
          </cell>
          <cell r="D29">
            <v>1.0166456705369871</v>
          </cell>
          <cell r="E29">
            <v>1.004136717394555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</row>
        <row r="30">
          <cell r="A30">
            <v>38726</v>
          </cell>
          <cell r="B30">
            <v>38723</v>
          </cell>
          <cell r="C30">
            <v>0.17920000000000003</v>
          </cell>
          <cell r="D30">
            <v>1.0173108882840394</v>
          </cell>
          <cell r="E30">
            <v>1.0043009755978396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</row>
        <row r="31">
          <cell r="A31">
            <v>38727</v>
          </cell>
          <cell r="B31">
            <v>38726</v>
          </cell>
          <cell r="C31">
            <v>0.17910000000000001</v>
          </cell>
          <cell r="D31">
            <v>1.0179761987155846</v>
          </cell>
          <cell r="E31">
            <v>1.0044651761198167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A32">
            <v>38728</v>
          </cell>
          <cell r="B32">
            <v>38727</v>
          </cell>
          <cell r="C32">
            <v>0.1789</v>
          </cell>
          <cell r="D32">
            <v>1.0186412585484359</v>
          </cell>
          <cell r="E32">
            <v>1.0046292343372332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A33">
            <v>38729</v>
          </cell>
          <cell r="B33">
            <v>38728</v>
          </cell>
          <cell r="C33">
            <v>0.1789</v>
          </cell>
          <cell r="D33">
            <v>1.0193067528753175</v>
          </cell>
          <cell r="E33">
            <v>1.004793319350102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38730</v>
          </cell>
          <cell r="B34">
            <v>38729</v>
          </cell>
          <cell r="C34">
            <v>0.17899999999999999</v>
          </cell>
          <cell r="D34">
            <v>1.0199730252950174</v>
          </cell>
          <cell r="E34">
            <v>1.0049575157694559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</row>
        <row r="35">
          <cell r="A35">
            <v>38733</v>
          </cell>
          <cell r="B35">
            <v>38730</v>
          </cell>
          <cell r="C35">
            <v>0.1789</v>
          </cell>
          <cell r="D35">
            <v>1.0206393896860231</v>
          </cell>
          <cell r="E35">
            <v>1.0051216544001782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A36">
            <v>38734</v>
          </cell>
          <cell r="B36">
            <v>38733</v>
          </cell>
          <cell r="C36">
            <v>0.1789</v>
          </cell>
          <cell r="D36">
            <v>1.0213061894233475</v>
          </cell>
          <cell r="E36">
            <v>1.0052858198394865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</row>
        <row r="37">
          <cell r="A37">
            <v>38735</v>
          </cell>
          <cell r="B37">
            <v>38734</v>
          </cell>
          <cell r="C37">
            <v>0.17879999999999999</v>
          </cell>
          <cell r="D37">
            <v>1.0219730807739837</v>
          </cell>
          <cell r="E37">
            <v>1.0054499274364812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</row>
        <row r="38">
          <cell r="A38">
            <v>38736</v>
          </cell>
          <cell r="B38">
            <v>38735</v>
          </cell>
          <cell r="C38">
            <v>0.17879999999999999</v>
          </cell>
          <cell r="D38">
            <v>1.0226404075905733</v>
          </cell>
          <cell r="E38">
            <v>1.0056140618231737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</row>
        <row r="39">
          <cell r="A39">
            <v>38737</v>
          </cell>
          <cell r="B39">
            <v>38736</v>
          </cell>
          <cell r="C39">
            <v>0.1711</v>
          </cell>
          <cell r="D39">
            <v>1.023281558425069</v>
          </cell>
          <cell r="E39">
            <v>1.00577168083816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</row>
        <row r="40">
          <cell r="A40">
            <v>38740</v>
          </cell>
          <cell r="B40">
            <v>38737</v>
          </cell>
          <cell r="C40">
            <v>0.17120000000000002</v>
          </cell>
          <cell r="D40">
            <v>1.0239234581730978</v>
          </cell>
          <cell r="E40">
            <v>1.0059294098090354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</row>
        <row r="41">
          <cell r="A41">
            <v>38741</v>
          </cell>
          <cell r="B41">
            <v>38740</v>
          </cell>
          <cell r="C41">
            <v>0.1716</v>
          </cell>
          <cell r="D41">
            <v>1.0245671489171486</v>
          </cell>
          <cell r="E41">
            <v>1.0060875044998774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</row>
        <row r="42">
          <cell r="A42">
            <v>38742</v>
          </cell>
          <cell r="B42">
            <v>38741</v>
          </cell>
          <cell r="C42">
            <v>0.17190000000000003</v>
          </cell>
          <cell r="D42">
            <v>1.0252122859142561</v>
          </cell>
          <cell r="E42">
            <v>1.0062458797396472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</row>
        <row r="43">
          <cell r="A43">
            <v>38743</v>
          </cell>
          <cell r="B43">
            <v>38742</v>
          </cell>
          <cell r="C43">
            <v>0.1721</v>
          </cell>
          <cell r="D43">
            <v>1.0258585238203863</v>
          </cell>
          <cell r="E43">
            <v>1.0064044503691911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</row>
        <row r="44">
          <cell r="A44">
            <v>38744</v>
          </cell>
          <cell r="B44">
            <v>38743</v>
          </cell>
          <cell r="C44">
            <v>0.17280000000000001</v>
          </cell>
          <cell r="D44">
            <v>1.0265076010867322</v>
          </cell>
          <cell r="E44">
            <v>1.0065636424591129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</row>
        <row r="45">
          <cell r="A45">
            <v>38747</v>
          </cell>
          <cell r="B45">
            <v>38744</v>
          </cell>
          <cell r="C45">
            <v>0.17199999999999999</v>
          </cell>
          <cell r="D45">
            <v>1.0271543077213221</v>
          </cell>
          <cell r="E45">
            <v>1.0067221779110245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</row>
        <row r="46">
          <cell r="A46">
            <v>38748</v>
          </cell>
          <cell r="B46">
            <v>38747</v>
          </cell>
          <cell r="C46">
            <v>0.17129999999999998</v>
          </cell>
          <cell r="D46">
            <v>1.0277989850503302</v>
          </cell>
          <cell r="E46">
            <v>1.0068801412666346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</row>
        <row r="47">
          <cell r="A47">
            <v>38749</v>
          </cell>
          <cell r="B47">
            <v>38748</v>
          </cell>
          <cell r="C47">
            <v>0.17100000000000001</v>
          </cell>
          <cell r="D47">
            <v>1.0284430215861622</v>
          </cell>
          <cell r="E47">
            <v>1.0070378733736933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</row>
        <row r="48">
          <cell r="A48">
            <v>38750</v>
          </cell>
          <cell r="B48">
            <v>38749</v>
          </cell>
          <cell r="C48">
            <v>0.17149999999999999</v>
          </cell>
          <cell r="D48">
            <v>1.0290892049879423</v>
          </cell>
          <cell r="E48">
            <v>1.0071960569446545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</row>
        <row r="49">
          <cell r="A49">
            <v>38751</v>
          </cell>
          <cell r="B49">
            <v>38750</v>
          </cell>
          <cell r="C49">
            <v>0.17180000000000001</v>
          </cell>
          <cell r="D49">
            <v>1.0297368406769332</v>
          </cell>
          <cell r="E49">
            <v>1.0073545213686146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</row>
        <row r="50">
          <cell r="A50">
            <v>38754</v>
          </cell>
          <cell r="B50">
            <v>38751</v>
          </cell>
          <cell r="C50">
            <v>0.17180000000000001</v>
          </cell>
          <cell r="D50">
            <v>1.0303848839418499</v>
          </cell>
          <cell r="E50">
            <v>1.0075130107241395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</row>
        <row r="51">
          <cell r="A51">
            <v>38755</v>
          </cell>
          <cell r="B51">
            <v>38754</v>
          </cell>
          <cell r="C51">
            <v>0.17180000000000001</v>
          </cell>
          <cell r="D51">
            <v>1.031033335039192</v>
          </cell>
          <cell r="E51">
            <v>1.0076715250151516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</row>
        <row r="52">
          <cell r="A52">
            <v>38756</v>
          </cell>
          <cell r="B52">
            <v>38755</v>
          </cell>
          <cell r="C52">
            <v>0.17180000000000001</v>
          </cell>
          <cell r="D52">
            <v>1.0316821942256202</v>
          </cell>
          <cell r="E52">
            <v>1.007830064245574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</row>
        <row r="53">
          <cell r="A53">
            <v>38757</v>
          </cell>
          <cell r="B53">
            <v>38756</v>
          </cell>
          <cell r="C53">
            <v>0.17180000000000001</v>
          </cell>
          <cell r="D53">
            <v>1.0323314617579569</v>
          </cell>
          <cell r="E53">
            <v>1.0079886284193307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</row>
        <row r="54">
          <cell r="A54">
            <v>38758</v>
          </cell>
          <cell r="B54">
            <v>38757</v>
          </cell>
          <cell r="C54">
            <v>0.17180000000000001</v>
          </cell>
          <cell r="D54">
            <v>1.0329811378931859</v>
          </cell>
          <cell r="E54">
            <v>1.0081472175403459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</row>
        <row r="55">
          <cell r="A55">
            <v>38761</v>
          </cell>
          <cell r="B55">
            <v>38758</v>
          </cell>
          <cell r="C55">
            <v>0.17170000000000002</v>
          </cell>
          <cell r="D55">
            <v>1.0336308728384842</v>
          </cell>
          <cell r="E55">
            <v>1.0083057462039422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</row>
        <row r="56">
          <cell r="A56">
            <v>38762</v>
          </cell>
          <cell r="B56">
            <v>38761</v>
          </cell>
          <cell r="C56">
            <v>0.1716</v>
          </cell>
          <cell r="D56">
            <v>1.0342806661607296</v>
          </cell>
          <cell r="E56">
            <v>1.008464214366485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</row>
        <row r="57">
          <cell r="A57">
            <v>38763</v>
          </cell>
          <cell r="B57">
            <v>38762</v>
          </cell>
          <cell r="C57">
            <v>0.17170000000000002</v>
          </cell>
          <cell r="D57">
            <v>1.0349312184964881</v>
          </cell>
          <cell r="E57">
            <v>1.0086227928770504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</row>
        <row r="58">
          <cell r="A58">
            <v>38764</v>
          </cell>
          <cell r="B58">
            <v>38763</v>
          </cell>
          <cell r="C58">
            <v>0.17219999999999999</v>
          </cell>
          <cell r="D58">
            <v>1.0355839332792045</v>
          </cell>
          <cell r="E58">
            <v>1.0087818234955419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</row>
        <row r="59">
          <cell r="A59">
            <v>38765</v>
          </cell>
          <cell r="B59">
            <v>38764</v>
          </cell>
          <cell r="C59">
            <v>0.1721</v>
          </cell>
          <cell r="D59">
            <v>1.0362367089061251</v>
          </cell>
          <cell r="E59">
            <v>1.0089407937552419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</row>
        <row r="60">
          <cell r="A60">
            <v>38768</v>
          </cell>
          <cell r="B60">
            <v>38765</v>
          </cell>
          <cell r="C60">
            <v>0.17219999999999999</v>
          </cell>
          <cell r="D60">
            <v>1.0368902470410353</v>
          </cell>
          <cell r="E60">
            <v>1.0090998745132671</v>
          </cell>
          <cell r="F60">
            <v>1.0090998745132671</v>
          </cell>
          <cell r="G60">
            <v>1</v>
          </cell>
          <cell r="H60">
            <v>1</v>
          </cell>
          <cell r="I60">
            <v>1</v>
          </cell>
        </row>
        <row r="61">
          <cell r="A61">
            <v>38769</v>
          </cell>
          <cell r="B61">
            <v>38768</v>
          </cell>
          <cell r="C61">
            <v>0.17219999999999999</v>
          </cell>
          <cell r="D61">
            <v>1.0375441973521309</v>
          </cell>
          <cell r="E61">
            <v>1.0092589803537231</v>
          </cell>
          <cell r="F61">
            <v>1.0092589803537231</v>
          </cell>
          <cell r="G61">
            <v>1</v>
          </cell>
          <cell r="H61">
            <v>1</v>
          </cell>
          <cell r="I61">
            <v>1</v>
          </cell>
        </row>
        <row r="62">
          <cell r="A62">
            <v>38770</v>
          </cell>
          <cell r="B62">
            <v>38769</v>
          </cell>
          <cell r="C62">
            <v>0.17219999999999999</v>
          </cell>
          <cell r="D62">
            <v>1.0381985600993648</v>
          </cell>
          <cell r="E62">
            <v>1.0094181112805645</v>
          </cell>
          <cell r="F62">
            <v>1.0094181112805645</v>
          </cell>
          <cell r="G62">
            <v>1</v>
          </cell>
          <cell r="H62">
            <v>1</v>
          </cell>
          <cell r="I62">
            <v>1</v>
          </cell>
        </row>
        <row r="63">
          <cell r="A63">
            <v>38771</v>
          </cell>
          <cell r="B63">
            <v>38770</v>
          </cell>
          <cell r="C63">
            <v>0.1724</v>
          </cell>
          <cell r="D63">
            <v>1.0388540388500751</v>
          </cell>
          <cell r="E63">
            <v>1.0095774382503646</v>
          </cell>
          <cell r="F63">
            <v>1.0095774382503646</v>
          </cell>
          <cell r="G63">
            <v>1</v>
          </cell>
          <cell r="H63">
            <v>1</v>
          </cell>
          <cell r="I63">
            <v>1</v>
          </cell>
        </row>
        <row r="64">
          <cell r="A64">
            <v>38772</v>
          </cell>
          <cell r="B64">
            <v>38771</v>
          </cell>
          <cell r="C64">
            <v>0.1724</v>
          </cell>
          <cell r="D64">
            <v>1.0395099314449276</v>
          </cell>
          <cell r="E64">
            <v>1.0097367903683994</v>
          </cell>
          <cell r="F64">
            <v>1.0097367903683994</v>
          </cell>
          <cell r="G64">
            <v>1</v>
          </cell>
          <cell r="H64">
            <v>1</v>
          </cell>
          <cell r="I64">
            <v>1</v>
          </cell>
        </row>
        <row r="65">
          <cell r="A65">
            <v>38777</v>
          </cell>
          <cell r="B65">
            <v>38772</v>
          </cell>
          <cell r="C65">
            <v>0.1729</v>
          </cell>
          <cell r="D65">
            <v>1.0401679981108227</v>
          </cell>
          <cell r="E65">
            <v>1.0098965950280205</v>
          </cell>
          <cell r="F65">
            <v>1.0098965950280205</v>
          </cell>
          <cell r="G65">
            <v>1</v>
          </cell>
          <cell r="H65">
            <v>1</v>
          </cell>
          <cell r="I65">
            <v>1</v>
          </cell>
        </row>
        <row r="66">
          <cell r="A66">
            <v>38778</v>
          </cell>
          <cell r="B66">
            <v>38777</v>
          </cell>
          <cell r="C66">
            <v>0.1729</v>
          </cell>
          <cell r="D66">
            <v>1.040826481368925</v>
          </cell>
          <cell r="E66">
            <v>1.0100564249789152</v>
          </cell>
          <cell r="F66">
            <v>1.0100564249789152</v>
          </cell>
          <cell r="G66">
            <v>1</v>
          </cell>
          <cell r="H66">
            <v>1</v>
          </cell>
          <cell r="I66">
            <v>1</v>
          </cell>
        </row>
        <row r="67">
          <cell r="A67">
            <v>38779</v>
          </cell>
          <cell r="B67">
            <v>38778</v>
          </cell>
          <cell r="C67">
            <v>0.1729</v>
          </cell>
          <cell r="D67">
            <v>1.0414853814829601</v>
          </cell>
          <cell r="E67">
            <v>1.010216280225086</v>
          </cell>
          <cell r="F67">
            <v>1.010216280225086</v>
          </cell>
          <cell r="G67">
            <v>1</v>
          </cell>
          <cell r="H67">
            <v>1</v>
          </cell>
          <cell r="I67">
            <v>1</v>
          </cell>
        </row>
        <row r="68">
          <cell r="A68">
            <v>38782</v>
          </cell>
          <cell r="B68">
            <v>38779</v>
          </cell>
          <cell r="C68">
            <v>0.17280000000000001</v>
          </cell>
          <cell r="D68">
            <v>1.042144346114686</v>
          </cell>
          <cell r="E68">
            <v>1.0103760752665956</v>
          </cell>
          <cell r="F68">
            <v>1.0103760752665956</v>
          </cell>
          <cell r="G68">
            <v>1</v>
          </cell>
          <cell r="H68">
            <v>1</v>
          </cell>
          <cell r="I68">
            <v>1</v>
          </cell>
        </row>
        <row r="69">
          <cell r="A69">
            <v>38783</v>
          </cell>
          <cell r="B69">
            <v>38782</v>
          </cell>
          <cell r="C69">
            <v>0.17269999999999999</v>
          </cell>
          <cell r="D69">
            <v>1.0428033748287857</v>
          </cell>
          <cell r="E69">
            <v>1.0105358100596025</v>
          </cell>
          <cell r="F69">
            <v>1.0105358100596025</v>
          </cell>
          <cell r="G69">
            <v>1</v>
          </cell>
          <cell r="H69">
            <v>1</v>
          </cell>
          <cell r="I69">
            <v>1</v>
          </cell>
        </row>
        <row r="70">
          <cell r="A70">
            <v>38784</v>
          </cell>
          <cell r="B70">
            <v>38783</v>
          </cell>
          <cell r="C70">
            <v>0.1726</v>
          </cell>
          <cell r="D70">
            <v>1.0434624671895398</v>
          </cell>
          <cell r="E70">
            <v>1.0106954845602696</v>
          </cell>
          <cell r="F70">
            <v>1.0106954845602696</v>
          </cell>
          <cell r="G70">
            <v>1</v>
          </cell>
          <cell r="H70">
            <v>1</v>
          </cell>
          <cell r="I70">
            <v>1</v>
          </cell>
        </row>
        <row r="71">
          <cell r="A71">
            <v>38785</v>
          </cell>
          <cell r="B71">
            <v>38784</v>
          </cell>
          <cell r="C71">
            <v>0.1724</v>
          </cell>
          <cell r="D71">
            <v>1.0441212693692896</v>
          </cell>
          <cell r="E71">
            <v>1.0108550131511935</v>
          </cell>
          <cell r="F71">
            <v>1.0108550131511935</v>
          </cell>
          <cell r="G71">
            <v>1</v>
          </cell>
          <cell r="H71">
            <v>1</v>
          </cell>
          <cell r="I71">
            <v>1</v>
          </cell>
        </row>
        <row r="72">
          <cell r="A72">
            <v>38786</v>
          </cell>
          <cell r="B72">
            <v>38785</v>
          </cell>
          <cell r="C72">
            <v>0.16510000000000002</v>
          </cell>
          <cell r="D72">
            <v>1.0447545921418859</v>
          </cell>
          <cell r="E72">
            <v>1.0110082993446663</v>
          </cell>
          <cell r="F72">
            <v>1.0110082993446663</v>
          </cell>
          <cell r="G72">
            <v>1</v>
          </cell>
          <cell r="H72">
            <v>1</v>
          </cell>
          <cell r="I72">
            <v>1</v>
          </cell>
        </row>
        <row r="73">
          <cell r="A73">
            <v>38789</v>
          </cell>
          <cell r="B73">
            <v>38786</v>
          </cell>
          <cell r="C73">
            <v>0.16489999999999999</v>
          </cell>
          <cell r="D73">
            <v>1.0453875868974505</v>
          </cell>
          <cell r="E73">
            <v>1.0111614364919284</v>
          </cell>
          <cell r="F73">
            <v>1.0111614364919284</v>
          </cell>
          <cell r="G73">
            <v>1</v>
          </cell>
          <cell r="H73">
            <v>1</v>
          </cell>
          <cell r="I73">
            <v>1</v>
          </cell>
        </row>
        <row r="74">
          <cell r="A74">
            <v>38790</v>
          </cell>
          <cell r="B74">
            <v>38789</v>
          </cell>
          <cell r="C74">
            <v>0.16489999999999999</v>
          </cell>
          <cell r="D74">
            <v>1.0460209651711767</v>
          </cell>
          <cell r="E74">
            <v>1.0113145968348316</v>
          </cell>
          <cell r="F74">
            <v>1.0113145968348316</v>
          </cell>
          <cell r="G74">
            <v>1</v>
          </cell>
          <cell r="H74">
            <v>1</v>
          </cell>
          <cell r="I74">
            <v>1</v>
          </cell>
        </row>
        <row r="75">
          <cell r="A75">
            <v>38791</v>
          </cell>
          <cell r="B75">
            <v>38790</v>
          </cell>
          <cell r="C75">
            <v>0.1648</v>
          </cell>
          <cell r="D75">
            <v>1.0466543706352662</v>
          </cell>
          <cell r="E75">
            <v>1.0114676941944634</v>
          </cell>
          <cell r="F75">
            <v>1.0114676941944634</v>
          </cell>
          <cell r="G75">
            <v>1</v>
          </cell>
          <cell r="H75">
            <v>1</v>
          </cell>
          <cell r="I75">
            <v>1</v>
          </cell>
        </row>
        <row r="76">
          <cell r="A76">
            <v>38792</v>
          </cell>
          <cell r="B76">
            <v>38791</v>
          </cell>
          <cell r="C76">
            <v>0.16469999999999999</v>
          </cell>
          <cell r="D76">
            <v>1.0472878028438621</v>
          </cell>
          <cell r="E76">
            <v>1.0116207285278194</v>
          </cell>
          <cell r="F76">
            <v>1.0116207285278194</v>
          </cell>
          <cell r="G76">
            <v>1</v>
          </cell>
          <cell r="H76">
            <v>1</v>
          </cell>
          <cell r="I76">
            <v>1</v>
          </cell>
        </row>
        <row r="77">
          <cell r="A77">
            <v>38793</v>
          </cell>
          <cell r="B77">
            <v>38792</v>
          </cell>
          <cell r="C77">
            <v>0.1646</v>
          </cell>
          <cell r="D77">
            <v>1.0479212613507494</v>
          </cell>
          <cell r="E77">
            <v>1.0117736997919</v>
          </cell>
          <cell r="F77">
            <v>1.0117736997919</v>
          </cell>
          <cell r="G77">
            <v>1</v>
          </cell>
          <cell r="H77">
            <v>1</v>
          </cell>
          <cell r="I77">
            <v>1</v>
          </cell>
        </row>
        <row r="78">
          <cell r="A78">
            <v>38796</v>
          </cell>
          <cell r="B78">
            <v>38793</v>
          </cell>
          <cell r="C78">
            <v>0.1646</v>
          </cell>
          <cell r="D78">
            <v>1.0485551030089335</v>
          </cell>
          <cell r="E78">
            <v>1.0119266941873846</v>
          </cell>
          <cell r="F78">
            <v>1.0119266941873846</v>
          </cell>
          <cell r="G78">
            <v>1</v>
          </cell>
          <cell r="H78">
            <v>1</v>
          </cell>
          <cell r="I78">
            <v>1</v>
          </cell>
        </row>
        <row r="79">
          <cell r="A79">
            <v>38797</v>
          </cell>
          <cell r="B79">
            <v>38796</v>
          </cell>
          <cell r="C79">
            <v>0.1646</v>
          </cell>
          <cell r="D79">
            <v>1.0491893280501661</v>
          </cell>
          <cell r="E79">
            <v>1.0120797117177707</v>
          </cell>
          <cell r="F79">
            <v>1.0120797117177707</v>
          </cell>
          <cell r="G79">
            <v>1</v>
          </cell>
          <cell r="H79">
            <v>1</v>
          </cell>
          <cell r="I79">
            <v>1</v>
          </cell>
        </row>
        <row r="80">
          <cell r="A80">
            <v>38798</v>
          </cell>
          <cell r="B80">
            <v>38797</v>
          </cell>
          <cell r="C80">
            <v>0.1646</v>
          </cell>
          <cell r="D80">
            <v>1.0498239367063387</v>
          </cell>
          <cell r="E80">
            <v>1.0122327523865569</v>
          </cell>
          <cell r="F80">
            <v>1.0122327523865569</v>
          </cell>
          <cell r="G80">
            <v>1</v>
          </cell>
          <cell r="H80">
            <v>1</v>
          </cell>
          <cell r="I80">
            <v>1</v>
          </cell>
        </row>
        <row r="81">
          <cell r="A81">
            <v>38799</v>
          </cell>
          <cell r="B81">
            <v>38798</v>
          </cell>
          <cell r="C81">
            <v>0.16469999999999999</v>
          </cell>
          <cell r="D81">
            <v>1.0504592871271858</v>
          </cell>
          <cell r="E81">
            <v>1.012385902472666</v>
          </cell>
          <cell r="F81">
            <v>1.012385902472666</v>
          </cell>
          <cell r="G81">
            <v>1</v>
          </cell>
          <cell r="H81">
            <v>1</v>
          </cell>
          <cell r="I81">
            <v>1</v>
          </cell>
        </row>
        <row r="82">
          <cell r="A82">
            <v>38800</v>
          </cell>
          <cell r="B82">
            <v>38799</v>
          </cell>
          <cell r="C82">
            <v>0.16489999999999999</v>
          </cell>
          <cell r="D82">
            <v>1.0510957382370321</v>
          </cell>
          <cell r="E82">
            <v>1.0125392482850926</v>
          </cell>
          <cell r="F82">
            <v>1.0125392482850926</v>
          </cell>
          <cell r="G82">
            <v>1</v>
          </cell>
          <cell r="H82">
            <v>1</v>
          </cell>
          <cell r="I82">
            <v>1</v>
          </cell>
        </row>
        <row r="83">
          <cell r="A83">
            <v>38803</v>
          </cell>
          <cell r="B83">
            <v>38800</v>
          </cell>
          <cell r="C83">
            <v>0.16469999999999999</v>
          </cell>
          <cell r="D83">
            <v>1.0517318583485002</v>
          </cell>
          <cell r="E83">
            <v>1.0126924447438104</v>
          </cell>
          <cell r="F83">
            <v>1.0126924447438104</v>
          </cell>
          <cell r="G83">
            <v>1</v>
          </cell>
          <cell r="H83">
            <v>1</v>
          </cell>
          <cell r="I83">
            <v>1</v>
          </cell>
        </row>
        <row r="84">
          <cell r="A84">
            <v>38804</v>
          </cell>
          <cell r="B84">
            <v>38803</v>
          </cell>
          <cell r="C84">
            <v>0.16469999999999999</v>
          </cell>
          <cell r="D84">
            <v>1.0523683634380265</v>
          </cell>
          <cell r="E84">
            <v>1.012845664381042</v>
          </cell>
          <cell r="F84">
            <v>1.012845664381042</v>
          </cell>
          <cell r="G84">
            <v>1</v>
          </cell>
          <cell r="H84">
            <v>1</v>
          </cell>
          <cell r="I84">
            <v>1</v>
          </cell>
        </row>
        <row r="85">
          <cell r="A85">
            <v>38805</v>
          </cell>
          <cell r="B85">
            <v>38804</v>
          </cell>
          <cell r="C85">
            <v>0.1648</v>
          </cell>
          <cell r="D85">
            <v>1.0530056124930944</v>
          </cell>
          <cell r="E85">
            <v>1.0129989935205763</v>
          </cell>
          <cell r="F85">
            <v>1.0129989935205763</v>
          </cell>
          <cell r="G85">
            <v>1</v>
          </cell>
          <cell r="H85">
            <v>1</v>
          </cell>
          <cell r="I85">
            <v>1</v>
          </cell>
        </row>
        <row r="86">
          <cell r="A86">
            <v>38806</v>
          </cell>
          <cell r="B86">
            <v>38805</v>
          </cell>
          <cell r="C86">
            <v>0.1648</v>
          </cell>
          <cell r="D86">
            <v>1.0536432474266935</v>
          </cell>
          <cell r="E86">
            <v>1.0131523458717666</v>
          </cell>
          <cell r="F86">
            <v>1.0131523458717666</v>
          </cell>
          <cell r="G86">
            <v>1</v>
          </cell>
          <cell r="H86">
            <v>1</v>
          </cell>
          <cell r="I86">
            <v>1</v>
          </cell>
        </row>
        <row r="87">
          <cell r="A87">
            <v>38807</v>
          </cell>
          <cell r="B87">
            <v>38806</v>
          </cell>
          <cell r="C87">
            <v>0.16489999999999999</v>
          </cell>
          <cell r="D87">
            <v>1.0542816276308808</v>
          </cell>
          <cell r="E87">
            <v>1.0133058077771626</v>
          </cell>
          <cell r="F87">
            <v>1.0133058077771626</v>
          </cell>
          <cell r="G87">
            <v>1</v>
          </cell>
          <cell r="H87">
            <v>1</v>
          </cell>
          <cell r="I87">
            <v>1</v>
          </cell>
        </row>
        <row r="88">
          <cell r="A88">
            <v>38810</v>
          </cell>
          <cell r="B88">
            <v>38807</v>
          </cell>
          <cell r="C88">
            <v>0.16510000000000002</v>
          </cell>
          <cell r="D88">
            <v>1.0549211132759841</v>
          </cell>
          <cell r="E88">
            <v>1.01345946560947</v>
          </cell>
          <cell r="F88">
            <v>1.01345946560947</v>
          </cell>
          <cell r="G88">
            <v>1</v>
          </cell>
          <cell r="H88">
            <v>1</v>
          </cell>
          <cell r="I88">
            <v>1</v>
          </cell>
        </row>
        <row r="89">
          <cell r="A89">
            <v>38811</v>
          </cell>
          <cell r="B89">
            <v>38810</v>
          </cell>
          <cell r="C89">
            <v>0.16449999999999998</v>
          </cell>
          <cell r="D89">
            <v>1.0555588291516613</v>
          </cell>
          <cell r="E89">
            <v>1.0136126285290572</v>
          </cell>
          <cell r="F89">
            <v>1.0136126285290572</v>
          </cell>
          <cell r="G89">
            <v>1</v>
          </cell>
          <cell r="H89">
            <v>1</v>
          </cell>
          <cell r="I89">
            <v>1</v>
          </cell>
        </row>
        <row r="90">
          <cell r="A90">
            <v>38812</v>
          </cell>
          <cell r="B90">
            <v>38811</v>
          </cell>
          <cell r="C90">
            <v>0.1643</v>
          </cell>
          <cell r="D90">
            <v>1.056196210636563</v>
          </cell>
          <cell r="E90">
            <v>1.0137656417729535</v>
          </cell>
          <cell r="F90">
            <v>1.0137656417729535</v>
          </cell>
          <cell r="G90">
            <v>1</v>
          </cell>
          <cell r="H90">
            <v>1</v>
          </cell>
          <cell r="I90">
            <v>1</v>
          </cell>
        </row>
        <row r="91">
          <cell r="A91">
            <v>38813</v>
          </cell>
          <cell r="B91">
            <v>38812</v>
          </cell>
          <cell r="C91">
            <v>0.16420000000000001</v>
          </cell>
          <cell r="D91">
            <v>1.0568336167801435</v>
          </cell>
          <cell r="E91">
            <v>1.0139185916798243</v>
          </cell>
          <cell r="F91">
            <v>1.0139185916798243</v>
          </cell>
          <cell r="G91">
            <v>1</v>
          </cell>
          <cell r="H91">
            <v>1</v>
          </cell>
          <cell r="I91">
            <v>1</v>
          </cell>
        </row>
        <row r="92">
          <cell r="A92">
            <v>38814</v>
          </cell>
          <cell r="B92">
            <v>38813</v>
          </cell>
          <cell r="C92">
            <v>0.1641</v>
          </cell>
          <cell r="D92">
            <v>1.0574710471316826</v>
          </cell>
          <cell r="E92">
            <v>1.0140714782066307</v>
          </cell>
          <cell r="F92">
            <v>1.0140714782066307</v>
          </cell>
          <cell r="G92">
            <v>1</v>
          </cell>
          <cell r="H92">
            <v>1</v>
          </cell>
          <cell r="I92">
            <v>1</v>
          </cell>
        </row>
        <row r="93">
          <cell r="A93">
            <v>38817</v>
          </cell>
          <cell r="B93">
            <v>38814</v>
          </cell>
          <cell r="C93">
            <v>0.16399999999999998</v>
          </cell>
          <cell r="D93">
            <v>1.0581085012401019</v>
          </cell>
          <cell r="E93">
            <v>1.014224301310338</v>
          </cell>
          <cell r="F93">
            <v>1.014224301310338</v>
          </cell>
          <cell r="G93">
            <v>1</v>
          </cell>
          <cell r="H93">
            <v>1</v>
          </cell>
          <cell r="I93">
            <v>1</v>
          </cell>
        </row>
        <row r="94">
          <cell r="A94">
            <v>38818</v>
          </cell>
          <cell r="B94">
            <v>38817</v>
          </cell>
          <cell r="C94">
            <v>0.16399999999999998</v>
          </cell>
          <cell r="D94">
            <v>1.0587463396122243</v>
          </cell>
          <cell r="E94">
            <v>1.0143771474448688</v>
          </cell>
          <cell r="F94">
            <v>1.0143771474448688</v>
          </cell>
          <cell r="G94">
            <v>1</v>
          </cell>
          <cell r="H94">
            <v>1</v>
          </cell>
          <cell r="I94">
            <v>1</v>
          </cell>
        </row>
        <row r="95">
          <cell r="A95">
            <v>38819</v>
          </cell>
          <cell r="B95">
            <v>38818</v>
          </cell>
          <cell r="C95">
            <v>0.16399999999999998</v>
          </cell>
          <cell r="D95">
            <v>1.0593845624796876</v>
          </cell>
          <cell r="E95">
            <v>1.0145300166136937</v>
          </cell>
          <cell r="F95">
            <v>1.0145300166136937</v>
          </cell>
          <cell r="G95">
            <v>1</v>
          </cell>
          <cell r="H95">
            <v>1</v>
          </cell>
          <cell r="I95">
            <v>1</v>
          </cell>
        </row>
        <row r="96">
          <cell r="A96">
            <v>38820</v>
          </cell>
          <cell r="B96">
            <v>38819</v>
          </cell>
          <cell r="C96">
            <v>0.16399999999999998</v>
          </cell>
          <cell r="D96">
            <v>1.0600231700742695</v>
          </cell>
          <cell r="E96">
            <v>1.014682908820284</v>
          </cell>
          <cell r="F96">
            <v>1.014682908820284</v>
          </cell>
          <cell r="G96">
            <v>1</v>
          </cell>
          <cell r="H96">
            <v>1</v>
          </cell>
          <cell r="I96">
            <v>1</v>
          </cell>
        </row>
        <row r="97">
          <cell r="A97">
            <v>38824</v>
          </cell>
          <cell r="B97">
            <v>38820</v>
          </cell>
          <cell r="C97">
            <v>0.16399999999999998</v>
          </cell>
          <cell r="D97">
            <v>1.0606621626278874</v>
          </cell>
          <cell r="E97">
            <v>1.0148358240681115</v>
          </cell>
          <cell r="F97">
            <v>1.0148358240681115</v>
          </cell>
          <cell r="G97">
            <v>1</v>
          </cell>
          <cell r="H97">
            <v>1</v>
          </cell>
          <cell r="I97">
            <v>1</v>
          </cell>
        </row>
        <row r="98">
          <cell r="A98">
            <v>38825</v>
          </cell>
          <cell r="B98">
            <v>38824</v>
          </cell>
          <cell r="C98">
            <v>0.16399999999999998</v>
          </cell>
          <cell r="D98">
            <v>1.0613015403725983</v>
          </cell>
          <cell r="E98">
            <v>1.0149887623606486</v>
          </cell>
          <cell r="F98">
            <v>1.0149887623606486</v>
          </cell>
          <cell r="G98">
            <v>1</v>
          </cell>
          <cell r="H98">
            <v>1</v>
          </cell>
          <cell r="I98">
            <v>1</v>
          </cell>
        </row>
        <row r="99">
          <cell r="A99">
            <v>38826</v>
          </cell>
          <cell r="B99">
            <v>38825</v>
          </cell>
          <cell r="C99">
            <v>0.16399999999999998</v>
          </cell>
          <cell r="D99">
            <v>1.0619413035405993</v>
          </cell>
          <cell r="E99">
            <v>1.0151417237013685</v>
          </cell>
          <cell r="F99">
            <v>1.0151417237013685</v>
          </cell>
          <cell r="G99">
            <v>1</v>
          </cell>
          <cell r="H99">
            <v>1</v>
          </cell>
          <cell r="I99">
            <v>1</v>
          </cell>
        </row>
        <row r="100">
          <cell r="A100">
            <v>38827</v>
          </cell>
          <cell r="B100">
            <v>38826</v>
          </cell>
          <cell r="C100">
            <v>0.16399999999999998</v>
          </cell>
          <cell r="D100">
            <v>1.0625814523642274</v>
          </cell>
          <cell r="E100">
            <v>1.0152947080937442</v>
          </cell>
          <cell r="F100">
            <v>1.0152947080937442</v>
          </cell>
          <cell r="G100">
            <v>1</v>
          </cell>
          <cell r="H100">
            <v>1</v>
          </cell>
          <cell r="I100">
            <v>1</v>
          </cell>
        </row>
        <row r="101">
          <cell r="A101">
            <v>38831</v>
          </cell>
          <cell r="B101">
            <v>38827</v>
          </cell>
          <cell r="C101">
            <v>0.1565</v>
          </cell>
          <cell r="D101">
            <v>1.0631947143193488</v>
          </cell>
          <cell r="E101">
            <v>1.0154412007735112</v>
          </cell>
          <cell r="F101">
            <v>1.0154412007735112</v>
          </cell>
          <cell r="G101">
            <v>1</v>
          </cell>
          <cell r="H101">
            <v>1</v>
          </cell>
          <cell r="I101">
            <v>1</v>
          </cell>
        </row>
        <row r="102">
          <cell r="A102">
            <v>38832</v>
          </cell>
          <cell r="B102">
            <v>38831</v>
          </cell>
          <cell r="C102">
            <v>0.15640000000000001</v>
          </cell>
          <cell r="D102">
            <v>1.0638079651784274</v>
          </cell>
          <cell r="E102">
            <v>1.0155876274299671</v>
          </cell>
          <cell r="F102">
            <v>1.0155876274299671</v>
          </cell>
          <cell r="G102">
            <v>1</v>
          </cell>
          <cell r="H102">
            <v>1</v>
          </cell>
          <cell r="I102">
            <v>1</v>
          </cell>
        </row>
        <row r="103">
          <cell r="A103">
            <v>38833</v>
          </cell>
          <cell r="B103">
            <v>38832</v>
          </cell>
          <cell r="C103">
            <v>0.15629999999999999</v>
          </cell>
          <cell r="D103">
            <v>1.064421204482493</v>
          </cell>
          <cell r="E103">
            <v>1.0157339880209404</v>
          </cell>
          <cell r="F103">
            <v>1.0157339880209404</v>
          </cell>
          <cell r="G103">
            <v>1</v>
          </cell>
          <cell r="H103">
            <v>1</v>
          </cell>
          <cell r="I103">
            <v>1</v>
          </cell>
        </row>
        <row r="104">
          <cell r="A104">
            <v>38834</v>
          </cell>
          <cell r="B104">
            <v>38833</v>
          </cell>
          <cell r="C104">
            <v>0.15620000000000001</v>
          </cell>
          <cell r="D104">
            <v>1.065034431772262</v>
          </cell>
          <cell r="E104">
            <v>1.0158802825042654</v>
          </cell>
          <cell r="F104">
            <v>1.0158802825042654</v>
          </cell>
          <cell r="G104">
            <v>1</v>
          </cell>
          <cell r="H104">
            <v>1</v>
          </cell>
          <cell r="I104">
            <v>1</v>
          </cell>
        </row>
        <row r="105">
          <cell r="A105">
            <v>38835</v>
          </cell>
          <cell r="B105">
            <v>38834</v>
          </cell>
          <cell r="C105">
            <v>0.15629999999999999</v>
          </cell>
          <cell r="D105">
            <v>1.0656483780812995</v>
          </cell>
          <cell r="E105">
            <v>1.0160266852709885</v>
          </cell>
          <cell r="F105">
            <v>1.0160266852709885</v>
          </cell>
          <cell r="G105">
            <v>1</v>
          </cell>
          <cell r="H105">
            <v>1</v>
          </cell>
          <cell r="I105">
            <v>1</v>
          </cell>
        </row>
        <row r="106">
          <cell r="A106">
            <v>38839</v>
          </cell>
          <cell r="B106">
            <v>38835</v>
          </cell>
          <cell r="C106">
            <v>0.157</v>
          </cell>
          <cell r="D106">
            <v>1.0662652390131506</v>
          </cell>
          <cell r="E106">
            <v>1.0161737195040321</v>
          </cell>
          <cell r="F106">
            <v>1.0161737195040321</v>
          </cell>
          <cell r="G106">
            <v>1</v>
          </cell>
          <cell r="H106">
            <v>1</v>
          </cell>
          <cell r="I106">
            <v>1</v>
          </cell>
        </row>
        <row r="107">
          <cell r="A107">
            <v>38840</v>
          </cell>
          <cell r="B107">
            <v>38839</v>
          </cell>
          <cell r="C107">
            <v>0.15689999999999998</v>
          </cell>
          <cell r="D107">
            <v>1.0668820910881285</v>
          </cell>
          <cell r="E107">
            <v>1.0163206878296605</v>
          </cell>
          <cell r="F107">
            <v>1.0163206878296605</v>
          </cell>
          <cell r="G107">
            <v>1</v>
          </cell>
          <cell r="H107">
            <v>1</v>
          </cell>
          <cell r="I107">
            <v>1</v>
          </cell>
        </row>
        <row r="108">
          <cell r="A108">
            <v>38841</v>
          </cell>
          <cell r="B108">
            <v>38840</v>
          </cell>
          <cell r="C108">
            <v>0.15689999999999998</v>
          </cell>
          <cell r="D108">
            <v>1.0674993000222335</v>
          </cell>
          <cell r="E108">
            <v>1.0164676774111907</v>
          </cell>
          <cell r="F108">
            <v>1.0164676774111907</v>
          </cell>
          <cell r="G108">
            <v>1</v>
          </cell>
          <cell r="H108">
            <v>1</v>
          </cell>
          <cell r="I108">
            <v>1</v>
          </cell>
        </row>
        <row r="109">
          <cell r="A109">
            <v>38842</v>
          </cell>
          <cell r="B109">
            <v>38841</v>
          </cell>
          <cell r="C109">
            <v>0.15670000000000001</v>
          </cell>
          <cell r="D109">
            <v>1.068116133214593</v>
          </cell>
          <cell r="E109">
            <v>1.0166145138077989</v>
          </cell>
          <cell r="F109">
            <v>1.0166145138077989</v>
          </cell>
          <cell r="G109">
            <v>1</v>
          </cell>
          <cell r="H109">
            <v>1</v>
          </cell>
          <cell r="I109">
            <v>1</v>
          </cell>
        </row>
        <row r="110">
          <cell r="A110">
            <v>38845</v>
          </cell>
          <cell r="B110">
            <v>38842</v>
          </cell>
          <cell r="C110">
            <v>0.15689999999999998</v>
          </cell>
          <cell r="D110">
            <v>1.0687340560624772</v>
          </cell>
          <cell r="E110">
            <v>1.016761545885126</v>
          </cell>
          <cell r="F110">
            <v>1.016761545885126</v>
          </cell>
          <cell r="G110">
            <v>1</v>
          </cell>
          <cell r="H110">
            <v>1</v>
          </cell>
          <cell r="I110">
            <v>1</v>
          </cell>
        </row>
        <row r="111">
          <cell r="A111">
            <v>38846</v>
          </cell>
          <cell r="B111">
            <v>38845</v>
          </cell>
          <cell r="C111">
            <v>0.157</v>
          </cell>
          <cell r="D111">
            <v>1.0693527031690497</v>
          </cell>
          <cell r="E111">
            <v>1.0169086864634738</v>
          </cell>
          <cell r="F111">
            <v>1.0169086864634738</v>
          </cell>
          <cell r="G111">
            <v>1</v>
          </cell>
          <cell r="H111">
            <v>1</v>
          </cell>
          <cell r="I111">
            <v>1</v>
          </cell>
        </row>
        <row r="112">
          <cell r="A112">
            <v>38847</v>
          </cell>
          <cell r="B112">
            <v>38846</v>
          </cell>
          <cell r="C112">
            <v>0.15679999999999999</v>
          </cell>
          <cell r="D112">
            <v>1.0699709743690902</v>
          </cell>
          <cell r="E112">
            <v>1.0170556738307026</v>
          </cell>
          <cell r="F112">
            <v>1.0170556738307026</v>
          </cell>
          <cell r="G112">
            <v>1</v>
          </cell>
          <cell r="H112">
            <v>1</v>
          </cell>
          <cell r="I112">
            <v>1</v>
          </cell>
        </row>
        <row r="113">
          <cell r="A113">
            <v>38848</v>
          </cell>
          <cell r="B113">
            <v>38847</v>
          </cell>
          <cell r="C113">
            <v>0.15659999999999999</v>
          </cell>
          <cell r="D113">
            <v>1.0705888684697389</v>
          </cell>
          <cell r="E113">
            <v>1.017202507884136</v>
          </cell>
          <cell r="F113">
            <v>1.017202507884136</v>
          </cell>
          <cell r="G113">
            <v>1</v>
          </cell>
          <cell r="H113">
            <v>1</v>
          </cell>
          <cell r="I113">
            <v>1</v>
          </cell>
        </row>
        <row r="114">
          <cell r="A114">
            <v>38849</v>
          </cell>
          <cell r="B114">
            <v>38848</v>
          </cell>
          <cell r="C114">
            <v>0.1565</v>
          </cell>
          <cell r="D114">
            <v>1.0712067518528414</v>
          </cell>
          <cell r="E114">
            <v>1.0173492758324545</v>
          </cell>
          <cell r="F114">
            <v>1.0173492758324545</v>
          </cell>
          <cell r="G114">
            <v>1</v>
          </cell>
          <cell r="H114">
            <v>1</v>
          </cell>
          <cell r="I114">
            <v>1</v>
          </cell>
        </row>
        <row r="115">
          <cell r="A115">
            <v>38852</v>
          </cell>
          <cell r="B115">
            <v>38849</v>
          </cell>
          <cell r="C115">
            <v>0.15659999999999999</v>
          </cell>
          <cell r="D115">
            <v>1.0718253595986593</v>
          </cell>
          <cell r="E115">
            <v>1.0174961522737072</v>
          </cell>
          <cell r="F115">
            <v>1.0174961522737072</v>
          </cell>
          <cell r="G115">
            <v>1</v>
          </cell>
          <cell r="H115">
            <v>1</v>
          </cell>
          <cell r="I115">
            <v>1</v>
          </cell>
        </row>
        <row r="116">
          <cell r="A116">
            <v>38853</v>
          </cell>
          <cell r="B116">
            <v>38852</v>
          </cell>
          <cell r="C116">
            <v>0.15689999999999998</v>
          </cell>
          <cell r="D116">
            <v>1.0724454282953508</v>
          </cell>
          <cell r="E116">
            <v>1.0176433118616426</v>
          </cell>
          <cell r="F116">
            <v>1.0176433118616426</v>
          </cell>
          <cell r="G116">
            <v>1</v>
          </cell>
          <cell r="H116">
            <v>1</v>
          </cell>
          <cell r="I116">
            <v>1</v>
          </cell>
        </row>
        <row r="117">
          <cell r="A117">
            <v>38854</v>
          </cell>
          <cell r="B117">
            <v>38853</v>
          </cell>
          <cell r="C117">
            <v>0.15710000000000002</v>
          </cell>
          <cell r="D117">
            <v>1.0730665917879783</v>
          </cell>
          <cell r="E117">
            <v>1.01779066734873</v>
          </cell>
          <cell r="F117">
            <v>1.01779066734873</v>
          </cell>
          <cell r="G117">
            <v>1</v>
          </cell>
          <cell r="H117">
            <v>1</v>
          </cell>
          <cell r="I117">
            <v>1</v>
          </cell>
        </row>
        <row r="118">
          <cell r="A118">
            <v>38855</v>
          </cell>
          <cell r="B118">
            <v>38854</v>
          </cell>
          <cell r="C118">
            <v>0.15659999999999999</v>
          </cell>
          <cell r="D118">
            <v>1.0736862735667854</v>
          </cell>
          <cell r="E118">
            <v>1.0179376075144249</v>
          </cell>
          <cell r="F118">
            <v>1.0179376075144249</v>
          </cell>
          <cell r="G118">
            <v>1</v>
          </cell>
          <cell r="H118">
            <v>1</v>
          </cell>
          <cell r="I118">
            <v>1</v>
          </cell>
        </row>
        <row r="119">
          <cell r="A119">
            <v>38856</v>
          </cell>
          <cell r="B119">
            <v>38855</v>
          </cell>
          <cell r="C119">
            <v>0.1565</v>
          </cell>
          <cell r="D119">
            <v>1.0743059445970387</v>
          </cell>
          <cell r="E119">
            <v>1.0180844815272327</v>
          </cell>
          <cell r="F119">
            <v>1.0180844815272327</v>
          </cell>
          <cell r="G119">
            <v>1</v>
          </cell>
          <cell r="H119">
            <v>1</v>
          </cell>
          <cell r="I119">
            <v>1</v>
          </cell>
        </row>
        <row r="120">
          <cell r="A120">
            <v>38859</v>
          </cell>
          <cell r="B120">
            <v>38856</v>
          </cell>
          <cell r="C120">
            <v>0.15640000000000001</v>
          </cell>
          <cell r="D120">
            <v>1.0749256044152866</v>
          </cell>
          <cell r="E120">
            <v>1.0182312893448653</v>
          </cell>
          <cell r="F120">
            <v>1.0182312893448653</v>
          </cell>
          <cell r="G120">
            <v>1</v>
          </cell>
          <cell r="H120">
            <v>1</v>
          </cell>
          <cell r="I120">
            <v>1</v>
          </cell>
        </row>
        <row r="121">
          <cell r="A121">
            <v>38860</v>
          </cell>
          <cell r="B121">
            <v>38859</v>
          </cell>
          <cell r="C121">
            <v>0.15629999999999999</v>
          </cell>
          <cell r="D121">
            <v>1.0755452525577627</v>
          </cell>
          <cell r="E121">
            <v>1.0183780309250412</v>
          </cell>
          <cell r="F121">
            <v>1.0183780309250412</v>
          </cell>
          <cell r="G121">
            <v>1</v>
          </cell>
          <cell r="H121">
            <v>1</v>
          </cell>
          <cell r="I121">
            <v>1</v>
          </cell>
        </row>
        <row r="122">
          <cell r="A122">
            <v>38861</v>
          </cell>
          <cell r="B122">
            <v>38860</v>
          </cell>
          <cell r="C122">
            <v>0.15629999999999999</v>
          </cell>
          <cell r="D122">
            <v>1.0761652579006058</v>
          </cell>
          <cell r="E122">
            <v>1.0185247936527615</v>
          </cell>
          <cell r="F122">
            <v>1.0185247936527615</v>
          </cell>
          <cell r="G122">
            <v>1</v>
          </cell>
          <cell r="H122">
            <v>1</v>
          </cell>
          <cell r="I122">
            <v>1</v>
          </cell>
        </row>
        <row r="123">
          <cell r="A123">
            <v>38862</v>
          </cell>
          <cell r="B123">
            <v>38861</v>
          </cell>
          <cell r="C123">
            <v>0.15629999999999999</v>
          </cell>
          <cell r="D123">
            <v>1.0767856206497264</v>
          </cell>
          <cell r="E123">
            <v>1.0186715775310737</v>
          </cell>
          <cell r="F123">
            <v>1.0186715775310737</v>
          </cell>
          <cell r="G123">
            <v>1</v>
          </cell>
          <cell r="H123">
            <v>1</v>
          </cell>
          <cell r="I123">
            <v>1</v>
          </cell>
        </row>
        <row r="124">
          <cell r="A124">
            <v>38863</v>
          </cell>
          <cell r="B124">
            <v>38862</v>
          </cell>
          <cell r="C124">
            <v>0.15640000000000001</v>
          </cell>
          <cell r="D124">
            <v>1.0774067107454666</v>
          </cell>
          <cell r="E124">
            <v>1.0188184700079705</v>
          </cell>
          <cell r="F124">
            <v>1.0188184700079705</v>
          </cell>
          <cell r="G124">
            <v>1</v>
          </cell>
          <cell r="H124">
            <v>1</v>
          </cell>
          <cell r="I124">
            <v>1</v>
          </cell>
        </row>
        <row r="125">
          <cell r="A125">
            <v>38866</v>
          </cell>
          <cell r="B125">
            <v>38863</v>
          </cell>
          <cell r="C125">
            <v>0.15629999999999999</v>
          </cell>
          <cell r="D125">
            <v>1.0780277891384848</v>
          </cell>
          <cell r="E125">
            <v>1.0189652962092135</v>
          </cell>
          <cell r="F125">
            <v>1.0189652962092135</v>
          </cell>
          <cell r="G125">
            <v>1</v>
          </cell>
          <cell r="H125">
            <v>1</v>
          </cell>
          <cell r="I125">
            <v>1</v>
          </cell>
        </row>
        <row r="126">
          <cell r="A126">
            <v>38867</v>
          </cell>
          <cell r="B126">
            <v>38866</v>
          </cell>
          <cell r="C126">
            <v>0.15629999999999999</v>
          </cell>
          <cell r="D126">
            <v>1.078649225556348</v>
          </cell>
          <cell r="E126">
            <v>1.019112143570196</v>
          </cell>
          <cell r="F126">
            <v>1.019112143570196</v>
          </cell>
          <cell r="G126">
            <v>1</v>
          </cell>
          <cell r="H126">
            <v>1</v>
          </cell>
          <cell r="I126">
            <v>1</v>
          </cell>
        </row>
        <row r="127">
          <cell r="A127">
            <v>38868</v>
          </cell>
          <cell r="B127">
            <v>38867</v>
          </cell>
          <cell r="C127">
            <v>0.15640000000000001</v>
          </cell>
          <cell r="D127">
            <v>1.0792713905796574</v>
          </cell>
          <cell r="E127">
            <v>1.0192590995767308</v>
          </cell>
          <cell r="F127">
            <v>1.0192590995767308</v>
          </cell>
          <cell r="G127">
            <v>1</v>
          </cell>
          <cell r="H127">
            <v>1</v>
          </cell>
          <cell r="I127">
            <v>1</v>
          </cell>
        </row>
        <row r="128">
          <cell r="A128">
            <v>38869</v>
          </cell>
          <cell r="B128">
            <v>38868</v>
          </cell>
          <cell r="C128">
            <v>0.1565</v>
          </cell>
          <cell r="D128">
            <v>1.0798942850237687</v>
          </cell>
          <cell r="E128">
            <v>1.0194061642621699</v>
          </cell>
          <cell r="F128">
            <v>1.0194061642621699</v>
          </cell>
          <cell r="G128">
            <v>1</v>
          </cell>
          <cell r="H128">
            <v>1</v>
          </cell>
          <cell r="I128">
            <v>1</v>
          </cell>
        </row>
        <row r="129">
          <cell r="A129">
            <v>38870</v>
          </cell>
          <cell r="B129">
            <v>38869</v>
          </cell>
          <cell r="C129">
            <v>0.1515</v>
          </cell>
          <cell r="D129">
            <v>1.0804989612469869</v>
          </cell>
          <cell r="E129">
            <v>1.0195488658853471</v>
          </cell>
          <cell r="F129">
            <v>1.0195488658853471</v>
          </cell>
          <cell r="G129">
            <v>1</v>
          </cell>
          <cell r="H129">
            <v>1</v>
          </cell>
          <cell r="I129">
            <v>1</v>
          </cell>
        </row>
        <row r="130">
          <cell r="A130">
            <v>38873</v>
          </cell>
          <cell r="B130">
            <v>38870</v>
          </cell>
          <cell r="C130">
            <v>0.1517</v>
          </cell>
          <cell r="D130">
            <v>1.0811047211198781</v>
          </cell>
          <cell r="E130">
            <v>1.0196917632442424</v>
          </cell>
          <cell r="F130">
            <v>1.0196917632442424</v>
          </cell>
          <cell r="G130">
            <v>1</v>
          </cell>
          <cell r="H130">
            <v>1</v>
          </cell>
          <cell r="I130">
            <v>1</v>
          </cell>
        </row>
        <row r="131">
          <cell r="A131">
            <v>38874</v>
          </cell>
          <cell r="B131">
            <v>38873</v>
          </cell>
          <cell r="C131">
            <v>0.15179999999999999</v>
          </cell>
          <cell r="D131">
            <v>1.0817111932938552</v>
          </cell>
          <cell r="E131">
            <v>1.0198347685119931</v>
          </cell>
          <cell r="F131">
            <v>1.0198347685119931</v>
          </cell>
          <cell r="G131">
            <v>1</v>
          </cell>
          <cell r="H131">
            <v>1</v>
          </cell>
          <cell r="I131">
            <v>1</v>
          </cell>
        </row>
        <row r="132">
          <cell r="A132">
            <v>38875</v>
          </cell>
          <cell r="B132">
            <v>38874</v>
          </cell>
          <cell r="C132">
            <v>0.1515</v>
          </cell>
          <cell r="D132">
            <v>1.0823168868770556</v>
          </cell>
          <cell r="E132">
            <v>1.0199775301333578</v>
          </cell>
          <cell r="F132">
            <v>1.0199775301333578</v>
          </cell>
          <cell r="G132">
            <v>1</v>
          </cell>
          <cell r="H132">
            <v>1</v>
          </cell>
          <cell r="I132">
            <v>1</v>
          </cell>
        </row>
        <row r="133">
          <cell r="A133">
            <v>38876</v>
          </cell>
          <cell r="B133">
            <v>38875</v>
          </cell>
          <cell r="C133">
            <v>0.15140000000000001</v>
          </cell>
          <cell r="D133">
            <v>1.0829225464036683</v>
          </cell>
          <cell r="E133">
            <v>1.0201202238110474</v>
          </cell>
          <cell r="F133">
            <v>1.0201202238110474</v>
          </cell>
          <cell r="G133">
            <v>1</v>
          </cell>
          <cell r="H133">
            <v>1</v>
          </cell>
          <cell r="I133">
            <v>1</v>
          </cell>
        </row>
        <row r="134">
          <cell r="A134">
            <v>38877</v>
          </cell>
          <cell r="B134">
            <v>38876</v>
          </cell>
          <cell r="C134">
            <v>0.15140000000000001</v>
          </cell>
          <cell r="D134">
            <v>1.0835285448545522</v>
          </cell>
          <cell r="E134">
            <v>1.0202629374514176</v>
          </cell>
          <cell r="F134">
            <v>1.0202629374514176</v>
          </cell>
          <cell r="G134">
            <v>1</v>
          </cell>
          <cell r="H134">
            <v>1</v>
          </cell>
          <cell r="I134">
            <v>1</v>
          </cell>
        </row>
        <row r="135">
          <cell r="A135">
            <v>38880</v>
          </cell>
          <cell r="B135">
            <v>38877</v>
          </cell>
          <cell r="C135">
            <v>0.15140000000000001</v>
          </cell>
          <cell r="D135">
            <v>1.0841348824193677</v>
          </cell>
          <cell r="E135">
            <v>1.0204056710572611</v>
          </cell>
          <cell r="F135">
            <v>1.0204056710572611</v>
          </cell>
          <cell r="G135">
            <v>1</v>
          </cell>
          <cell r="H135">
            <v>1</v>
          </cell>
          <cell r="I135">
            <v>1</v>
          </cell>
        </row>
        <row r="136">
          <cell r="A136">
            <v>38881</v>
          </cell>
          <cell r="B136">
            <v>38880</v>
          </cell>
          <cell r="C136">
            <v>0.1515</v>
          </cell>
          <cell r="D136">
            <v>1.0847419331235448</v>
          </cell>
          <cell r="E136">
            <v>1.0205485125964473</v>
          </cell>
          <cell r="F136">
            <v>1.0205485125964473</v>
          </cell>
          <cell r="G136">
            <v>1</v>
          </cell>
          <cell r="H136">
            <v>1</v>
          </cell>
          <cell r="I136">
            <v>1</v>
          </cell>
        </row>
        <row r="137">
          <cell r="A137">
            <v>38882</v>
          </cell>
          <cell r="B137">
            <v>38881</v>
          </cell>
          <cell r="C137">
            <v>0.1515</v>
          </cell>
          <cell r="D137">
            <v>1.0853493237398153</v>
          </cell>
          <cell r="E137">
            <v>1.0206913741313137</v>
          </cell>
          <cell r="F137">
            <v>1.0206913741313137</v>
          </cell>
          <cell r="G137">
            <v>1</v>
          </cell>
          <cell r="H137">
            <v>1</v>
          </cell>
          <cell r="I137">
            <v>1</v>
          </cell>
        </row>
        <row r="138">
          <cell r="A138">
            <v>38884</v>
          </cell>
          <cell r="B138">
            <v>38882</v>
          </cell>
          <cell r="C138">
            <v>0.15140000000000001</v>
          </cell>
          <cell r="D138">
            <v>1.0859566802040781</v>
          </cell>
          <cell r="E138">
            <v>1.0208341676749537</v>
          </cell>
          <cell r="F138">
            <v>1.0208341676749537</v>
          </cell>
          <cell r="G138">
            <v>1</v>
          </cell>
          <cell r="H138">
            <v>1</v>
          </cell>
          <cell r="I138">
            <v>1</v>
          </cell>
        </row>
        <row r="139">
          <cell r="A139">
            <v>38887</v>
          </cell>
          <cell r="B139">
            <v>38884</v>
          </cell>
          <cell r="C139">
            <v>0.15140000000000001</v>
          </cell>
          <cell r="D139">
            <v>1.0865643765422106</v>
          </cell>
          <cell r="E139">
            <v>1.0209769811952454</v>
          </cell>
          <cell r="F139">
            <v>1.0209769811952454</v>
          </cell>
          <cell r="G139">
            <v>1</v>
          </cell>
          <cell r="H139">
            <v>1</v>
          </cell>
          <cell r="I139">
            <v>1</v>
          </cell>
        </row>
        <row r="140">
          <cell r="A140">
            <v>38888</v>
          </cell>
          <cell r="B140">
            <v>38887</v>
          </cell>
          <cell r="C140">
            <v>0.15140000000000001</v>
          </cell>
          <cell r="D140">
            <v>1.0871724129444047</v>
          </cell>
          <cell r="E140">
            <v>1.0211198146949836</v>
          </cell>
          <cell r="F140">
            <v>1.0211198146949836</v>
          </cell>
          <cell r="G140">
            <v>1</v>
          </cell>
          <cell r="H140">
            <v>1</v>
          </cell>
          <cell r="I140">
            <v>1</v>
          </cell>
        </row>
        <row r="141">
          <cell r="A141">
            <v>38889</v>
          </cell>
          <cell r="B141">
            <v>38888</v>
          </cell>
          <cell r="C141">
            <v>0.15140000000000001</v>
          </cell>
          <cell r="D141">
            <v>1.0877807896009586</v>
          </cell>
          <cell r="E141">
            <v>1.0212626681769632</v>
          </cell>
          <cell r="F141">
            <v>1.0212626681769632</v>
          </cell>
          <cell r="G141">
            <v>1</v>
          </cell>
          <cell r="H141">
            <v>1</v>
          </cell>
          <cell r="I141">
            <v>1</v>
          </cell>
        </row>
        <row r="142">
          <cell r="A142">
            <v>38890</v>
          </cell>
          <cell r="B142">
            <v>38889</v>
          </cell>
          <cell r="C142">
            <v>0.1515</v>
          </cell>
          <cell r="D142">
            <v>1.0883898817951365</v>
          </cell>
          <cell r="E142">
            <v>1.0214056296829344</v>
          </cell>
          <cell r="F142">
            <v>1.0214056296829344</v>
          </cell>
          <cell r="G142">
            <v>1</v>
          </cell>
          <cell r="H142">
            <v>1</v>
          </cell>
          <cell r="I142">
            <v>1</v>
          </cell>
        </row>
        <row r="143">
          <cell r="A143">
            <v>38891</v>
          </cell>
          <cell r="B143">
            <v>38890</v>
          </cell>
          <cell r="C143">
            <v>0.15140000000000001</v>
          </cell>
          <cell r="D143">
            <v>1.0889989397416313</v>
          </cell>
          <cell r="E143">
            <v>1.0215485231501005</v>
          </cell>
          <cell r="F143">
            <v>1.0215485231501005</v>
          </cell>
          <cell r="G143">
            <v>1</v>
          </cell>
          <cell r="H143">
            <v>1</v>
          </cell>
          <cell r="I143">
            <v>1</v>
          </cell>
        </row>
        <row r="144">
          <cell r="A144">
            <v>38894</v>
          </cell>
          <cell r="B144">
            <v>38891</v>
          </cell>
          <cell r="C144">
            <v>0.15140000000000001</v>
          </cell>
          <cell r="D144">
            <v>1.0896083385141373</v>
          </cell>
          <cell r="E144">
            <v>1.0216914366078975</v>
          </cell>
          <cell r="F144">
            <v>1.0216914366078975</v>
          </cell>
          <cell r="G144">
            <v>1</v>
          </cell>
          <cell r="H144">
            <v>1</v>
          </cell>
          <cell r="I144">
            <v>1</v>
          </cell>
        </row>
        <row r="145">
          <cell r="A145">
            <v>38895</v>
          </cell>
          <cell r="B145">
            <v>38894</v>
          </cell>
          <cell r="C145">
            <v>0.15140000000000001</v>
          </cell>
          <cell r="D145">
            <v>1.0902180783033795</v>
          </cell>
          <cell r="E145">
            <v>1.0218343700591221</v>
          </cell>
          <cell r="F145">
            <v>1.0218343700591221</v>
          </cell>
          <cell r="G145">
            <v>1</v>
          </cell>
          <cell r="H145">
            <v>1</v>
          </cell>
          <cell r="I145">
            <v>1</v>
          </cell>
        </row>
        <row r="146">
          <cell r="A146">
            <v>38896</v>
          </cell>
          <cell r="B146">
            <v>38895</v>
          </cell>
          <cell r="C146">
            <v>0.15130000000000002</v>
          </cell>
          <cell r="D146">
            <v>1.0908277833343727</v>
          </cell>
          <cell r="E146">
            <v>1.0219772354107122</v>
          </cell>
          <cell r="F146">
            <v>1.0219772354107122</v>
          </cell>
          <cell r="G146">
            <v>1</v>
          </cell>
          <cell r="H146">
            <v>1</v>
          </cell>
          <cell r="I146">
            <v>1</v>
          </cell>
        </row>
        <row r="147">
          <cell r="A147">
            <v>38897</v>
          </cell>
          <cell r="B147">
            <v>38896</v>
          </cell>
          <cell r="C147">
            <v>0.15130000000000002</v>
          </cell>
          <cell r="D147">
            <v>1.0914378293432236</v>
          </cell>
          <cell r="E147">
            <v>1.0221201207366828</v>
          </cell>
          <cell r="F147">
            <v>1.0221201207366828</v>
          </cell>
          <cell r="G147">
            <v>1</v>
          </cell>
          <cell r="H147">
            <v>1</v>
          </cell>
          <cell r="I147">
            <v>1</v>
          </cell>
        </row>
        <row r="148">
          <cell r="A148">
            <v>38898</v>
          </cell>
          <cell r="B148">
            <v>38897</v>
          </cell>
          <cell r="C148">
            <v>0.1512</v>
          </cell>
          <cell r="D148">
            <v>1.092047840101608</v>
          </cell>
          <cell r="E148">
            <v>1.0222629379117081</v>
          </cell>
          <cell r="F148">
            <v>1.0222629379117081</v>
          </cell>
          <cell r="G148">
            <v>1</v>
          </cell>
          <cell r="H148">
            <v>1</v>
          </cell>
          <cell r="I148">
            <v>1</v>
          </cell>
        </row>
        <row r="149">
          <cell r="A149">
            <v>38901</v>
          </cell>
          <cell r="B149">
            <v>38898</v>
          </cell>
          <cell r="C149">
            <v>0.15179999999999999</v>
          </cell>
          <cell r="D149">
            <v>1.0926604510862197</v>
          </cell>
          <cell r="E149">
            <v>1.0224063037703108</v>
          </cell>
          <cell r="F149">
            <v>1.0224063037703108</v>
          </cell>
          <cell r="G149">
            <v>1</v>
          </cell>
          <cell r="H149">
            <v>1</v>
          </cell>
          <cell r="I149">
            <v>1</v>
          </cell>
        </row>
        <row r="150">
          <cell r="A150">
            <v>38902</v>
          </cell>
          <cell r="B150">
            <v>38901</v>
          </cell>
          <cell r="C150">
            <v>0.15179999999999999</v>
          </cell>
          <cell r="D150">
            <v>1.0932734057299685</v>
          </cell>
          <cell r="E150">
            <v>1.022549689735061</v>
          </cell>
          <cell r="F150">
            <v>1.022549689735061</v>
          </cell>
          <cell r="G150">
            <v>1</v>
          </cell>
          <cell r="H150">
            <v>1</v>
          </cell>
          <cell r="I150">
            <v>1</v>
          </cell>
        </row>
        <row r="151">
          <cell r="A151">
            <v>38903</v>
          </cell>
          <cell r="B151">
            <v>38902</v>
          </cell>
          <cell r="C151">
            <v>0.15160000000000001</v>
          </cell>
          <cell r="D151">
            <v>1.0938859504149638</v>
          </cell>
          <cell r="E151">
            <v>1.0226929195470889</v>
          </cell>
          <cell r="F151">
            <v>1.0226929195470889</v>
          </cell>
          <cell r="G151">
            <v>1</v>
          </cell>
          <cell r="H151">
            <v>1</v>
          </cell>
          <cell r="I151">
            <v>1</v>
          </cell>
        </row>
        <row r="152">
          <cell r="A152">
            <v>38904</v>
          </cell>
          <cell r="B152">
            <v>38903</v>
          </cell>
          <cell r="C152">
            <v>0.15160000000000001</v>
          </cell>
          <cell r="D152">
            <v>1.0944988382995551</v>
          </cell>
          <cell r="E152">
            <v>1.0228361694214954</v>
          </cell>
          <cell r="F152">
            <v>1.0228361694214954</v>
          </cell>
          <cell r="G152">
            <v>1</v>
          </cell>
          <cell r="H152">
            <v>1</v>
          </cell>
          <cell r="I152">
            <v>1</v>
          </cell>
        </row>
        <row r="153">
          <cell r="A153">
            <v>38905</v>
          </cell>
          <cell r="B153">
            <v>38904</v>
          </cell>
          <cell r="C153">
            <v>0.1515</v>
          </cell>
          <cell r="D153">
            <v>1.0951116921992727</v>
          </cell>
          <cell r="E153">
            <v>1.0229793511941174</v>
          </cell>
          <cell r="F153">
            <v>1.0229793511941174</v>
          </cell>
          <cell r="G153">
            <v>1</v>
          </cell>
          <cell r="H153">
            <v>1</v>
          </cell>
          <cell r="I153">
            <v>1</v>
          </cell>
        </row>
        <row r="154">
          <cell r="A154">
            <v>38908</v>
          </cell>
          <cell r="B154">
            <v>38905</v>
          </cell>
          <cell r="C154">
            <v>0.15140000000000001</v>
          </cell>
          <cell r="D154">
            <v>1.0957245116397965</v>
          </cell>
          <cell r="E154">
            <v>1.0231224648231043</v>
          </cell>
          <cell r="F154">
            <v>1.0231224648231043</v>
          </cell>
          <cell r="G154">
            <v>1</v>
          </cell>
          <cell r="H154">
            <v>1</v>
          </cell>
          <cell r="I154">
            <v>1</v>
          </cell>
        </row>
        <row r="155">
          <cell r="A155">
            <v>38909</v>
          </cell>
          <cell r="B155">
            <v>38908</v>
          </cell>
          <cell r="C155">
            <v>0.15140000000000001</v>
          </cell>
          <cell r="D155">
            <v>1.096337674011246</v>
          </cell>
          <cell r="E155">
            <v>1.0232655984735224</v>
          </cell>
          <cell r="F155">
            <v>1.0232655984735224</v>
          </cell>
          <cell r="G155">
            <v>1</v>
          </cell>
          <cell r="H155">
            <v>1</v>
          </cell>
          <cell r="I155">
            <v>1</v>
          </cell>
        </row>
        <row r="156">
          <cell r="A156">
            <v>38910</v>
          </cell>
          <cell r="B156">
            <v>38909</v>
          </cell>
          <cell r="C156">
            <v>0.15130000000000002</v>
          </cell>
          <cell r="D156">
            <v>1.0969508014293423</v>
          </cell>
          <cell r="E156">
            <v>1.0234086639289224</v>
          </cell>
          <cell r="F156">
            <v>1.0234086639289224</v>
          </cell>
          <cell r="G156">
            <v>1</v>
          </cell>
          <cell r="H156">
            <v>1</v>
          </cell>
          <cell r="I156">
            <v>1</v>
          </cell>
        </row>
        <row r="157">
          <cell r="A157">
            <v>38911</v>
          </cell>
          <cell r="B157">
            <v>38910</v>
          </cell>
          <cell r="C157">
            <v>0.15140000000000001</v>
          </cell>
          <cell r="D157">
            <v>1.0975646500268894</v>
          </cell>
          <cell r="E157">
            <v>1.0235518376182646</v>
          </cell>
          <cell r="F157">
            <v>1.0235518376182646</v>
          </cell>
          <cell r="G157">
            <v>1</v>
          </cell>
          <cell r="H157">
            <v>1</v>
          </cell>
          <cell r="I157">
            <v>1</v>
          </cell>
        </row>
        <row r="158">
          <cell r="A158">
            <v>38912</v>
          </cell>
          <cell r="B158">
            <v>38911</v>
          </cell>
          <cell r="C158">
            <v>0.15130000000000002</v>
          </cell>
          <cell r="D158">
            <v>1.0981784636319647</v>
          </cell>
          <cell r="E158">
            <v>1.0236949430935125</v>
          </cell>
          <cell r="F158">
            <v>1.0236949430935125</v>
          </cell>
          <cell r="G158">
            <v>1</v>
          </cell>
          <cell r="H158">
            <v>1</v>
          </cell>
          <cell r="I158">
            <v>1</v>
          </cell>
        </row>
        <row r="159">
          <cell r="A159">
            <v>38915</v>
          </cell>
          <cell r="B159">
            <v>38912</v>
          </cell>
          <cell r="C159">
            <v>0.1512</v>
          </cell>
          <cell r="D159">
            <v>1.0987922417688694</v>
          </cell>
          <cell r="E159">
            <v>1.0238379803128121</v>
          </cell>
          <cell r="F159">
            <v>1.0238379803128121</v>
          </cell>
          <cell r="G159">
            <v>1</v>
          </cell>
          <cell r="H159">
            <v>1</v>
          </cell>
          <cell r="I159">
            <v>1</v>
          </cell>
        </row>
        <row r="160">
          <cell r="A160">
            <v>38916</v>
          </cell>
          <cell r="B160">
            <v>38915</v>
          </cell>
          <cell r="C160">
            <v>0.15130000000000002</v>
          </cell>
          <cell r="D160">
            <v>1.0994067419052689</v>
          </cell>
          <cell r="E160">
            <v>1.0239811257944229</v>
          </cell>
          <cell r="F160">
            <v>1.0239811257944229</v>
          </cell>
          <cell r="G160">
            <v>1</v>
          </cell>
          <cell r="H160">
            <v>1</v>
          </cell>
          <cell r="I160">
            <v>1</v>
          </cell>
        </row>
        <row r="161">
          <cell r="A161">
            <v>38917</v>
          </cell>
          <cell r="B161">
            <v>38916</v>
          </cell>
          <cell r="C161">
            <v>0.15130000000000002</v>
          </cell>
          <cell r="D161">
            <v>1.1000215857011915</v>
          </cell>
          <cell r="E161">
            <v>1.02412429128958</v>
          </cell>
          <cell r="F161">
            <v>1.02412429128958</v>
          </cell>
          <cell r="G161">
            <v>1</v>
          </cell>
          <cell r="H161">
            <v>1</v>
          </cell>
          <cell r="I161">
            <v>1</v>
          </cell>
        </row>
        <row r="162">
          <cell r="A162">
            <v>38918</v>
          </cell>
          <cell r="B162">
            <v>38917</v>
          </cell>
          <cell r="C162">
            <v>0.1512</v>
          </cell>
          <cell r="D162">
            <v>1.1006363939694155</v>
          </cell>
          <cell r="E162">
            <v>1.0242673885001616</v>
          </cell>
          <cell r="F162">
            <v>1.0242673885001616</v>
          </cell>
          <cell r="G162">
            <v>1</v>
          </cell>
          <cell r="H162">
            <v>1</v>
          </cell>
          <cell r="I162">
            <v>1</v>
          </cell>
        </row>
        <row r="163">
          <cell r="A163">
            <v>38919</v>
          </cell>
          <cell r="B163">
            <v>38918</v>
          </cell>
          <cell r="C163">
            <v>0.14630000000000001</v>
          </cell>
          <cell r="D163">
            <v>1.1012329055303589</v>
          </cell>
          <cell r="E163">
            <v>1.0244061689689172</v>
          </cell>
          <cell r="F163">
            <v>1.0244061689689172</v>
          </cell>
          <cell r="G163">
            <v>1</v>
          </cell>
          <cell r="H163">
            <v>1</v>
          </cell>
          <cell r="I163">
            <v>1</v>
          </cell>
        </row>
        <row r="164">
          <cell r="A164">
            <v>38922</v>
          </cell>
          <cell r="B164">
            <v>38919</v>
          </cell>
          <cell r="C164">
            <v>0.1462</v>
          </cell>
          <cell r="D164">
            <v>1.1018293589352024</v>
          </cell>
          <cell r="E164">
            <v>1.0245448795324039</v>
          </cell>
          <cell r="F164">
            <v>1.0245448795324039</v>
          </cell>
          <cell r="G164">
            <v>1</v>
          </cell>
          <cell r="H164">
            <v>1</v>
          </cell>
          <cell r="I164">
            <v>1</v>
          </cell>
        </row>
        <row r="165">
          <cell r="A165">
            <v>38923</v>
          </cell>
          <cell r="B165">
            <v>38922</v>
          </cell>
          <cell r="C165">
            <v>0.14610000000000001</v>
          </cell>
          <cell r="D165">
            <v>1.1024257537060589</v>
          </cell>
          <cell r="E165">
            <v>1.0246835201494164</v>
          </cell>
          <cell r="F165">
            <v>1.0246835201494164</v>
          </cell>
          <cell r="G165">
            <v>1</v>
          </cell>
          <cell r="H165">
            <v>1</v>
          </cell>
          <cell r="I165">
            <v>1</v>
          </cell>
        </row>
        <row r="166">
          <cell r="A166">
            <v>38924</v>
          </cell>
          <cell r="B166">
            <v>38923</v>
          </cell>
          <cell r="C166">
            <v>0.14610000000000001</v>
          </cell>
          <cell r="D166">
            <v>1.1030224712916235</v>
          </cell>
          <cell r="E166">
            <v>1.0248221795271695</v>
          </cell>
          <cell r="F166">
            <v>1.0248221795271695</v>
          </cell>
          <cell r="G166">
            <v>1</v>
          </cell>
          <cell r="H166">
            <v>1</v>
          </cell>
          <cell r="I166">
            <v>1</v>
          </cell>
        </row>
        <row r="167">
          <cell r="A167">
            <v>38925</v>
          </cell>
          <cell r="B167">
            <v>38924</v>
          </cell>
          <cell r="C167">
            <v>0.14599999999999999</v>
          </cell>
          <cell r="D167">
            <v>1.1036191297330604</v>
          </cell>
          <cell r="E167">
            <v>1.0249607689077809</v>
          </cell>
          <cell r="F167">
            <v>1.0249607689077809</v>
          </cell>
          <cell r="G167">
            <v>1</v>
          </cell>
          <cell r="H167">
            <v>1</v>
          </cell>
          <cell r="I167">
            <v>1</v>
          </cell>
        </row>
        <row r="168">
          <cell r="A168">
            <v>38926</v>
          </cell>
          <cell r="B168">
            <v>38925</v>
          </cell>
          <cell r="C168">
            <v>0.1459</v>
          </cell>
          <cell r="D168">
            <v>1.1042157285517091</v>
          </cell>
          <cell r="E168">
            <v>1.0250992882500563</v>
          </cell>
          <cell r="F168">
            <v>1.0250992882500563</v>
          </cell>
          <cell r="G168">
            <v>1</v>
          </cell>
          <cell r="H168">
            <v>1</v>
          </cell>
          <cell r="I168">
            <v>1</v>
          </cell>
        </row>
        <row r="169">
          <cell r="A169">
            <v>38929</v>
          </cell>
          <cell r="B169">
            <v>38926</v>
          </cell>
          <cell r="C169">
            <v>0.1459</v>
          </cell>
          <cell r="D169">
            <v>1.1048126498821202</v>
          </cell>
          <cell r="E169">
            <v>1.0252378263126658</v>
          </cell>
          <cell r="F169">
            <v>1.0252378263126658</v>
          </cell>
          <cell r="G169">
            <v>1</v>
          </cell>
          <cell r="H169">
            <v>1</v>
          </cell>
          <cell r="I169">
            <v>1</v>
          </cell>
        </row>
        <row r="170">
          <cell r="A170">
            <v>38930</v>
          </cell>
          <cell r="B170">
            <v>38929</v>
          </cell>
          <cell r="C170">
            <v>0.14630000000000001</v>
          </cell>
          <cell r="D170">
            <v>1.1054114248471698</v>
          </cell>
          <cell r="E170">
            <v>1.0253767382683905</v>
          </cell>
          <cell r="F170">
            <v>1.0253767382683905</v>
          </cell>
          <cell r="G170">
            <v>1</v>
          </cell>
          <cell r="H170">
            <v>1</v>
          </cell>
          <cell r="I170">
            <v>1</v>
          </cell>
        </row>
        <row r="171">
          <cell r="A171">
            <v>38931</v>
          </cell>
          <cell r="B171">
            <v>38930</v>
          </cell>
          <cell r="C171">
            <v>0.14610000000000001</v>
          </cell>
          <cell r="D171">
            <v>1.1060097585075299</v>
          </cell>
          <cell r="E171">
            <v>1.0255154914518807</v>
          </cell>
          <cell r="F171">
            <v>1.0255154914518807</v>
          </cell>
          <cell r="G171">
            <v>1</v>
          </cell>
          <cell r="H171">
            <v>1</v>
          </cell>
          <cell r="I171">
            <v>1</v>
          </cell>
        </row>
        <row r="172">
          <cell r="A172">
            <v>38932</v>
          </cell>
          <cell r="B172">
            <v>38931</v>
          </cell>
          <cell r="C172">
            <v>0.14610000000000001</v>
          </cell>
          <cell r="D172">
            <v>1.1066084160320742</v>
          </cell>
          <cell r="E172">
            <v>1.0256542634113439</v>
          </cell>
          <cell r="F172">
            <v>1.0256542634113439</v>
          </cell>
          <cell r="G172">
            <v>1</v>
          </cell>
          <cell r="H172">
            <v>1</v>
          </cell>
          <cell r="I172">
            <v>1</v>
          </cell>
        </row>
        <row r="173">
          <cell r="A173">
            <v>38933</v>
          </cell>
          <cell r="B173">
            <v>38932</v>
          </cell>
          <cell r="C173">
            <v>0.14610000000000001</v>
          </cell>
          <cell r="D173">
            <v>1.1072073975961025</v>
          </cell>
          <cell r="E173">
            <v>1.0257930541493208</v>
          </cell>
          <cell r="F173">
            <v>1.0257930541493208</v>
          </cell>
          <cell r="G173">
            <v>1</v>
          </cell>
          <cell r="H173">
            <v>1</v>
          </cell>
          <cell r="I173">
            <v>1</v>
          </cell>
        </row>
        <row r="174">
          <cell r="A174">
            <v>38936</v>
          </cell>
          <cell r="B174">
            <v>38933</v>
          </cell>
          <cell r="C174">
            <v>0.14610000000000001</v>
          </cell>
          <cell r="D174">
            <v>1.1078067033750103</v>
          </cell>
          <cell r="E174">
            <v>1.0259318636683525</v>
          </cell>
          <cell r="F174">
            <v>1.0259318636683525</v>
          </cell>
          <cell r="G174">
            <v>1</v>
          </cell>
          <cell r="H174">
            <v>1</v>
          </cell>
          <cell r="I174">
            <v>1</v>
          </cell>
        </row>
        <row r="175">
          <cell r="A175">
            <v>38937</v>
          </cell>
          <cell r="B175">
            <v>38936</v>
          </cell>
          <cell r="C175">
            <v>0.14599999999999999</v>
          </cell>
          <cell r="D175">
            <v>1.1084059497532597</v>
          </cell>
          <cell r="E175">
            <v>1.0260706031144493</v>
          </cell>
          <cell r="F175">
            <v>1.0260706031144493</v>
          </cell>
          <cell r="G175">
            <v>1</v>
          </cell>
          <cell r="H175">
            <v>1</v>
          </cell>
          <cell r="I175">
            <v>1</v>
          </cell>
        </row>
        <row r="176">
          <cell r="A176">
            <v>38938</v>
          </cell>
          <cell r="B176">
            <v>38937</v>
          </cell>
          <cell r="C176">
            <v>0.14610000000000001</v>
          </cell>
          <cell r="D176">
            <v>1.1090059042807539</v>
          </cell>
          <cell r="E176">
            <v>1.0262094501911914</v>
          </cell>
          <cell r="F176">
            <v>1.0262094501911914</v>
          </cell>
          <cell r="G176">
            <v>1</v>
          </cell>
          <cell r="H176">
            <v>1</v>
          </cell>
          <cell r="I176">
            <v>1</v>
          </cell>
        </row>
        <row r="177">
          <cell r="A177">
            <v>38939</v>
          </cell>
          <cell r="B177">
            <v>38938</v>
          </cell>
          <cell r="C177">
            <v>0.14610000000000001</v>
          </cell>
          <cell r="D177">
            <v>1.1096061835497699</v>
          </cell>
          <cell r="E177">
            <v>1.026348316056612</v>
          </cell>
          <cell r="F177">
            <v>1.026348316056612</v>
          </cell>
          <cell r="G177">
            <v>1</v>
          </cell>
          <cell r="H177">
            <v>1</v>
          </cell>
          <cell r="I177">
            <v>1</v>
          </cell>
        </row>
        <row r="178">
          <cell r="A178">
            <v>38940</v>
          </cell>
          <cell r="B178">
            <v>38939</v>
          </cell>
          <cell r="C178">
            <v>0.14599999999999999</v>
          </cell>
          <cell r="D178">
            <v>1.1102064033216394</v>
          </cell>
          <cell r="E178">
            <v>1.0264871118206531</v>
          </cell>
          <cell r="F178">
            <v>1.0264871118206531</v>
          </cell>
          <cell r="G178">
            <v>1</v>
          </cell>
          <cell r="H178">
            <v>1</v>
          </cell>
          <cell r="I178">
            <v>1</v>
          </cell>
        </row>
        <row r="179">
          <cell r="A179">
            <v>38943</v>
          </cell>
          <cell r="B179">
            <v>38940</v>
          </cell>
          <cell r="C179">
            <v>0.1462</v>
          </cell>
          <cell r="D179">
            <v>1.1108077169820056</v>
          </cell>
          <cell r="E179">
            <v>1.0266261041559255</v>
          </cell>
          <cell r="F179">
            <v>1.0266261041559255</v>
          </cell>
          <cell r="G179">
            <v>1</v>
          </cell>
          <cell r="H179">
            <v>1</v>
          </cell>
          <cell r="I179">
            <v>1</v>
          </cell>
        </row>
        <row r="180">
          <cell r="A180">
            <v>38944</v>
          </cell>
          <cell r="B180">
            <v>38943</v>
          </cell>
          <cell r="C180">
            <v>0.14630000000000001</v>
          </cell>
          <cell r="D180">
            <v>1.1114097410916894</v>
          </cell>
          <cell r="E180">
            <v>1.0267652042127768</v>
          </cell>
          <cell r="F180">
            <v>1.0267652042127768</v>
          </cell>
          <cell r="G180">
            <v>1</v>
          </cell>
          <cell r="H180">
            <v>1</v>
          </cell>
          <cell r="I180">
            <v>1</v>
          </cell>
        </row>
        <row r="181">
          <cell r="A181">
            <v>38945</v>
          </cell>
          <cell r="B181">
            <v>38944</v>
          </cell>
          <cell r="C181">
            <v>0.1464</v>
          </cell>
          <cell r="D181">
            <v>1.1120124764190982</v>
          </cell>
          <cell r="E181">
            <v>1.0269044120221589</v>
          </cell>
          <cell r="F181">
            <v>1.0269044120221589</v>
          </cell>
          <cell r="G181">
            <v>1</v>
          </cell>
          <cell r="H181">
            <v>1</v>
          </cell>
          <cell r="I181">
            <v>1</v>
          </cell>
        </row>
        <row r="182">
          <cell r="A182">
            <v>38946</v>
          </cell>
          <cell r="B182">
            <v>38945</v>
          </cell>
          <cell r="C182">
            <v>0.1464</v>
          </cell>
          <cell r="D182">
            <v>1.1126155386195415</v>
          </cell>
          <cell r="E182">
            <v>1.0270436387051978</v>
          </cell>
          <cell r="F182">
            <v>1.0270436387051978</v>
          </cell>
          <cell r="G182">
            <v>1</v>
          </cell>
          <cell r="H182">
            <v>1</v>
          </cell>
          <cell r="I182">
            <v>1</v>
          </cell>
        </row>
        <row r="183">
          <cell r="A183">
            <v>38947</v>
          </cell>
          <cell r="B183">
            <v>38946</v>
          </cell>
          <cell r="C183">
            <v>0.14630000000000001</v>
          </cell>
          <cell r="D183">
            <v>1.1132185425137506</v>
          </cell>
          <cell r="E183">
            <v>1.0271827953348163</v>
          </cell>
          <cell r="F183">
            <v>1.0271827953348163</v>
          </cell>
          <cell r="G183">
            <v>1</v>
          </cell>
          <cell r="H183">
            <v>1</v>
          </cell>
          <cell r="I183">
            <v>1</v>
          </cell>
        </row>
        <row r="184">
          <cell r="A184">
            <v>38950</v>
          </cell>
          <cell r="B184">
            <v>38947</v>
          </cell>
          <cell r="C184">
            <v>0.1464</v>
          </cell>
          <cell r="D184">
            <v>1.1138222587831801</v>
          </cell>
          <cell r="E184">
            <v>1.0273220597607891</v>
          </cell>
          <cell r="F184">
            <v>1.0273220597607891</v>
          </cell>
          <cell r="G184">
            <v>1</v>
          </cell>
          <cell r="H184">
            <v>1</v>
          </cell>
          <cell r="I184">
            <v>1</v>
          </cell>
        </row>
        <row r="185">
          <cell r="A185">
            <v>38951</v>
          </cell>
          <cell r="B185">
            <v>38950</v>
          </cell>
          <cell r="C185">
            <v>0.1464</v>
          </cell>
          <cell r="D185">
            <v>1.1144263024576249</v>
          </cell>
          <cell r="E185">
            <v>1.0274613430680948</v>
          </cell>
          <cell r="F185">
            <v>1.0274613430680948</v>
          </cell>
          <cell r="G185">
            <v>1</v>
          </cell>
          <cell r="H185">
            <v>1</v>
          </cell>
          <cell r="I185">
            <v>1</v>
          </cell>
        </row>
        <row r="186">
          <cell r="A186">
            <v>38952</v>
          </cell>
          <cell r="B186">
            <v>38951</v>
          </cell>
          <cell r="C186">
            <v>0.1464</v>
          </cell>
          <cell r="D186">
            <v>1.115030673714642</v>
          </cell>
          <cell r="E186">
            <v>1.0276006452592934</v>
          </cell>
          <cell r="F186">
            <v>1.0276006452592934</v>
          </cell>
          <cell r="G186">
            <v>1</v>
          </cell>
          <cell r="H186">
            <v>1</v>
          </cell>
          <cell r="I186">
            <v>1</v>
          </cell>
        </row>
        <row r="187">
          <cell r="A187">
            <v>38953</v>
          </cell>
          <cell r="B187">
            <v>38952</v>
          </cell>
          <cell r="C187">
            <v>0.14630000000000001</v>
          </cell>
          <cell r="D187">
            <v>1.1156349865388606</v>
          </cell>
          <cell r="E187">
            <v>1.0277398773590787</v>
          </cell>
          <cell r="F187">
            <v>1.0277398773590787</v>
          </cell>
          <cell r="G187">
            <v>1</v>
          </cell>
          <cell r="H187">
            <v>1</v>
          </cell>
          <cell r="I187">
            <v>1</v>
          </cell>
        </row>
        <row r="188">
          <cell r="A188">
            <v>38954</v>
          </cell>
          <cell r="B188">
            <v>38953</v>
          </cell>
          <cell r="C188">
            <v>0.1462</v>
          </cell>
          <cell r="D188">
            <v>1.1162392404464054</v>
          </cell>
          <cell r="E188">
            <v>1.0278790393261035</v>
          </cell>
          <cell r="F188">
            <v>1.0278790393261035</v>
          </cell>
          <cell r="G188">
            <v>1</v>
          </cell>
          <cell r="H188">
            <v>1</v>
          </cell>
          <cell r="I188">
            <v>1</v>
          </cell>
        </row>
        <row r="189">
          <cell r="A189">
            <v>38957</v>
          </cell>
          <cell r="B189">
            <v>38954</v>
          </cell>
          <cell r="C189">
            <v>0.1462</v>
          </cell>
          <cell r="D189">
            <v>1.1168438216319481</v>
          </cell>
          <cell r="E189">
            <v>1.0280182201364694</v>
          </cell>
          <cell r="F189">
            <v>1.0280182201364694</v>
          </cell>
          <cell r="G189">
            <v>1</v>
          </cell>
          <cell r="H189">
            <v>1</v>
          </cell>
          <cell r="I189">
            <v>1</v>
          </cell>
        </row>
        <row r="190">
          <cell r="A190">
            <v>38958</v>
          </cell>
          <cell r="B190">
            <v>38957</v>
          </cell>
          <cell r="C190">
            <v>0.14610000000000001</v>
          </cell>
          <cell r="D190">
            <v>1.1174483433845073</v>
          </cell>
          <cell r="E190">
            <v>1.0281573307632335</v>
          </cell>
          <cell r="F190">
            <v>1.0281573307632335</v>
          </cell>
          <cell r="G190">
            <v>1</v>
          </cell>
          <cell r="H190">
            <v>1</v>
          </cell>
          <cell r="I190">
            <v>1</v>
          </cell>
        </row>
        <row r="191">
          <cell r="A191">
            <v>38959</v>
          </cell>
          <cell r="B191">
            <v>38958</v>
          </cell>
          <cell r="C191">
            <v>0.14610000000000001</v>
          </cell>
          <cell r="D191">
            <v>1.1180531923507218</v>
          </cell>
          <cell r="E191">
            <v>1.0282964602143394</v>
          </cell>
          <cell r="F191">
            <v>1.0282964602143394</v>
          </cell>
          <cell r="G191">
            <v>1</v>
          </cell>
          <cell r="H191">
            <v>1</v>
          </cell>
          <cell r="I191">
            <v>1</v>
          </cell>
        </row>
        <row r="192">
          <cell r="A192">
            <v>38960</v>
          </cell>
          <cell r="B192">
            <v>38959</v>
          </cell>
          <cell r="C192">
            <v>0.1459</v>
          </cell>
          <cell r="D192">
            <v>1.11865759399235</v>
          </cell>
          <cell r="E192">
            <v>1.0284354303619332</v>
          </cell>
          <cell r="F192">
            <v>1.0284354303619332</v>
          </cell>
          <cell r="G192">
            <v>1</v>
          </cell>
          <cell r="H192">
            <v>1</v>
          </cell>
          <cell r="I192">
            <v>1</v>
          </cell>
        </row>
        <row r="193">
          <cell r="A193">
            <v>38961</v>
          </cell>
          <cell r="B193">
            <v>38960</v>
          </cell>
          <cell r="C193">
            <v>0.1411</v>
          </cell>
          <cell r="D193">
            <v>1.1192436786068696</v>
          </cell>
          <cell r="E193">
            <v>1.0285701342664162</v>
          </cell>
          <cell r="F193">
            <v>1.0285701342664162</v>
          </cell>
          <cell r="G193">
            <v>1</v>
          </cell>
          <cell r="H193">
            <v>1</v>
          </cell>
          <cell r="I193">
            <v>1</v>
          </cell>
        </row>
        <row r="194">
          <cell r="A194">
            <v>38964</v>
          </cell>
          <cell r="B194">
            <v>38961</v>
          </cell>
          <cell r="C194">
            <v>0.14130000000000001</v>
          </cell>
          <cell r="D194">
            <v>1.1198308490708329</v>
          </cell>
          <cell r="E194">
            <v>1.0287050347386055</v>
          </cell>
          <cell r="F194">
            <v>1.0287050347386055</v>
          </cell>
          <cell r="G194">
            <v>1</v>
          </cell>
          <cell r="H194">
            <v>1</v>
          </cell>
          <cell r="I194">
            <v>1</v>
          </cell>
        </row>
        <row r="195">
          <cell r="A195">
            <v>38965</v>
          </cell>
          <cell r="B195">
            <v>38964</v>
          </cell>
          <cell r="C195">
            <v>0.14130000000000001</v>
          </cell>
          <cell r="D195">
            <v>1.1204183275724116</v>
          </cell>
          <cell r="E195">
            <v>1.0288399529034509</v>
          </cell>
          <cell r="F195">
            <v>1.0288399529034509</v>
          </cell>
          <cell r="G195">
            <v>1</v>
          </cell>
          <cell r="H195">
            <v>1</v>
          </cell>
          <cell r="I195">
            <v>1</v>
          </cell>
        </row>
        <row r="196">
          <cell r="A196">
            <v>38966</v>
          </cell>
          <cell r="B196">
            <v>38965</v>
          </cell>
          <cell r="C196">
            <v>0.14119999999999999</v>
          </cell>
          <cell r="D196">
            <v>1.1210057244869025</v>
          </cell>
          <cell r="E196">
            <v>1.0289747992815779</v>
          </cell>
          <cell r="F196">
            <v>1.0289747992815779</v>
          </cell>
          <cell r="G196">
            <v>1</v>
          </cell>
          <cell r="H196">
            <v>1</v>
          </cell>
          <cell r="I196">
            <v>1</v>
          </cell>
        </row>
        <row r="197">
          <cell r="A197">
            <v>38968</v>
          </cell>
          <cell r="B197">
            <v>38966</v>
          </cell>
          <cell r="C197">
            <v>0.14130000000000001</v>
          </cell>
          <cell r="D197">
            <v>1.1215938193441115</v>
          </cell>
          <cell r="E197">
            <v>1.0291097528269606</v>
          </cell>
          <cell r="F197">
            <v>1.0291097528269606</v>
          </cell>
          <cell r="G197">
            <v>1</v>
          </cell>
          <cell r="H197">
            <v>1</v>
          </cell>
          <cell r="I197">
            <v>1</v>
          </cell>
        </row>
        <row r="198">
          <cell r="A198">
            <v>38971</v>
          </cell>
          <cell r="B198">
            <v>38968</v>
          </cell>
          <cell r="C198">
            <v>0.14119999999999999</v>
          </cell>
          <cell r="D198">
            <v>1.1221818325286355</v>
          </cell>
          <cell r="E198">
            <v>1.0292446345667998</v>
          </cell>
          <cell r="F198">
            <v>1.0292446345667998</v>
          </cell>
          <cell r="G198">
            <v>1</v>
          </cell>
          <cell r="H198">
            <v>1</v>
          </cell>
          <cell r="I198">
            <v>1</v>
          </cell>
        </row>
        <row r="199">
          <cell r="A199">
            <v>38972</v>
          </cell>
          <cell r="B199">
            <v>38971</v>
          </cell>
          <cell r="C199">
            <v>0.1411</v>
          </cell>
          <cell r="D199">
            <v>1.1227697635544207</v>
          </cell>
          <cell r="E199">
            <v>1.0293794444604025</v>
          </cell>
          <cell r="F199">
            <v>1.0293794444604025</v>
          </cell>
          <cell r="G199">
            <v>1</v>
          </cell>
          <cell r="H199">
            <v>1</v>
          </cell>
          <cell r="I199">
            <v>1</v>
          </cell>
        </row>
        <row r="200">
          <cell r="A200">
            <v>38973</v>
          </cell>
          <cell r="B200">
            <v>38972</v>
          </cell>
          <cell r="C200">
            <v>0.1409</v>
          </cell>
          <cell r="D200">
            <v>1.1233572212285339</v>
          </cell>
          <cell r="E200">
            <v>1.0295140929150217</v>
          </cell>
          <cell r="F200">
            <v>1.0295140929150217</v>
          </cell>
          <cell r="G200">
            <v>1</v>
          </cell>
          <cell r="H200">
            <v>1</v>
          </cell>
          <cell r="I200">
            <v>1</v>
          </cell>
        </row>
        <row r="201">
          <cell r="A201">
            <v>38974</v>
          </cell>
          <cell r="B201">
            <v>38973</v>
          </cell>
          <cell r="C201">
            <v>0.14099999999999999</v>
          </cell>
          <cell r="D201">
            <v>1.1239453771844155</v>
          </cell>
          <cell r="E201">
            <v>1.0296488485461712</v>
          </cell>
          <cell r="F201">
            <v>1.0296488485461712</v>
          </cell>
          <cell r="G201">
            <v>1</v>
          </cell>
          <cell r="H201">
            <v>1</v>
          </cell>
          <cell r="I201">
            <v>1</v>
          </cell>
        </row>
        <row r="202">
          <cell r="A202">
            <v>38975</v>
          </cell>
          <cell r="B202">
            <v>38974</v>
          </cell>
          <cell r="C202">
            <v>0.14099999999999999</v>
          </cell>
          <cell r="D202">
            <v>1.1245338410810142</v>
          </cell>
          <cell r="E202">
            <v>1.0297836218158167</v>
          </cell>
          <cell r="F202">
            <v>1.0297836218158167</v>
          </cell>
          <cell r="G202">
            <v>1</v>
          </cell>
          <cell r="H202">
            <v>1</v>
          </cell>
          <cell r="I202">
            <v>1</v>
          </cell>
        </row>
        <row r="203">
          <cell r="A203">
            <v>38978</v>
          </cell>
          <cell r="B203">
            <v>38975</v>
          </cell>
          <cell r="C203">
            <v>0.1409</v>
          </cell>
          <cell r="D203">
            <v>1.1251222217590364</v>
          </cell>
          <cell r="E203">
            <v>1.0299183231390419</v>
          </cell>
          <cell r="F203">
            <v>1.0299183231390419</v>
          </cell>
          <cell r="G203">
            <v>1</v>
          </cell>
          <cell r="H203">
            <v>1</v>
          </cell>
          <cell r="I203">
            <v>1</v>
          </cell>
        </row>
        <row r="204">
          <cell r="A204">
            <v>38979</v>
          </cell>
          <cell r="B204">
            <v>38978</v>
          </cell>
          <cell r="C204">
            <v>0.1409</v>
          </cell>
          <cell r="D204">
            <v>1.1257109102906862</v>
          </cell>
          <cell r="E204">
            <v>1.030053042081936</v>
          </cell>
          <cell r="F204">
            <v>1.030053042081936</v>
          </cell>
          <cell r="G204">
            <v>1</v>
          </cell>
          <cell r="H204">
            <v>1</v>
          </cell>
          <cell r="I204">
            <v>1</v>
          </cell>
        </row>
        <row r="205">
          <cell r="A205">
            <v>38980</v>
          </cell>
          <cell r="B205">
            <v>38979</v>
          </cell>
          <cell r="C205">
            <v>0.14099999999999999</v>
          </cell>
          <cell r="D205">
            <v>1.1263002985671635</v>
          </cell>
          <cell r="E205">
            <v>1.0301878682574672</v>
          </cell>
          <cell r="F205">
            <v>1.0301878682574672</v>
          </cell>
          <cell r="G205">
            <v>1</v>
          </cell>
          <cell r="H205">
            <v>1</v>
          </cell>
          <cell r="I205">
            <v>1</v>
          </cell>
        </row>
        <row r="206">
          <cell r="A206">
            <v>38981</v>
          </cell>
          <cell r="B206">
            <v>38980</v>
          </cell>
          <cell r="C206">
            <v>0.1409</v>
          </cell>
          <cell r="D206">
            <v>1.1268896034943416</v>
          </cell>
          <cell r="E206">
            <v>1.0303226224583353</v>
          </cell>
          <cell r="F206">
            <v>1.0303226224583353</v>
          </cell>
          <cell r="G206">
            <v>1</v>
          </cell>
          <cell r="H206">
            <v>1</v>
          </cell>
          <cell r="I206">
            <v>1</v>
          </cell>
        </row>
        <row r="207">
          <cell r="A207">
            <v>38982</v>
          </cell>
          <cell r="B207">
            <v>38981</v>
          </cell>
          <cell r="C207">
            <v>0.1409</v>
          </cell>
          <cell r="D207">
            <v>1.1274792167587346</v>
          </cell>
          <cell r="E207">
            <v>1.0304573942857889</v>
          </cell>
          <cell r="F207">
            <v>1.0304573942857889</v>
          </cell>
          <cell r="G207">
            <v>1</v>
          </cell>
          <cell r="H207">
            <v>1</v>
          </cell>
          <cell r="I207">
            <v>1</v>
          </cell>
        </row>
        <row r="208">
          <cell r="A208">
            <v>38985</v>
          </cell>
          <cell r="B208">
            <v>38982</v>
          </cell>
          <cell r="C208">
            <v>0.1409</v>
          </cell>
          <cell r="D208">
            <v>1.1280691385216712</v>
          </cell>
          <cell r="E208">
            <v>1.0305921837421337</v>
          </cell>
          <cell r="F208">
            <v>1.0305921837421337</v>
          </cell>
          <cell r="G208">
            <v>1</v>
          </cell>
          <cell r="H208">
            <v>1</v>
          </cell>
          <cell r="I208">
            <v>1</v>
          </cell>
        </row>
        <row r="209">
          <cell r="A209">
            <v>38986</v>
          </cell>
          <cell r="B209">
            <v>38985</v>
          </cell>
          <cell r="C209">
            <v>0.1411</v>
          </cell>
          <cell r="D209">
            <v>1.128660154011802</v>
          </cell>
          <cell r="E209">
            <v>1.0307271701369829</v>
          </cell>
          <cell r="F209">
            <v>1.0307271701369829</v>
          </cell>
          <cell r="G209">
            <v>1</v>
          </cell>
          <cell r="H209">
            <v>1</v>
          </cell>
          <cell r="I209">
            <v>1</v>
          </cell>
        </row>
        <row r="210">
          <cell r="A210">
            <v>38987</v>
          </cell>
          <cell r="B210">
            <v>38986</v>
          </cell>
          <cell r="C210">
            <v>0.14099999999999999</v>
          </cell>
          <cell r="D210">
            <v>1.1292510864233301</v>
          </cell>
          <cell r="E210">
            <v>1.0308620845507928</v>
          </cell>
          <cell r="F210">
            <v>1.0308620845507928</v>
          </cell>
          <cell r="G210">
            <v>1</v>
          </cell>
          <cell r="H210">
            <v>1</v>
          </cell>
          <cell r="I210">
            <v>1</v>
          </cell>
        </row>
        <row r="211">
          <cell r="A211">
            <v>38988</v>
          </cell>
          <cell r="B211">
            <v>38987</v>
          </cell>
          <cell r="C211">
            <v>0.14130000000000001</v>
          </cell>
          <cell r="D211">
            <v>1.1298435069096102</v>
          </cell>
          <cell r="E211">
            <v>1.0309972856200589</v>
          </cell>
          <cell r="F211">
            <v>1.0309972856200589</v>
          </cell>
          <cell r="G211">
            <v>1</v>
          </cell>
          <cell r="H211">
            <v>1</v>
          </cell>
          <cell r="I211">
            <v>1</v>
          </cell>
        </row>
        <row r="212">
          <cell r="A212">
            <v>38989</v>
          </cell>
          <cell r="B212">
            <v>38988</v>
          </cell>
          <cell r="C212">
            <v>0.14130000000000001</v>
          </cell>
          <cell r="D212">
            <v>1.1304362381877389</v>
          </cell>
          <cell r="E212">
            <v>1.0311325044214052</v>
          </cell>
          <cell r="F212">
            <v>1.0311325044214052</v>
          </cell>
          <cell r="G212">
            <v>1</v>
          </cell>
          <cell r="H212">
            <v>1</v>
          </cell>
          <cell r="I212">
            <v>1</v>
          </cell>
        </row>
        <row r="213">
          <cell r="A213">
            <v>38992</v>
          </cell>
          <cell r="B213">
            <v>38989</v>
          </cell>
          <cell r="C213">
            <v>0.14180000000000001</v>
          </cell>
          <cell r="D213">
            <v>1.1310312462634329</v>
          </cell>
          <cell r="E213">
            <v>1.0312681892452185</v>
          </cell>
          <cell r="F213">
            <v>1.0312681892452185</v>
          </cell>
          <cell r="G213">
            <v>1</v>
          </cell>
          <cell r="H213">
            <v>1</v>
          </cell>
          <cell r="I213">
            <v>1</v>
          </cell>
        </row>
        <row r="214">
          <cell r="A214">
            <v>38993</v>
          </cell>
          <cell r="B214">
            <v>38992</v>
          </cell>
          <cell r="C214">
            <v>0.1416</v>
          </cell>
          <cell r="D214">
            <v>1.1316257808751935</v>
          </cell>
          <cell r="E214">
            <v>1.0314037126081979</v>
          </cell>
          <cell r="F214">
            <v>1.0314037126081979</v>
          </cell>
          <cell r="G214">
            <v>1</v>
          </cell>
          <cell r="H214">
            <v>1</v>
          </cell>
          <cell r="I214">
            <v>1</v>
          </cell>
        </row>
        <row r="215">
          <cell r="A215">
            <v>38994</v>
          </cell>
          <cell r="B215">
            <v>38993</v>
          </cell>
          <cell r="C215">
            <v>0.1414</v>
          </cell>
          <cell r="D215">
            <v>1.132219840809445</v>
          </cell>
          <cell r="E215">
            <v>1.0315390744106714</v>
          </cell>
          <cell r="F215">
            <v>1.0315390744106714</v>
          </cell>
          <cell r="G215">
            <v>1</v>
          </cell>
          <cell r="H215">
            <v>1</v>
          </cell>
          <cell r="I215">
            <v>1</v>
          </cell>
        </row>
        <row r="216">
          <cell r="A216">
            <v>38995</v>
          </cell>
          <cell r="B216">
            <v>38994</v>
          </cell>
          <cell r="C216">
            <v>0.1414</v>
          </cell>
          <cell r="D216">
            <v>1.1328142126022736</v>
          </cell>
          <cell r="E216">
            <v>1.0316744539780776</v>
          </cell>
          <cell r="F216">
            <v>1.0316744539780776</v>
          </cell>
          <cell r="G216">
            <v>1</v>
          </cell>
          <cell r="H216">
            <v>1</v>
          </cell>
          <cell r="I216">
            <v>1</v>
          </cell>
        </row>
        <row r="217">
          <cell r="A217">
            <v>38996</v>
          </cell>
          <cell r="B217">
            <v>38995</v>
          </cell>
          <cell r="C217">
            <v>0.1414</v>
          </cell>
          <cell r="D217">
            <v>1.1334088964173925</v>
          </cell>
          <cell r="E217">
            <v>1.0318098513127478</v>
          </cell>
          <cell r="F217">
            <v>1.0318098513127478</v>
          </cell>
          <cell r="G217">
            <v>1</v>
          </cell>
          <cell r="H217">
            <v>1</v>
          </cell>
          <cell r="I217">
            <v>1</v>
          </cell>
        </row>
        <row r="218">
          <cell r="A218">
            <v>38999</v>
          </cell>
          <cell r="B218">
            <v>38996</v>
          </cell>
          <cell r="C218">
            <v>0.14130000000000001</v>
          </cell>
          <cell r="D218">
            <v>1.1340034981473732</v>
          </cell>
          <cell r="E218">
            <v>1.0319451766848491</v>
          </cell>
          <cell r="F218">
            <v>1.0319451766848491</v>
          </cell>
          <cell r="G218">
            <v>1</v>
          </cell>
          <cell r="H218">
            <v>1</v>
          </cell>
          <cell r="I218">
            <v>1</v>
          </cell>
        </row>
        <row r="219">
          <cell r="A219">
            <v>39000</v>
          </cell>
          <cell r="B219">
            <v>38999</v>
          </cell>
          <cell r="C219">
            <v>0.1411</v>
          </cell>
          <cell r="D219">
            <v>1.1345976227540846</v>
          </cell>
          <cell r="E219">
            <v>1.0320803402939664</v>
          </cell>
          <cell r="F219">
            <v>1.0320803402939664</v>
          </cell>
          <cell r="G219">
            <v>1</v>
          </cell>
          <cell r="H219">
            <v>1</v>
          </cell>
          <cell r="I219">
            <v>1</v>
          </cell>
        </row>
        <row r="220">
          <cell r="A220">
            <v>39001</v>
          </cell>
          <cell r="B220">
            <v>39000</v>
          </cell>
          <cell r="C220">
            <v>0.1411</v>
          </cell>
          <cell r="D220">
            <v>1.1351920586332471</v>
          </cell>
          <cell r="E220">
            <v>1.0322155216067388</v>
          </cell>
          <cell r="F220">
            <v>1.0322155216067388</v>
          </cell>
          <cell r="G220">
            <v>1</v>
          </cell>
          <cell r="H220">
            <v>1</v>
          </cell>
          <cell r="I220">
            <v>1</v>
          </cell>
        </row>
        <row r="221">
          <cell r="A221">
            <v>39003</v>
          </cell>
          <cell r="B221">
            <v>39001</v>
          </cell>
          <cell r="C221">
            <v>0.1409</v>
          </cell>
          <cell r="D221">
            <v>1.1357860159235871</v>
          </cell>
          <cell r="E221">
            <v>1.0323505410357416</v>
          </cell>
          <cell r="F221">
            <v>1.0323505410357416</v>
          </cell>
          <cell r="G221">
            <v>1</v>
          </cell>
          <cell r="H221">
            <v>1</v>
          </cell>
          <cell r="I221">
            <v>1</v>
          </cell>
        </row>
        <row r="222">
          <cell r="A222">
            <v>39006</v>
          </cell>
          <cell r="B222">
            <v>39003</v>
          </cell>
          <cell r="C222">
            <v>0.14080000000000001</v>
          </cell>
          <cell r="D222">
            <v>1.1363798887147467</v>
          </cell>
          <cell r="E222">
            <v>1.0324854883076451</v>
          </cell>
          <cell r="F222">
            <v>1.0324854883076451</v>
          </cell>
          <cell r="G222">
            <v>1</v>
          </cell>
          <cell r="H222">
            <v>1</v>
          </cell>
          <cell r="I222">
            <v>1</v>
          </cell>
        </row>
        <row r="223">
          <cell r="A223">
            <v>39007</v>
          </cell>
          <cell r="B223">
            <v>39006</v>
          </cell>
          <cell r="C223">
            <v>0.14080000000000001</v>
          </cell>
          <cell r="D223">
            <v>1.136974072026451</v>
          </cell>
          <cell r="E223">
            <v>1.0326204532196479</v>
          </cell>
          <cell r="F223">
            <v>1.0326204532196479</v>
          </cell>
          <cell r="G223">
            <v>1</v>
          </cell>
          <cell r="H223">
            <v>1</v>
          </cell>
          <cell r="I223">
            <v>1</v>
          </cell>
        </row>
        <row r="224">
          <cell r="A224">
            <v>39008</v>
          </cell>
          <cell r="B224">
            <v>39007</v>
          </cell>
          <cell r="C224">
            <v>0.14080000000000001</v>
          </cell>
          <cell r="D224">
            <v>1.1375685660210628</v>
          </cell>
          <cell r="E224">
            <v>1.032755435774056</v>
          </cell>
          <cell r="F224">
            <v>1.032755435774056</v>
          </cell>
          <cell r="G224">
            <v>1</v>
          </cell>
          <cell r="H224">
            <v>1</v>
          </cell>
          <cell r="I224">
            <v>1</v>
          </cell>
        </row>
        <row r="225">
          <cell r="A225">
            <v>39009</v>
          </cell>
          <cell r="B225">
            <v>39008</v>
          </cell>
          <cell r="C225">
            <v>0.14099999999999999</v>
          </cell>
          <cell r="D225">
            <v>1.138164162608404</v>
          </cell>
          <cell r="E225">
            <v>1.0328906156725426</v>
          </cell>
          <cell r="F225">
            <v>1.0328906156725426</v>
          </cell>
          <cell r="G225">
            <v>1</v>
          </cell>
          <cell r="H225">
            <v>1</v>
          </cell>
          <cell r="I225">
            <v>1</v>
          </cell>
        </row>
        <row r="226">
          <cell r="A226">
            <v>39010</v>
          </cell>
          <cell r="B226">
            <v>39009</v>
          </cell>
          <cell r="C226">
            <v>0.13600000000000001</v>
          </cell>
          <cell r="D226">
            <v>1.1387402253709431</v>
          </cell>
          <cell r="E226">
            <v>1.0330213107517352</v>
          </cell>
          <cell r="F226">
            <v>1.0330213107517352</v>
          </cell>
          <cell r="G226">
            <v>1</v>
          </cell>
          <cell r="H226">
            <v>1</v>
          </cell>
          <cell r="I226">
            <v>1</v>
          </cell>
        </row>
        <row r="227">
          <cell r="A227">
            <v>39013</v>
          </cell>
          <cell r="B227">
            <v>39010</v>
          </cell>
          <cell r="C227">
            <v>0.13600000000000001</v>
          </cell>
          <cell r="D227">
            <v>1.1393165796980185</v>
          </cell>
          <cell r="E227">
            <v>1.0331520223682102</v>
          </cell>
          <cell r="F227">
            <v>1.0331520223682102</v>
          </cell>
          <cell r="G227">
            <v>1</v>
          </cell>
          <cell r="H227">
            <v>1</v>
          </cell>
          <cell r="I227">
            <v>1</v>
          </cell>
        </row>
        <row r="228">
          <cell r="A228">
            <v>39014</v>
          </cell>
          <cell r="B228">
            <v>39013</v>
          </cell>
          <cell r="C228">
            <v>0.13600000000000001</v>
          </cell>
          <cell r="D228">
            <v>1.1398932257372008</v>
          </cell>
          <cell r="E228">
            <v>1.03328275052406</v>
          </cell>
          <cell r="F228">
            <v>1.03328275052406</v>
          </cell>
          <cell r="G228">
            <v>1</v>
          </cell>
          <cell r="H228">
            <v>1</v>
          </cell>
          <cell r="I228">
            <v>1</v>
          </cell>
        </row>
        <row r="229">
          <cell r="A229">
            <v>39015</v>
          </cell>
          <cell r="B229">
            <v>39014</v>
          </cell>
          <cell r="C229">
            <v>0.13600000000000001</v>
          </cell>
          <cell r="D229">
            <v>1.1404701636361352</v>
          </cell>
          <cell r="E229">
            <v>1.0334134952213774</v>
          </cell>
          <cell r="F229">
            <v>1.0334134952213774</v>
          </cell>
          <cell r="G229">
            <v>1</v>
          </cell>
          <cell r="H229">
            <v>1</v>
          </cell>
          <cell r="I229">
            <v>1</v>
          </cell>
        </row>
        <row r="230">
          <cell r="A230">
            <v>39016</v>
          </cell>
          <cell r="B230">
            <v>39015</v>
          </cell>
          <cell r="C230">
            <v>0.13600000000000001</v>
          </cell>
          <cell r="D230">
            <v>1.1410473935425416</v>
          </cell>
          <cell r="E230">
            <v>1.0335442564622555</v>
          </cell>
          <cell r="F230">
            <v>1.0335442564622555</v>
          </cell>
          <cell r="G230">
            <v>1</v>
          </cell>
          <cell r="H230">
            <v>1</v>
          </cell>
          <cell r="I230">
            <v>1</v>
          </cell>
        </row>
        <row r="231">
          <cell r="A231">
            <v>39017</v>
          </cell>
          <cell r="B231">
            <v>39016</v>
          </cell>
          <cell r="C231">
            <v>0.13600000000000001</v>
          </cell>
          <cell r="D231">
            <v>1.1416249156042146</v>
          </cell>
          <cell r="E231">
            <v>1.0336750342487875</v>
          </cell>
          <cell r="F231">
            <v>1.0336750342487875</v>
          </cell>
          <cell r="G231">
            <v>1</v>
          </cell>
          <cell r="H231">
            <v>1</v>
          </cell>
          <cell r="I231">
            <v>1</v>
          </cell>
        </row>
        <row r="232">
          <cell r="A232">
            <v>39020</v>
          </cell>
          <cell r="B232">
            <v>39017</v>
          </cell>
          <cell r="C232">
            <v>0.13600000000000001</v>
          </cell>
          <cell r="D232">
            <v>1.1422027299690241</v>
          </cell>
          <cell r="E232">
            <v>1.0338058285830671</v>
          </cell>
          <cell r="F232">
            <v>1.0338058285830671</v>
          </cell>
          <cell r="G232">
            <v>1</v>
          </cell>
          <cell r="H232">
            <v>1</v>
          </cell>
          <cell r="I232">
            <v>1</v>
          </cell>
        </row>
        <row r="233">
          <cell r="A233">
            <v>39021</v>
          </cell>
          <cell r="B233">
            <v>39020</v>
          </cell>
          <cell r="C233">
            <v>0.13589999999999999</v>
          </cell>
          <cell r="D233">
            <v>1.1427804375733466</v>
          </cell>
          <cell r="E233">
            <v>1.0339365491357533</v>
          </cell>
          <cell r="F233">
            <v>1.0339365491357533</v>
          </cell>
          <cell r="G233">
            <v>1</v>
          </cell>
          <cell r="H233">
            <v>1</v>
          </cell>
          <cell r="I233">
            <v>1</v>
          </cell>
        </row>
        <row r="234">
          <cell r="A234">
            <v>39022</v>
          </cell>
          <cell r="B234">
            <v>39021</v>
          </cell>
          <cell r="C234">
            <v>0.13650000000000001</v>
          </cell>
          <cell r="D234">
            <v>1.1433608333285377</v>
          </cell>
          <cell r="E234">
            <v>1.0340678281558793</v>
          </cell>
          <cell r="F234">
            <v>1.0340678281558793</v>
          </cell>
          <cell r="G234">
            <v>1</v>
          </cell>
          <cell r="H234">
            <v>1</v>
          </cell>
          <cell r="I234">
            <v>1</v>
          </cell>
        </row>
        <row r="235">
          <cell r="A235">
            <v>39024</v>
          </cell>
          <cell r="B235">
            <v>39022</v>
          </cell>
          <cell r="C235">
            <v>0.13639999999999999</v>
          </cell>
          <cell r="D235">
            <v>1.1439411244141253</v>
          </cell>
          <cell r="E235">
            <v>1.0341990335297824</v>
          </cell>
          <cell r="F235">
            <v>1.0341990335297824</v>
          </cell>
          <cell r="G235">
            <v>1</v>
          </cell>
          <cell r="H235">
            <v>1</v>
          </cell>
          <cell r="I235">
            <v>1</v>
          </cell>
        </row>
        <row r="236">
          <cell r="A236">
            <v>39027</v>
          </cell>
          <cell r="B236">
            <v>39024</v>
          </cell>
          <cell r="C236">
            <v>0.13639999999999999</v>
          </cell>
          <cell r="D236">
            <v>1.1445217100154372</v>
          </cell>
          <cell r="E236">
            <v>1.0343302555513847</v>
          </cell>
          <cell r="F236">
            <v>1.0343302555513847</v>
          </cell>
          <cell r="G236">
            <v>1</v>
          </cell>
          <cell r="H236">
            <v>1</v>
          </cell>
          <cell r="I236">
            <v>1</v>
          </cell>
        </row>
        <row r="237">
          <cell r="A237">
            <v>39028</v>
          </cell>
          <cell r="B237">
            <v>39027</v>
          </cell>
          <cell r="C237">
            <v>0.1368</v>
          </cell>
          <cell r="D237">
            <v>1.1451041894588341</v>
          </cell>
          <cell r="E237">
            <v>1.0344618555259133</v>
          </cell>
          <cell r="F237">
            <v>1.0344618555259133</v>
          </cell>
          <cell r="G237">
            <v>1</v>
          </cell>
          <cell r="H237">
            <v>1</v>
          </cell>
          <cell r="I237">
            <v>1</v>
          </cell>
        </row>
        <row r="238">
          <cell r="A238">
            <v>39029</v>
          </cell>
          <cell r="B238">
            <v>39028</v>
          </cell>
          <cell r="C238">
            <v>0.13669999999999999</v>
          </cell>
          <cell r="D238">
            <v>1.1456865653973696</v>
          </cell>
          <cell r="E238">
            <v>1.0345933819187814</v>
          </cell>
          <cell r="F238">
            <v>1.0345933819187814</v>
          </cell>
          <cell r="G238">
            <v>1</v>
          </cell>
          <cell r="H238">
            <v>1</v>
          </cell>
          <cell r="I238">
            <v>1</v>
          </cell>
        </row>
        <row r="239">
          <cell r="A239">
            <v>39030</v>
          </cell>
          <cell r="B239">
            <v>39029</v>
          </cell>
          <cell r="C239">
            <v>0.13650000000000001</v>
          </cell>
          <cell r="D239">
            <v>1.1462684371178447</v>
          </cell>
          <cell r="E239">
            <v>1.0347247443370273</v>
          </cell>
          <cell r="F239">
            <v>1.0347247443370273</v>
          </cell>
          <cell r="G239">
            <v>1</v>
          </cell>
          <cell r="H239">
            <v>1</v>
          </cell>
          <cell r="I239">
            <v>1</v>
          </cell>
        </row>
        <row r="240">
          <cell r="A240">
            <v>39031</v>
          </cell>
          <cell r="B240">
            <v>39030</v>
          </cell>
          <cell r="C240">
            <v>0.1363</v>
          </cell>
          <cell r="D240">
            <v>1.1468498034104291</v>
          </cell>
          <cell r="E240">
            <v>1.0348559426822364</v>
          </cell>
          <cell r="F240">
            <v>1.0348559426822364</v>
          </cell>
          <cell r="G240">
            <v>1</v>
          </cell>
          <cell r="H240">
            <v>1</v>
          </cell>
          <cell r="I240">
            <v>1</v>
          </cell>
        </row>
        <row r="241">
          <cell r="A241">
            <v>39034</v>
          </cell>
          <cell r="B241">
            <v>39031</v>
          </cell>
          <cell r="C241">
            <v>0.1363</v>
          </cell>
          <cell r="D241">
            <v>1.1474314645613166</v>
          </cell>
          <cell r="E241">
            <v>1.0349871576627929</v>
          </cell>
          <cell r="F241">
            <v>1.0349871576627929</v>
          </cell>
          <cell r="G241">
            <v>1</v>
          </cell>
          <cell r="H241">
            <v>1</v>
          </cell>
          <cell r="I241">
            <v>1</v>
          </cell>
        </row>
        <row r="242">
          <cell r="A242">
            <v>39035</v>
          </cell>
          <cell r="B242">
            <v>39034</v>
          </cell>
          <cell r="C242">
            <v>0.1363</v>
          </cell>
          <cell r="D242">
            <v>1.1480134207200539</v>
          </cell>
          <cell r="E242">
            <v>1.0351183892808062</v>
          </cell>
          <cell r="F242">
            <v>1.0351183892808062</v>
          </cell>
          <cell r="G242">
            <v>1</v>
          </cell>
          <cell r="H242">
            <v>1</v>
          </cell>
          <cell r="I242">
            <v>1</v>
          </cell>
        </row>
        <row r="243">
          <cell r="A243">
            <v>39037</v>
          </cell>
          <cell r="B243">
            <v>39035</v>
          </cell>
          <cell r="C243">
            <v>0.1363</v>
          </cell>
          <cell r="D243">
            <v>1.1485956720362633</v>
          </cell>
          <cell r="E243">
            <v>1.0352496375383862</v>
          </cell>
          <cell r="F243">
            <v>1.0352496375383862</v>
          </cell>
          <cell r="G243">
            <v>1</v>
          </cell>
          <cell r="H243">
            <v>1</v>
          </cell>
          <cell r="I243">
            <v>1</v>
          </cell>
        </row>
        <row r="244">
          <cell r="A244">
            <v>39038</v>
          </cell>
          <cell r="B244">
            <v>39037</v>
          </cell>
          <cell r="C244">
            <v>0.13619999999999999</v>
          </cell>
          <cell r="D244">
            <v>1.1491778173192488</v>
          </cell>
          <cell r="E244">
            <v>1.0353808120038395</v>
          </cell>
          <cell r="F244">
            <v>1.0353808120038395</v>
          </cell>
          <cell r="G244">
            <v>1</v>
          </cell>
          <cell r="H244">
            <v>1</v>
          </cell>
          <cell r="I244">
            <v>1</v>
          </cell>
        </row>
        <row r="245">
          <cell r="A245">
            <v>39041</v>
          </cell>
          <cell r="B245">
            <v>39038</v>
          </cell>
          <cell r="C245">
            <v>0.1361</v>
          </cell>
          <cell r="D245">
            <v>1.1497598560732059</v>
          </cell>
          <cell r="E245">
            <v>1.0355119126369632</v>
          </cell>
          <cell r="F245">
            <v>1.0355119126369632</v>
          </cell>
          <cell r="G245">
            <v>1</v>
          </cell>
          <cell r="H245">
            <v>1</v>
          </cell>
          <cell r="I245">
            <v>1</v>
          </cell>
        </row>
        <row r="246">
          <cell r="A246">
            <v>39042</v>
          </cell>
          <cell r="B246">
            <v>39041</v>
          </cell>
          <cell r="C246">
            <v>0.1361</v>
          </cell>
          <cell r="D246">
            <v>1.1503421896197581</v>
          </cell>
          <cell r="E246">
            <v>1.0356430298701396</v>
          </cell>
          <cell r="F246">
            <v>1.0356430298701396</v>
          </cell>
          <cell r="G246">
            <v>1</v>
          </cell>
          <cell r="H246">
            <v>1</v>
          </cell>
          <cell r="I246">
            <v>1</v>
          </cell>
        </row>
        <row r="247">
          <cell r="A247">
            <v>39043</v>
          </cell>
          <cell r="B247">
            <v>39042</v>
          </cell>
          <cell r="C247">
            <v>0.13619999999999999</v>
          </cell>
          <cell r="D247">
            <v>1.1509252200941105</v>
          </cell>
          <cell r="E247">
            <v>1.0357742541815691</v>
          </cell>
          <cell r="F247">
            <v>1.0357742541815691</v>
          </cell>
          <cell r="G247">
            <v>1</v>
          </cell>
          <cell r="H247">
            <v>1</v>
          </cell>
          <cell r="I247">
            <v>1</v>
          </cell>
        </row>
        <row r="248">
          <cell r="A248">
            <v>39044</v>
          </cell>
          <cell r="B248">
            <v>39043</v>
          </cell>
          <cell r="C248">
            <v>0.1361</v>
          </cell>
          <cell r="D248">
            <v>1.1515081438774497</v>
          </cell>
          <cell r="E248">
            <v>1.035905404632613</v>
          </cell>
          <cell r="F248">
            <v>1.035905404632613</v>
          </cell>
          <cell r="G248">
            <v>1</v>
          </cell>
          <cell r="H248">
            <v>1</v>
          </cell>
          <cell r="I248">
            <v>1</v>
          </cell>
        </row>
        <row r="249">
          <cell r="A249">
            <v>39045</v>
          </cell>
          <cell r="B249">
            <v>39044</v>
          </cell>
          <cell r="C249">
            <v>0.13619999999999999</v>
          </cell>
          <cell r="D249">
            <v>1.1520917652949754</v>
          </cell>
          <cell r="E249">
            <v>1.0360366621890378</v>
          </cell>
          <cell r="F249">
            <v>1.0360366621890378</v>
          </cell>
          <cell r="G249">
            <v>1</v>
          </cell>
          <cell r="H249">
            <v>1</v>
          </cell>
          <cell r="I249">
            <v>1</v>
          </cell>
        </row>
        <row r="250">
          <cell r="A250">
            <v>39048</v>
          </cell>
          <cell r="B250">
            <v>39045</v>
          </cell>
          <cell r="C250">
            <v>0.1361</v>
          </cell>
          <cell r="D250">
            <v>1.1526752799133491</v>
          </cell>
          <cell r="E250">
            <v>1.0361678458663648</v>
          </cell>
          <cell r="F250">
            <v>1.0361678458663648</v>
          </cell>
          <cell r="G250">
            <v>1</v>
          </cell>
          <cell r="H250">
            <v>1</v>
          </cell>
          <cell r="I250">
            <v>1</v>
          </cell>
        </row>
        <row r="251">
          <cell r="A251">
            <v>39049</v>
          </cell>
          <cell r="B251">
            <v>39048</v>
          </cell>
          <cell r="C251">
            <v>0.1361</v>
          </cell>
          <cell r="D251">
            <v>1.1532590900718178</v>
          </cell>
          <cell r="E251">
            <v>1.0362990461542596</v>
          </cell>
          <cell r="F251">
            <v>1.0362990461542596</v>
          </cell>
          <cell r="G251">
            <v>1</v>
          </cell>
          <cell r="H251">
            <v>1</v>
          </cell>
          <cell r="I251">
            <v>1</v>
          </cell>
        </row>
        <row r="252">
          <cell r="A252">
            <v>39050</v>
          </cell>
          <cell r="B252">
            <v>39049</v>
          </cell>
          <cell r="C252">
            <v>0.13600000000000001</v>
          </cell>
          <cell r="D252">
            <v>1.1538427928795283</v>
          </cell>
          <cell r="E252">
            <v>1.0364301725134784</v>
          </cell>
          <cell r="F252">
            <v>1.0364301725134784</v>
          </cell>
          <cell r="G252">
            <v>1</v>
          </cell>
          <cell r="H252">
            <v>1</v>
          </cell>
          <cell r="I252">
            <v>1</v>
          </cell>
        </row>
        <row r="253">
          <cell r="A253">
            <v>39051</v>
          </cell>
          <cell r="B253">
            <v>39050</v>
          </cell>
          <cell r="C253">
            <v>0.13600000000000001</v>
          </cell>
          <cell r="D253">
            <v>1.1544267911186563</v>
          </cell>
          <cell r="E253">
            <v>1.0365613154645508</v>
          </cell>
          <cell r="F253">
            <v>1.0365613154645508</v>
          </cell>
          <cell r="G253">
            <v>1</v>
          </cell>
          <cell r="H253">
            <v>1</v>
          </cell>
          <cell r="I253">
            <v>1</v>
          </cell>
        </row>
        <row r="254">
          <cell r="A254">
            <v>39052</v>
          </cell>
          <cell r="B254">
            <v>39051</v>
          </cell>
          <cell r="C254">
            <v>0.1313</v>
          </cell>
          <cell r="D254">
            <v>1.1549920828419071</v>
          </cell>
          <cell r="E254">
            <v>1.0366882095077203</v>
          </cell>
          <cell r="F254">
            <v>1.0366882095077203</v>
          </cell>
          <cell r="G254">
            <v>1</v>
          </cell>
          <cell r="H254">
            <v>1</v>
          </cell>
          <cell r="I254">
            <v>1</v>
          </cell>
        </row>
        <row r="255">
          <cell r="A255">
            <v>39055</v>
          </cell>
          <cell r="B255">
            <v>39052</v>
          </cell>
          <cell r="C255">
            <v>0.13140000000000002</v>
          </cell>
          <cell r="D255">
            <v>1.1555580566896932</v>
          </cell>
          <cell r="E255">
            <v>1.0368152100351711</v>
          </cell>
          <cell r="F255">
            <v>1.0368152100351711</v>
          </cell>
          <cell r="G255">
            <v>1</v>
          </cell>
          <cell r="H255">
            <v>1</v>
          </cell>
          <cell r="I255">
            <v>1</v>
          </cell>
        </row>
        <row r="256">
          <cell r="A256">
            <v>39056</v>
          </cell>
          <cell r="B256">
            <v>39055</v>
          </cell>
          <cell r="C256">
            <v>0.13150000000000001</v>
          </cell>
          <cell r="D256">
            <v>1.1561247133575641</v>
          </cell>
          <cell r="E256">
            <v>1.0369423170742149</v>
          </cell>
          <cell r="F256">
            <v>1.0369423170742149</v>
          </cell>
          <cell r="G256">
            <v>1</v>
          </cell>
          <cell r="H256">
            <v>1</v>
          </cell>
          <cell r="I256">
            <v>1</v>
          </cell>
        </row>
        <row r="257">
          <cell r="A257">
            <v>39057</v>
          </cell>
          <cell r="B257">
            <v>39056</v>
          </cell>
          <cell r="C257">
            <v>0.13150000000000001</v>
          </cell>
          <cell r="D257">
            <v>1.1566916478996423</v>
          </cell>
          <cell r="E257">
            <v>1.0370694396957842</v>
          </cell>
          <cell r="F257">
            <v>1.0370694396957842</v>
          </cell>
          <cell r="G257">
            <v>1</v>
          </cell>
          <cell r="H257">
            <v>1</v>
          </cell>
          <cell r="I257">
            <v>1</v>
          </cell>
        </row>
        <row r="258">
          <cell r="A258">
            <v>39058</v>
          </cell>
          <cell r="B258">
            <v>39057</v>
          </cell>
          <cell r="C258">
            <v>0.13140000000000002</v>
          </cell>
          <cell r="D258">
            <v>1.157258454575107</v>
          </cell>
          <cell r="E258">
            <v>1.0371964869262209</v>
          </cell>
          <cell r="F258">
            <v>1.0371964869262209</v>
          </cell>
          <cell r="G258">
            <v>1</v>
          </cell>
          <cell r="H258">
            <v>1</v>
          </cell>
          <cell r="I258">
            <v>1</v>
          </cell>
        </row>
        <row r="259">
          <cell r="A259">
            <v>39059</v>
          </cell>
          <cell r="B259">
            <v>39058</v>
          </cell>
          <cell r="C259">
            <v>0.13119999999999998</v>
          </cell>
          <cell r="D259">
            <v>1.1578247267402453</v>
          </cell>
          <cell r="E259">
            <v>1.0373233677232467</v>
          </cell>
          <cell r="F259">
            <v>1.0373233677232467</v>
          </cell>
          <cell r="G259">
            <v>1</v>
          </cell>
          <cell r="H259">
            <v>1</v>
          </cell>
          <cell r="I259">
            <v>1</v>
          </cell>
        </row>
        <row r="260">
          <cell r="A260">
            <v>39062</v>
          </cell>
          <cell r="B260">
            <v>39059</v>
          </cell>
          <cell r="C260">
            <v>0.1328</v>
          </cell>
          <cell r="D260">
            <v>1.1583977732449662</v>
          </cell>
          <cell r="E260">
            <v>1.0374517193028103</v>
          </cell>
          <cell r="F260">
            <v>1.0374517193028103</v>
          </cell>
          <cell r="G260">
            <v>1</v>
          </cell>
          <cell r="H260">
            <v>1</v>
          </cell>
          <cell r="I260">
            <v>1</v>
          </cell>
        </row>
        <row r="261">
          <cell r="A261">
            <v>39063</v>
          </cell>
          <cell r="B261">
            <v>39062</v>
          </cell>
          <cell r="C261">
            <v>0.13109999999999999</v>
          </cell>
          <cell r="D261">
            <v>1.1589641963208055</v>
          </cell>
          <cell r="E261">
            <v>1.0375785402894038</v>
          </cell>
          <cell r="F261">
            <v>1.0375785402894038</v>
          </cell>
          <cell r="G261">
            <v>1</v>
          </cell>
          <cell r="H261">
            <v>1</v>
          </cell>
          <cell r="I261">
            <v>1</v>
          </cell>
        </row>
        <row r="262">
          <cell r="A262">
            <v>39064</v>
          </cell>
          <cell r="B262">
            <v>39063</v>
          </cell>
          <cell r="C262">
            <v>0.13100000000000001</v>
          </cell>
          <cell r="D262">
            <v>1.1595304895434198</v>
          </cell>
          <cell r="E262">
            <v>1.0377052857266575</v>
          </cell>
          <cell r="F262">
            <v>1.0377052857266575</v>
          </cell>
          <cell r="G262">
            <v>1</v>
          </cell>
          <cell r="H262">
            <v>1</v>
          </cell>
          <cell r="I262">
            <v>1</v>
          </cell>
        </row>
        <row r="263">
          <cell r="A263">
            <v>39065</v>
          </cell>
          <cell r="B263">
            <v>39064</v>
          </cell>
          <cell r="C263">
            <v>0.13100000000000001</v>
          </cell>
          <cell r="D263">
            <v>1.1600970594682953</v>
          </cell>
          <cell r="E263">
            <v>1.0378320466465039</v>
          </cell>
          <cell r="F263">
            <v>1.0378320466465039</v>
          </cell>
          <cell r="G263">
            <v>1</v>
          </cell>
          <cell r="H263">
            <v>1</v>
          </cell>
          <cell r="I263">
            <v>1</v>
          </cell>
        </row>
        <row r="264">
          <cell r="A264">
            <v>39066</v>
          </cell>
          <cell r="B264">
            <v>39065</v>
          </cell>
          <cell r="C264">
            <v>0.13100000000000001</v>
          </cell>
          <cell r="D264">
            <v>1.1606639062306348</v>
          </cell>
          <cell r="E264">
            <v>1.0379588230508341</v>
          </cell>
          <cell r="F264">
            <v>1.0379588230508341</v>
          </cell>
          <cell r="G264">
            <v>1</v>
          </cell>
          <cell r="H264">
            <v>1</v>
          </cell>
          <cell r="I264">
            <v>1</v>
          </cell>
        </row>
        <row r="265">
          <cell r="A265">
            <v>39069</v>
          </cell>
          <cell r="B265">
            <v>39066</v>
          </cell>
          <cell r="C265">
            <v>0.13109999999999999</v>
          </cell>
          <cell r="D265">
            <v>1.1612314373800958</v>
          </cell>
          <cell r="E265">
            <v>1.0380857060272015</v>
          </cell>
          <cell r="F265">
            <v>1.0380857060272015</v>
          </cell>
          <cell r="G265">
            <v>1</v>
          </cell>
          <cell r="H265">
            <v>1</v>
          </cell>
          <cell r="I265">
            <v>1</v>
          </cell>
        </row>
        <row r="266">
          <cell r="A266">
            <v>39070</v>
          </cell>
          <cell r="B266">
            <v>39069</v>
          </cell>
          <cell r="C266">
            <v>0.13119999999999998</v>
          </cell>
          <cell r="D266">
            <v>1.1617996536136193</v>
          </cell>
          <cell r="E266">
            <v>1.0382126956028723</v>
          </cell>
          <cell r="F266">
            <v>1.0382126956028723</v>
          </cell>
          <cell r="G266">
            <v>1</v>
          </cell>
          <cell r="H266">
            <v>1</v>
          </cell>
          <cell r="I266">
            <v>1</v>
          </cell>
        </row>
        <row r="267">
          <cell r="A267">
            <v>39071</v>
          </cell>
          <cell r="B267">
            <v>39070</v>
          </cell>
          <cell r="C267">
            <v>0.13140000000000002</v>
          </cell>
          <cell r="D267">
            <v>1.1623689633345087</v>
          </cell>
          <cell r="E267">
            <v>1.0383398828890191</v>
          </cell>
          <cell r="F267">
            <v>1.0383398828890191</v>
          </cell>
          <cell r="G267">
            <v>1</v>
          </cell>
          <cell r="H267">
            <v>1</v>
          </cell>
          <cell r="I267">
            <v>1</v>
          </cell>
        </row>
        <row r="268">
          <cell r="A268">
            <v>39072</v>
          </cell>
          <cell r="B268">
            <v>39071</v>
          </cell>
          <cell r="C268">
            <v>0.13150000000000001</v>
          </cell>
          <cell r="D268">
            <v>1.1629389599000524</v>
          </cell>
          <cell r="E268">
            <v>1.038467176843388</v>
          </cell>
          <cell r="F268">
            <v>1.038467176843388</v>
          </cell>
          <cell r="G268">
            <v>1</v>
          </cell>
          <cell r="H268">
            <v>1</v>
          </cell>
          <cell r="I268">
            <v>1</v>
          </cell>
        </row>
        <row r="269">
          <cell r="A269">
            <v>39073</v>
          </cell>
          <cell r="B269">
            <v>39072</v>
          </cell>
          <cell r="C269">
            <v>0.13150000000000001</v>
          </cell>
          <cell r="D269">
            <v>1.1635092359776056</v>
          </cell>
          <cell r="E269">
            <v>1.0385944864031968</v>
          </cell>
          <cell r="F269">
            <v>1.0385944864031968</v>
          </cell>
          <cell r="G269">
            <v>1</v>
          </cell>
          <cell r="H269">
            <v>1</v>
          </cell>
          <cell r="I269">
            <v>1</v>
          </cell>
        </row>
        <row r="270">
          <cell r="A270">
            <v>39077</v>
          </cell>
          <cell r="B270">
            <v>39073</v>
          </cell>
          <cell r="C270">
            <v>0.13140000000000002</v>
          </cell>
          <cell r="D270">
            <v>1.1640793834348944</v>
          </cell>
          <cell r="E270">
            <v>1.038721720461008</v>
          </cell>
          <cell r="F270">
            <v>1.038721720461008</v>
          </cell>
          <cell r="G270">
            <v>1</v>
          </cell>
          <cell r="H270">
            <v>1</v>
          </cell>
          <cell r="I270">
            <v>1</v>
          </cell>
        </row>
        <row r="271">
          <cell r="A271">
            <v>39078</v>
          </cell>
          <cell r="B271">
            <v>39077</v>
          </cell>
          <cell r="C271">
            <v>0.13159999999999999</v>
          </cell>
          <cell r="D271">
            <v>1.1646506271809727</v>
          </cell>
          <cell r="E271">
            <v>1.0388491523387589</v>
          </cell>
          <cell r="F271">
            <v>1.0388491523387589</v>
          </cell>
          <cell r="G271">
            <v>1</v>
          </cell>
          <cell r="H271">
            <v>1</v>
          </cell>
          <cell r="I271">
            <v>1</v>
          </cell>
        </row>
        <row r="272">
          <cell r="A272">
            <v>39079</v>
          </cell>
          <cell r="B272">
            <v>39078</v>
          </cell>
          <cell r="C272">
            <v>0.13159999999999999</v>
          </cell>
          <cell r="D272">
            <v>1.1652221512510752</v>
          </cell>
          <cell r="E272">
            <v>1.0389765998500362</v>
          </cell>
          <cell r="F272">
            <v>1.0389765998500362</v>
          </cell>
          <cell r="G272">
            <v>1</v>
          </cell>
          <cell r="H272">
            <v>1</v>
          </cell>
          <cell r="I272">
            <v>1</v>
          </cell>
        </row>
        <row r="273">
          <cell r="A273">
            <v>39080</v>
          </cell>
          <cell r="B273">
            <v>39079</v>
          </cell>
          <cell r="C273">
            <v>0.13170000000000001</v>
          </cell>
          <cell r="D273">
            <v>1.165794364581183</v>
          </cell>
          <cell r="E273">
            <v>1.0391041541235853</v>
          </cell>
          <cell r="F273">
            <v>1.0391041541235853</v>
          </cell>
          <cell r="G273">
            <v>1</v>
          </cell>
          <cell r="H273">
            <v>1</v>
          </cell>
          <cell r="I273">
            <v>1</v>
          </cell>
        </row>
        <row r="274">
          <cell r="A274">
            <v>39084</v>
          </cell>
          <cell r="B274">
            <v>39080</v>
          </cell>
          <cell r="C274">
            <v>0.13170000000000001</v>
          </cell>
          <cell r="D274">
            <v>1.1663668589118665</v>
          </cell>
          <cell r="E274">
            <v>1.039231724056864</v>
          </cell>
          <cell r="F274">
            <v>1.039231724056864</v>
          </cell>
          <cell r="G274">
            <v>1</v>
          </cell>
          <cell r="H274">
            <v>1</v>
          </cell>
          <cell r="I274">
            <v>1</v>
          </cell>
        </row>
        <row r="275">
          <cell r="A275">
            <v>39085</v>
          </cell>
          <cell r="B275">
            <v>39084</v>
          </cell>
          <cell r="C275">
            <v>0.13159999999999999</v>
          </cell>
          <cell r="D275">
            <v>1.1669392251810984</v>
          </cell>
          <cell r="E275">
            <v>1.0393592185025911</v>
          </cell>
          <cell r="F275">
            <v>1.0393592185025911</v>
          </cell>
          <cell r="G275">
            <v>1</v>
          </cell>
          <cell r="H275">
            <v>1</v>
          </cell>
          <cell r="I275">
            <v>1</v>
          </cell>
        </row>
        <row r="276">
          <cell r="A276">
            <v>39086</v>
          </cell>
          <cell r="B276">
            <v>39085</v>
          </cell>
          <cell r="C276">
            <v>0.13159999999999999</v>
          </cell>
          <cell r="D276">
            <v>1.1675118723252056</v>
          </cell>
          <cell r="E276">
            <v>1.0394867285895204</v>
          </cell>
          <cell r="F276">
            <v>1.0394867285895204</v>
          </cell>
          <cell r="G276">
            <v>1</v>
          </cell>
          <cell r="H276">
            <v>1</v>
          </cell>
          <cell r="I276">
            <v>1</v>
          </cell>
        </row>
        <row r="277">
          <cell r="A277">
            <v>39087</v>
          </cell>
          <cell r="B277">
            <v>39086</v>
          </cell>
          <cell r="C277">
            <v>0.13159999999999999</v>
          </cell>
          <cell r="D277">
            <v>1.1680848004820208</v>
          </cell>
          <cell r="E277">
            <v>1.039614254319571</v>
          </cell>
          <cell r="F277">
            <v>1.039614254319571</v>
          </cell>
          <cell r="G277">
            <v>1</v>
          </cell>
          <cell r="H277">
            <v>1</v>
          </cell>
          <cell r="I277">
            <v>1</v>
          </cell>
        </row>
        <row r="278">
          <cell r="A278">
            <v>39090</v>
          </cell>
          <cell r="B278">
            <v>39087</v>
          </cell>
          <cell r="C278">
            <v>0.13170000000000001</v>
          </cell>
          <cell r="D278">
            <v>1.1686584195921748</v>
          </cell>
          <cell r="E278">
            <v>1.0397418868774171</v>
          </cell>
          <cell r="F278">
            <v>1.0397418868774171</v>
          </cell>
          <cell r="G278">
            <v>1</v>
          </cell>
          <cell r="H278">
            <v>1</v>
          </cell>
          <cell r="I278">
            <v>1</v>
          </cell>
        </row>
        <row r="279">
          <cell r="A279">
            <v>39091</v>
          </cell>
          <cell r="B279">
            <v>39090</v>
          </cell>
          <cell r="C279">
            <v>0.1318</v>
          </cell>
          <cell r="D279">
            <v>1.1692327303611412</v>
          </cell>
          <cell r="E279">
            <v>1.0398696262905271</v>
          </cell>
          <cell r="F279">
            <v>1.0398696262905271</v>
          </cell>
          <cell r="G279">
            <v>1</v>
          </cell>
          <cell r="H279">
            <v>1</v>
          </cell>
          <cell r="I279">
            <v>1</v>
          </cell>
        </row>
        <row r="280">
          <cell r="A280">
            <v>39092</v>
          </cell>
          <cell r="B280">
            <v>39091</v>
          </cell>
          <cell r="C280">
            <v>0.1318</v>
          </cell>
          <cell r="D280">
            <v>1.1698073233621558</v>
          </cell>
          <cell r="E280">
            <v>1.0399973813972991</v>
          </cell>
          <cell r="F280">
            <v>1.0399973813972991</v>
          </cell>
          <cell r="G280">
            <v>1</v>
          </cell>
          <cell r="H280">
            <v>1</v>
          </cell>
          <cell r="I280">
            <v>1</v>
          </cell>
        </row>
        <row r="281">
          <cell r="A281">
            <v>39093</v>
          </cell>
          <cell r="B281">
            <v>39092</v>
          </cell>
          <cell r="C281">
            <v>0.13150000000000001</v>
          </cell>
          <cell r="D281">
            <v>1.1703809675127632</v>
          </cell>
          <cell r="E281">
            <v>1.0401248785505848</v>
          </cell>
          <cell r="F281">
            <v>1.0401248785505848</v>
          </cell>
          <cell r="G281">
            <v>1</v>
          </cell>
          <cell r="H281">
            <v>1</v>
          </cell>
          <cell r="I281">
            <v>1</v>
          </cell>
        </row>
        <row r="282">
          <cell r="A282">
            <v>39094</v>
          </cell>
          <cell r="B282">
            <v>39093</v>
          </cell>
          <cell r="C282">
            <v>0.13119999999999998</v>
          </cell>
          <cell r="D282">
            <v>1.1709536608138058</v>
          </cell>
          <cell r="E282">
            <v>1.0402521175793131</v>
          </cell>
          <cell r="F282">
            <v>1.0402521175793131</v>
          </cell>
          <cell r="G282">
            <v>1</v>
          </cell>
          <cell r="H282">
            <v>1</v>
          </cell>
          <cell r="I282">
            <v>1</v>
          </cell>
        </row>
        <row r="283">
          <cell r="A283">
            <v>39097</v>
          </cell>
          <cell r="B283">
            <v>39094</v>
          </cell>
          <cell r="C283">
            <v>0.1313</v>
          </cell>
          <cell r="D283">
            <v>1.1715270453002544</v>
          </cell>
          <cell r="E283">
            <v>1.0403794634440933</v>
          </cell>
          <cell r="F283">
            <v>1.0403794634440933</v>
          </cell>
          <cell r="G283">
            <v>1</v>
          </cell>
          <cell r="H283">
            <v>1</v>
          </cell>
          <cell r="I283">
            <v>1</v>
          </cell>
        </row>
        <row r="284">
          <cell r="A284">
            <v>39098</v>
          </cell>
          <cell r="B284">
            <v>39097</v>
          </cell>
          <cell r="C284">
            <v>0.13140000000000002</v>
          </cell>
          <cell r="D284">
            <v>1.17210112167659</v>
          </cell>
          <cell r="E284">
            <v>1.0405069161723046</v>
          </cell>
          <cell r="F284">
            <v>1.0405069161723046</v>
          </cell>
          <cell r="G284">
            <v>1</v>
          </cell>
          <cell r="H284">
            <v>1</v>
          </cell>
          <cell r="I284">
            <v>1</v>
          </cell>
        </row>
        <row r="285">
          <cell r="A285">
            <v>39099</v>
          </cell>
          <cell r="B285">
            <v>39098</v>
          </cell>
          <cell r="C285">
            <v>0.13119999999999998</v>
          </cell>
          <cell r="D285">
            <v>1.1726746566871218</v>
          </cell>
          <cell r="E285">
            <v>1.0406342019358981</v>
          </cell>
          <cell r="F285">
            <v>1.0406342019358981</v>
          </cell>
          <cell r="G285">
            <v>1</v>
          </cell>
          <cell r="H285">
            <v>1</v>
          </cell>
          <cell r="I285">
            <v>1</v>
          </cell>
        </row>
        <row r="286">
          <cell r="A286">
            <v>39100</v>
          </cell>
          <cell r="B286">
            <v>39099</v>
          </cell>
          <cell r="C286">
            <v>0.13119999999999998</v>
          </cell>
          <cell r="D286">
            <v>1.1732484723410233</v>
          </cell>
          <cell r="E286">
            <v>1.0407615032704267</v>
          </cell>
          <cell r="F286">
            <v>1.0407615032704267</v>
          </cell>
          <cell r="G286">
            <v>1</v>
          </cell>
          <cell r="H286">
            <v>1</v>
          </cell>
          <cell r="I286">
            <v>1</v>
          </cell>
        </row>
        <row r="287">
          <cell r="A287">
            <v>39101</v>
          </cell>
          <cell r="B287">
            <v>39100</v>
          </cell>
          <cell r="C287">
            <v>0.1313</v>
          </cell>
          <cell r="D287">
            <v>1.1738229805349021</v>
          </cell>
          <cell r="E287">
            <v>1.040888911493322</v>
          </cell>
          <cell r="F287">
            <v>1.040888911493322</v>
          </cell>
          <cell r="G287">
            <v>1</v>
          </cell>
          <cell r="H287">
            <v>1</v>
          </cell>
          <cell r="I287">
            <v>1</v>
          </cell>
        </row>
        <row r="288">
          <cell r="A288">
            <v>39104</v>
          </cell>
          <cell r="B288">
            <v>39101</v>
          </cell>
          <cell r="C288">
            <v>0.13109999999999999</v>
          </cell>
          <cell r="D288">
            <v>1.1743969460918826</v>
          </cell>
          <cell r="E288">
            <v>1.0410161526518584</v>
          </cell>
          <cell r="F288">
            <v>1.0410161526518584</v>
          </cell>
          <cell r="G288">
            <v>1</v>
          </cell>
          <cell r="H288">
            <v>1</v>
          </cell>
          <cell r="I288">
            <v>1</v>
          </cell>
        </row>
        <row r="289">
          <cell r="A289">
            <v>39105</v>
          </cell>
          <cell r="B289">
            <v>39104</v>
          </cell>
          <cell r="C289">
            <v>0.13119999999999998</v>
          </cell>
          <cell r="D289">
            <v>1.174971604500094</v>
          </cell>
          <cell r="E289">
            <v>1.0411435007106209</v>
          </cell>
          <cell r="F289">
            <v>1.0411435007106209</v>
          </cell>
          <cell r="G289">
            <v>1</v>
          </cell>
          <cell r="H289">
            <v>1</v>
          </cell>
          <cell r="I289">
            <v>1</v>
          </cell>
        </row>
        <row r="290">
          <cell r="A290">
            <v>39106</v>
          </cell>
          <cell r="B290">
            <v>39105</v>
          </cell>
          <cell r="C290">
            <v>0.13119999999999998</v>
          </cell>
          <cell r="D290">
            <v>1.1755465441013782</v>
          </cell>
          <cell r="E290">
            <v>1.0412708643479389</v>
          </cell>
          <cell r="F290">
            <v>1.0412708643479389</v>
          </cell>
          <cell r="G290">
            <v>1</v>
          </cell>
          <cell r="H290">
            <v>1</v>
          </cell>
          <cell r="I290">
            <v>1</v>
          </cell>
        </row>
        <row r="291">
          <cell r="A291">
            <v>39107</v>
          </cell>
          <cell r="B291">
            <v>39106</v>
          </cell>
          <cell r="C291">
            <v>0.13</v>
          </cell>
          <cell r="D291">
            <v>1.1761168114082055</v>
          </cell>
          <cell r="E291">
            <v>1.0413971466152105</v>
          </cell>
          <cell r="F291">
            <v>1.0413971466152105</v>
          </cell>
          <cell r="G291">
            <v>1</v>
          </cell>
          <cell r="H291">
            <v>1</v>
          </cell>
          <cell r="I291">
            <v>1</v>
          </cell>
        </row>
        <row r="292">
          <cell r="A292">
            <v>39108</v>
          </cell>
          <cell r="B292">
            <v>39107</v>
          </cell>
          <cell r="C292">
            <v>0.12869999999999998</v>
          </cell>
          <cell r="D292">
            <v>1.1766819804067778</v>
          </cell>
          <cell r="E292">
            <v>1.0415222543801792</v>
          </cell>
          <cell r="F292">
            <v>1.0415222543801792</v>
          </cell>
          <cell r="G292">
            <v>1</v>
          </cell>
          <cell r="H292">
            <v>1</v>
          </cell>
          <cell r="I292">
            <v>1</v>
          </cell>
        </row>
        <row r="293">
          <cell r="A293">
            <v>39111</v>
          </cell>
          <cell r="B293">
            <v>39108</v>
          </cell>
          <cell r="C293">
            <v>0.12839999999999999</v>
          </cell>
          <cell r="D293">
            <v>1.1772461791455107</v>
          </cell>
          <cell r="E293">
            <v>1.0416471023748091</v>
          </cell>
          <cell r="F293">
            <v>1.0416471023748091</v>
          </cell>
          <cell r="G293">
            <v>1</v>
          </cell>
          <cell r="H293">
            <v>1</v>
          </cell>
          <cell r="I293">
            <v>1</v>
          </cell>
        </row>
        <row r="294">
          <cell r="A294">
            <v>39112</v>
          </cell>
          <cell r="B294">
            <v>39111</v>
          </cell>
          <cell r="C294">
            <v>0.1285</v>
          </cell>
          <cell r="D294">
            <v>1.1778110625912215</v>
          </cell>
          <cell r="E294">
            <v>1.0417720569541544</v>
          </cell>
          <cell r="F294">
            <v>1.0417720569541544</v>
          </cell>
          <cell r="G294">
            <v>1</v>
          </cell>
          <cell r="H294">
            <v>1</v>
          </cell>
          <cell r="I294">
            <v>1</v>
          </cell>
        </row>
        <row r="295">
          <cell r="A295">
            <v>39113</v>
          </cell>
          <cell r="B295">
            <v>39112</v>
          </cell>
          <cell r="C295">
            <v>0.12869999999999998</v>
          </cell>
          <cell r="D295">
            <v>1.1783770457421257</v>
          </cell>
          <cell r="E295">
            <v>1.0418972097588033</v>
          </cell>
          <cell r="F295">
            <v>1.0418972097588033</v>
          </cell>
          <cell r="G295">
            <v>1</v>
          </cell>
          <cell r="H295">
            <v>1</v>
          </cell>
          <cell r="I295">
            <v>1</v>
          </cell>
        </row>
        <row r="296">
          <cell r="A296">
            <v>39114</v>
          </cell>
          <cell r="B296">
            <v>39113</v>
          </cell>
          <cell r="C296">
            <v>0.12909999999999999</v>
          </cell>
          <cell r="D296">
            <v>1.1789449585362011</v>
          </cell>
          <cell r="E296">
            <v>1.0420227440174838</v>
          </cell>
          <cell r="F296">
            <v>1.0420227440174838</v>
          </cell>
          <cell r="G296">
            <v>1</v>
          </cell>
          <cell r="H296">
            <v>1</v>
          </cell>
          <cell r="I296">
            <v>1</v>
          </cell>
        </row>
        <row r="297">
          <cell r="A297">
            <v>39115</v>
          </cell>
          <cell r="B297">
            <v>39114</v>
          </cell>
          <cell r="C297">
            <v>0.12920000000000001</v>
          </cell>
          <cell r="D297">
            <v>1.1795135595579009</v>
          </cell>
          <cell r="E297">
            <v>1.0421483849968598</v>
          </cell>
          <cell r="F297">
            <v>1.0421483849968598</v>
          </cell>
          <cell r="G297">
            <v>1</v>
          </cell>
          <cell r="H297">
            <v>1</v>
          </cell>
          <cell r="I297">
            <v>1</v>
          </cell>
        </row>
        <row r="298">
          <cell r="A298">
            <v>39118</v>
          </cell>
          <cell r="B298">
            <v>39115</v>
          </cell>
          <cell r="C298">
            <v>0.12909999999999999</v>
          </cell>
          <cell r="D298">
            <v>1.1800820200890005</v>
          </cell>
          <cell r="E298">
            <v>1.0422739495186959</v>
          </cell>
          <cell r="F298">
            <v>1.0422739495186959</v>
          </cell>
          <cell r="G298">
            <v>1</v>
          </cell>
          <cell r="H298">
            <v>1</v>
          </cell>
          <cell r="I298">
            <v>1</v>
          </cell>
        </row>
        <row r="299">
          <cell r="A299">
            <v>39119</v>
          </cell>
          <cell r="B299">
            <v>39118</v>
          </cell>
          <cell r="C299">
            <v>0.12920000000000001</v>
          </cell>
          <cell r="D299">
            <v>1.1806511695115023</v>
          </cell>
          <cell r="E299">
            <v>1.042399620786955</v>
          </cell>
          <cell r="F299">
            <v>1.042399620786955</v>
          </cell>
          <cell r="G299">
            <v>1</v>
          </cell>
          <cell r="H299">
            <v>1</v>
          </cell>
          <cell r="I299">
            <v>1</v>
          </cell>
        </row>
        <row r="300">
          <cell r="A300">
            <v>39120</v>
          </cell>
          <cell r="B300">
            <v>39119</v>
          </cell>
          <cell r="C300">
            <v>0.129</v>
          </cell>
          <cell r="D300">
            <v>1.1812197631464112</v>
          </cell>
          <cell r="E300">
            <v>1.042525123942484</v>
          </cell>
          <cell r="F300">
            <v>1.042525123942484</v>
          </cell>
          <cell r="G300">
            <v>1</v>
          </cell>
          <cell r="H300">
            <v>1</v>
          </cell>
          <cell r="I300">
            <v>1</v>
          </cell>
        </row>
        <row r="301">
          <cell r="A301">
            <v>39121</v>
          </cell>
          <cell r="B301">
            <v>39120</v>
          </cell>
          <cell r="C301">
            <v>0.12890000000000001</v>
          </cell>
          <cell r="D301">
            <v>1.181788215214099</v>
          </cell>
          <cell r="E301">
            <v>1.0426505505525043</v>
          </cell>
          <cell r="F301">
            <v>1.0426505505525043</v>
          </cell>
          <cell r="G301">
            <v>1</v>
          </cell>
          <cell r="H301">
            <v>1</v>
          </cell>
          <cell r="I301">
            <v>1</v>
          </cell>
        </row>
        <row r="302">
          <cell r="A302">
            <v>39122</v>
          </cell>
          <cell r="B302">
            <v>39121</v>
          </cell>
          <cell r="C302">
            <v>0.12890000000000001</v>
          </cell>
          <cell r="D302">
            <v>1.1823569408445593</v>
          </cell>
          <cell r="E302">
            <v>1.0427759922526498</v>
          </cell>
          <cell r="F302">
            <v>1.0427759922526498</v>
          </cell>
          <cell r="G302">
            <v>1</v>
          </cell>
          <cell r="H302">
            <v>1</v>
          </cell>
          <cell r="I302">
            <v>1</v>
          </cell>
        </row>
        <row r="303">
          <cell r="A303">
            <v>39125</v>
          </cell>
          <cell r="B303">
            <v>39122</v>
          </cell>
          <cell r="C303">
            <v>0.1288</v>
          </cell>
          <cell r="D303">
            <v>1.1829255243347665</v>
          </cell>
          <cell r="E303">
            <v>1.0429013573587143</v>
          </cell>
          <cell r="F303">
            <v>1.0429013573587143</v>
          </cell>
          <cell r="G303">
            <v>1</v>
          </cell>
          <cell r="H303">
            <v>1</v>
          </cell>
          <cell r="I303">
            <v>1</v>
          </cell>
        </row>
        <row r="304">
          <cell r="A304">
            <v>39126</v>
          </cell>
          <cell r="B304">
            <v>39125</v>
          </cell>
          <cell r="C304">
            <v>0.1288</v>
          </cell>
          <cell r="D304">
            <v>1.1834943812510215</v>
          </cell>
          <cell r="E304">
            <v>1.0430267375364815</v>
          </cell>
          <cell r="F304">
            <v>1.0430267375364815</v>
          </cell>
          <cell r="G304">
            <v>1</v>
          </cell>
          <cell r="H304">
            <v>1</v>
          </cell>
          <cell r="I304">
            <v>1</v>
          </cell>
        </row>
        <row r="305">
          <cell r="A305">
            <v>39127</v>
          </cell>
          <cell r="B305">
            <v>39126</v>
          </cell>
          <cell r="C305" t="e">
            <v>#VALUE!</v>
          </cell>
          <cell r="D305" t="e">
            <v>#VALUE!</v>
          </cell>
          <cell r="E305" t="e">
            <v>#VALUE!</v>
          </cell>
          <cell r="F305" t="e">
            <v>#VALUE!</v>
          </cell>
          <cell r="G305" t="e">
            <v>#VALUE!</v>
          </cell>
          <cell r="H305" t="e">
            <v>#VALUE!</v>
          </cell>
          <cell r="I305" t="e">
            <v>#VALUE!</v>
          </cell>
        </row>
        <row r="306">
          <cell r="A306">
            <v>39128</v>
          </cell>
          <cell r="B306">
            <v>39127</v>
          </cell>
          <cell r="C306" t="e">
            <v>#VALUE!</v>
          </cell>
          <cell r="D306" t="e">
            <v>#VALUE!</v>
          </cell>
          <cell r="E306" t="e">
            <v>#VALUE!</v>
          </cell>
          <cell r="F306" t="e">
            <v>#VALUE!</v>
          </cell>
          <cell r="G306" t="e">
            <v>#VALUE!</v>
          </cell>
          <cell r="H306" t="e">
            <v>#VALUE!</v>
          </cell>
          <cell r="I306" t="e">
            <v>#VALUE!</v>
          </cell>
        </row>
        <row r="307">
          <cell r="A307">
            <v>39129</v>
          </cell>
          <cell r="B307">
            <v>39128</v>
          </cell>
          <cell r="C307" t="e">
            <v>#VALUE!</v>
          </cell>
          <cell r="D307" t="e">
            <v>#VALUE!</v>
          </cell>
          <cell r="E307" t="e">
            <v>#VALUE!</v>
          </cell>
          <cell r="F307" t="e">
            <v>#VALUE!</v>
          </cell>
          <cell r="G307" t="e">
            <v>#VALUE!</v>
          </cell>
          <cell r="H307" t="e">
            <v>#VALUE!</v>
          </cell>
          <cell r="I307" t="e">
            <v>#VALUE!</v>
          </cell>
        </row>
        <row r="308">
          <cell r="A308">
            <v>39130</v>
          </cell>
          <cell r="B308">
            <v>39129</v>
          </cell>
          <cell r="C308" t="e">
            <v>#VALUE!</v>
          </cell>
          <cell r="D308" t="e">
            <v>#VALUE!</v>
          </cell>
          <cell r="E308" t="e">
            <v>#VALUE!</v>
          </cell>
          <cell r="F308" t="e">
            <v>#VALUE!</v>
          </cell>
          <cell r="G308" t="e">
            <v>#VALUE!</v>
          </cell>
          <cell r="H308" t="e">
            <v>#VALUE!</v>
          </cell>
          <cell r="I308" t="e">
            <v>#VALUE!</v>
          </cell>
        </row>
        <row r="309">
          <cell r="A309">
            <v>39131</v>
          </cell>
          <cell r="B309">
            <v>39130</v>
          </cell>
          <cell r="C309" t="e">
            <v>#VALUE!</v>
          </cell>
          <cell r="D309" t="e">
            <v>#VALUE!</v>
          </cell>
          <cell r="E309" t="e">
            <v>#VALUE!</v>
          </cell>
          <cell r="F309" t="e">
            <v>#VALUE!</v>
          </cell>
          <cell r="G309" t="e">
            <v>#VALUE!</v>
          </cell>
          <cell r="H309" t="e">
            <v>#VALUE!</v>
          </cell>
          <cell r="I309" t="e">
            <v>#VALUE!</v>
          </cell>
        </row>
        <row r="310">
          <cell r="A310">
            <v>39132</v>
          </cell>
          <cell r="B310">
            <v>39131</v>
          </cell>
          <cell r="C310" t="e">
            <v>#VALUE!</v>
          </cell>
          <cell r="D310" t="e">
            <v>#VALUE!</v>
          </cell>
          <cell r="E310" t="e">
            <v>#VALUE!</v>
          </cell>
          <cell r="F310" t="e">
            <v>#VALUE!</v>
          </cell>
          <cell r="G310" t="e">
            <v>#VALUE!</v>
          </cell>
          <cell r="H310" t="e">
            <v>#VALUE!</v>
          </cell>
          <cell r="I310" t="e">
            <v>#VALUE!</v>
          </cell>
        </row>
        <row r="311">
          <cell r="A311">
            <v>39133</v>
          </cell>
          <cell r="B311">
            <v>39132</v>
          </cell>
          <cell r="C311" t="e">
            <v>#VALUE!</v>
          </cell>
          <cell r="D311" t="e">
            <v>#VALUE!</v>
          </cell>
          <cell r="E311" t="e">
            <v>#VALUE!</v>
          </cell>
          <cell r="F311" t="e">
            <v>#VALUE!</v>
          </cell>
          <cell r="G311" t="e">
            <v>#VALUE!</v>
          </cell>
          <cell r="H311" t="e">
            <v>#VALUE!</v>
          </cell>
          <cell r="I311" t="e">
            <v>#VALUE!</v>
          </cell>
        </row>
        <row r="312">
          <cell r="A312">
            <v>39134</v>
          </cell>
          <cell r="B312">
            <v>39133</v>
          </cell>
          <cell r="C312" t="e">
            <v>#VALUE!</v>
          </cell>
          <cell r="D312" t="e">
            <v>#VALUE!</v>
          </cell>
          <cell r="E312" t="e">
            <v>#VALUE!</v>
          </cell>
          <cell r="F312" t="e">
            <v>#VALUE!</v>
          </cell>
          <cell r="G312" t="e">
            <v>#VALUE!</v>
          </cell>
          <cell r="H312" t="e">
            <v>#VALUE!</v>
          </cell>
          <cell r="I312" t="e">
            <v>#VALUE!</v>
          </cell>
        </row>
        <row r="313">
          <cell r="A313">
            <v>39135</v>
          </cell>
          <cell r="B313">
            <v>39134</v>
          </cell>
          <cell r="C313" t="e">
            <v>#VALUE!</v>
          </cell>
          <cell r="D313" t="e">
            <v>#VALUE!</v>
          </cell>
          <cell r="E313" t="e">
            <v>#VALUE!</v>
          </cell>
          <cell r="F313" t="e">
            <v>#VALUE!</v>
          </cell>
          <cell r="G313" t="e">
            <v>#VALUE!</v>
          </cell>
          <cell r="H313" t="e">
            <v>#VALUE!</v>
          </cell>
          <cell r="I313" t="e">
            <v>#VALUE!</v>
          </cell>
        </row>
        <row r="314">
          <cell r="A314">
            <v>39136</v>
          </cell>
          <cell r="B314">
            <v>39135</v>
          </cell>
          <cell r="C314" t="e">
            <v>#VALUE!</v>
          </cell>
          <cell r="D314" t="e">
            <v>#VALUE!</v>
          </cell>
          <cell r="E314" t="e">
            <v>#VALUE!</v>
          </cell>
          <cell r="F314" t="e">
            <v>#VALUE!</v>
          </cell>
          <cell r="G314" t="e">
            <v>#VALUE!</v>
          </cell>
          <cell r="H314" t="e">
            <v>#VALUE!</v>
          </cell>
          <cell r="I314" t="e">
            <v>#VALUE!</v>
          </cell>
        </row>
        <row r="315">
          <cell r="A315">
            <v>0</v>
          </cell>
          <cell r="B315">
            <v>39136</v>
          </cell>
          <cell r="C315" t="e">
            <v>#VALUE!</v>
          </cell>
          <cell r="D315" t="e">
            <v>#VALUE!</v>
          </cell>
          <cell r="E315" t="e">
            <v>#VALUE!</v>
          </cell>
          <cell r="F315" t="e">
            <v>#VALUE!</v>
          </cell>
          <cell r="G315" t="e">
            <v>#VALUE!</v>
          </cell>
          <cell r="H315" t="e">
            <v>#VALUE!</v>
          </cell>
          <cell r="I315" t="e">
            <v>#VALUE!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CALENDAR"/>
      <sheetName val="Beta_Calculation"/>
      <sheetName val="brazil risk"/>
      <sheetName val="PMIREQ"/>
      <sheetName val="Country Risk"/>
      <sheetName val="BrazilRisk"/>
      <sheetName val="Master Price"/>
      <sheetName val="TV Equity Input"/>
      <sheetName val="Brand Analysis (1)"/>
      <sheetName val="Tabelas"/>
    </sheetNames>
    <sheetDataSet>
      <sheetData sheetId="0" refreshError="1">
        <row r="1">
          <cell r="A1" t="str">
            <v>PMI RPTG.</v>
          </cell>
        </row>
        <row r="64">
          <cell r="A64" t="str">
            <v>PMI RPTG.</v>
          </cell>
          <cell r="B64" t="str">
            <v>TYPE OF</v>
          </cell>
          <cell r="F64" t="str">
            <v xml:space="preserve">1995 YEAR - END </v>
          </cell>
          <cell r="G64" t="str">
            <v xml:space="preserve">DUE DATE </v>
          </cell>
        </row>
        <row r="65">
          <cell r="A65" t="str">
            <v>MANUAL</v>
          </cell>
          <cell r="B65" t="str">
            <v>RPTS.</v>
          </cell>
          <cell r="F65" t="str">
            <v>REPORTING REQUIREMENTS</v>
          </cell>
          <cell r="G65" t="str">
            <v>1995</v>
          </cell>
          <cell r="H65" t="str">
            <v>1996</v>
          </cell>
          <cell r="I65" t="str">
            <v>to PMI</v>
          </cell>
        </row>
        <row r="66">
          <cell r="A66" t="str">
            <v>SECTION C</v>
          </cell>
          <cell r="B66" t="str">
            <v>M</v>
          </cell>
          <cell r="C66" t="str">
            <v>Q</v>
          </cell>
          <cell r="D66" t="str">
            <v>S</v>
          </cell>
          <cell r="E66" t="str">
            <v>Y</v>
          </cell>
          <cell r="F66" t="str">
            <v>CONS. AFFILIATES - SLIDEBACK</v>
          </cell>
          <cell r="G66" t="str">
            <v>DEC.</v>
          </cell>
          <cell r="H66" t="str">
            <v>JAN.</v>
          </cell>
          <cell r="I66" t="str">
            <v>DEC.</v>
          </cell>
          <cell r="J66" t="str">
            <v>JAN.</v>
          </cell>
        </row>
        <row r="68">
          <cell r="F68" t="str">
            <v>VOLUME REQUIREMENTS:</v>
          </cell>
        </row>
        <row r="69">
          <cell r="A69" t="str">
            <v>VOLUME</v>
          </cell>
          <cell r="E69" t="str">
            <v>X</v>
          </cell>
          <cell r="F69" t="str">
            <v>Preliminary Calendar Unit volume - shipment</v>
          </cell>
          <cell r="G69" t="str">
            <v>29</v>
          </cell>
          <cell r="I69">
            <v>31</v>
          </cell>
        </row>
        <row r="70">
          <cell r="A70" t="str">
            <v>"</v>
          </cell>
          <cell r="B70" t="str">
            <v>X</v>
          </cell>
          <cell r="F70" t="str">
            <v xml:space="preserve">Flash Calendar Unit Volume </v>
          </cell>
          <cell r="G70" t="str">
            <v>-</v>
          </cell>
          <cell r="H70" t="str">
            <v>1</v>
          </cell>
        </row>
        <row r="71">
          <cell r="A71" t="str">
            <v>"</v>
          </cell>
          <cell r="B71" t="str">
            <v>X</v>
          </cell>
          <cell r="F71" t="str">
            <v>Final Calendar Unit Volume - shipment</v>
          </cell>
          <cell r="G71" t="str">
            <v>-</v>
          </cell>
          <cell r="H71">
            <v>4</v>
          </cell>
        </row>
        <row r="72">
          <cell r="A72" t="str">
            <v>"</v>
          </cell>
          <cell r="B72" t="str">
            <v>X</v>
          </cell>
          <cell r="F72" t="str">
            <v>In Market Unit Volume (tobacco affiliates only)</v>
          </cell>
          <cell r="G72" t="str">
            <v>-</v>
          </cell>
          <cell r="H72" t="str">
            <v>8</v>
          </cell>
        </row>
        <row r="73">
          <cell r="A73" t="str">
            <v>"</v>
          </cell>
          <cell r="B73" t="str">
            <v>X</v>
          </cell>
          <cell r="F73" t="str">
            <v>Unit Volume by category (food affiliates only)</v>
          </cell>
          <cell r="G73" t="str">
            <v>-</v>
          </cell>
          <cell r="H73" t="str">
            <v>8</v>
          </cell>
        </row>
        <row r="74">
          <cell r="A74" t="str">
            <v>"</v>
          </cell>
          <cell r="B74" t="str">
            <v>X</v>
          </cell>
          <cell r="F74" t="str">
            <v>Category Share (food affiliates only)</v>
          </cell>
          <cell r="G74" t="str">
            <v>-</v>
          </cell>
          <cell r="H74" t="str">
            <v>8</v>
          </cell>
        </row>
        <row r="75">
          <cell r="A75" t="str">
            <v>"</v>
          </cell>
          <cell r="B75" t="str">
            <v>X</v>
          </cell>
          <cell r="F75" t="str">
            <v>Mid-Month Sales Estimate</v>
          </cell>
          <cell r="G75" t="str">
            <v>-</v>
          </cell>
          <cell r="H75" t="str">
            <v>11</v>
          </cell>
        </row>
        <row r="77">
          <cell r="F77" t="str">
            <v>FINANCIAL REQUIREMENTS:</v>
          </cell>
        </row>
        <row r="78">
          <cell r="A78" t="str">
            <v>-</v>
          </cell>
          <cell r="E78" t="str">
            <v>X</v>
          </cell>
          <cell r="F78" t="str">
            <v>Interim Management Letter  (a)</v>
          </cell>
          <cell r="G78" t="str">
            <v>7</v>
          </cell>
          <cell r="H78" t="str">
            <v>-</v>
          </cell>
          <cell r="I78">
            <v>8</v>
          </cell>
        </row>
        <row r="79">
          <cell r="A79" t="str">
            <v>44</v>
          </cell>
          <cell r="E79" t="str">
            <v>X</v>
          </cell>
          <cell r="F79" t="str">
            <v>M.D. &amp; A. Checklist</v>
          </cell>
          <cell r="G79" t="str">
            <v>13</v>
          </cell>
          <cell r="I79">
            <v>19</v>
          </cell>
        </row>
        <row r="80">
          <cell r="A80" t="str">
            <v>1</v>
          </cell>
          <cell r="B80" t="str">
            <v>X</v>
          </cell>
          <cell r="F80" t="str">
            <v>Exchange rates</v>
          </cell>
          <cell r="G80" t="str">
            <v>-</v>
          </cell>
          <cell r="H80" t="str">
            <v>1</v>
          </cell>
          <cell r="J80">
            <v>1</v>
          </cell>
        </row>
        <row r="81">
          <cell r="A81" t="str">
            <v>25</v>
          </cell>
          <cell r="E81" t="str">
            <v>X</v>
          </cell>
          <cell r="F81" t="str">
            <v>Intercompany Profit Elimination</v>
          </cell>
          <cell r="G81" t="str">
            <v>-</v>
          </cell>
          <cell r="H81" t="str">
            <v>1</v>
          </cell>
          <cell r="J81">
            <v>2</v>
          </cell>
        </row>
        <row r="82">
          <cell r="A82" t="str">
            <v>3</v>
          </cell>
          <cell r="B82" t="str">
            <v>X</v>
          </cell>
          <cell r="F82" t="str">
            <v>Royalty Summary Calculation</v>
          </cell>
          <cell r="G82" t="str">
            <v>19</v>
          </cell>
          <cell r="H82" t="str">
            <v>-</v>
          </cell>
        </row>
        <row r="83">
          <cell r="A83" t="str">
            <v>(*)</v>
          </cell>
          <cell r="B83" t="str">
            <v>X</v>
          </cell>
          <cell r="E83" t="str">
            <v>X</v>
          </cell>
          <cell r="F83" t="str">
            <v>Flash Income Statement Peg</v>
          </cell>
          <cell r="G83" t="str">
            <v>19</v>
          </cell>
          <cell r="H83" t="str">
            <v>-</v>
          </cell>
          <cell r="J83">
            <v>4</v>
          </cell>
        </row>
        <row r="84">
          <cell r="A84" t="str">
            <v>-</v>
          </cell>
          <cell r="B84" t="str">
            <v>X</v>
          </cell>
          <cell r="E84" t="str">
            <v>X</v>
          </cell>
          <cell r="F84" t="str">
            <v>Income Variance Analysis / Commentary</v>
          </cell>
          <cell r="G84" t="str">
            <v>19</v>
          </cell>
          <cell r="H84" t="str">
            <v>-</v>
          </cell>
        </row>
        <row r="85">
          <cell r="A85" t="str">
            <v>(*)</v>
          </cell>
          <cell r="B85" t="str">
            <v>X</v>
          </cell>
          <cell r="F85" t="str">
            <v>Balance Sheet Peg</v>
          </cell>
          <cell r="G85" t="str">
            <v>19</v>
          </cell>
          <cell r="H85" t="str">
            <v>-</v>
          </cell>
        </row>
        <row r="86">
          <cell r="A86" t="str">
            <v>-</v>
          </cell>
          <cell r="B86" t="str">
            <v>X</v>
          </cell>
          <cell r="F86" t="str">
            <v>Balance Sheet Variance Analysis / Commentary</v>
          </cell>
          <cell r="G86" t="str">
            <v>19</v>
          </cell>
          <cell r="H86" t="str">
            <v>-</v>
          </cell>
        </row>
        <row r="87">
          <cell r="A87" t="str">
            <v>4 &amp; 7</v>
          </cell>
          <cell r="E87" t="str">
            <v>X</v>
          </cell>
          <cell r="F87" t="str">
            <v>Audited Income Statement and Balance Sheet Pegs</v>
          </cell>
          <cell r="G87" t="str">
            <v>19</v>
          </cell>
          <cell r="H87" t="str">
            <v>-</v>
          </cell>
          <cell r="J87">
            <v>6</v>
          </cell>
        </row>
        <row r="88">
          <cell r="A88" t="str">
            <v>5</v>
          </cell>
          <cell r="B88" t="str">
            <v>X</v>
          </cell>
          <cell r="C88" t="str">
            <v>X</v>
          </cell>
          <cell r="E88" t="str">
            <v>X</v>
          </cell>
          <cell r="F88" t="str">
            <v>I/S Account Make-up Sheets</v>
          </cell>
          <cell r="G88" t="str">
            <v>19</v>
          </cell>
          <cell r="H88" t="str">
            <v>-</v>
          </cell>
          <cell r="J88">
            <v>6</v>
          </cell>
        </row>
        <row r="89">
          <cell r="A89" t="str">
            <v>8</v>
          </cell>
          <cell r="B89" t="str">
            <v>X</v>
          </cell>
          <cell r="C89" t="str">
            <v>X</v>
          </cell>
          <cell r="E89" t="str">
            <v>X</v>
          </cell>
          <cell r="F89" t="str">
            <v>B/S Account Make-up Sheets</v>
          </cell>
          <cell r="G89" t="str">
            <v>19</v>
          </cell>
          <cell r="H89" t="str">
            <v>-</v>
          </cell>
          <cell r="J89">
            <v>6</v>
          </cell>
        </row>
        <row r="90">
          <cell r="A90" t="str">
            <v>(*)</v>
          </cell>
          <cell r="B90" t="str">
            <v>X</v>
          </cell>
          <cell r="F90" t="str">
            <v xml:space="preserve">Brand Analysis - MD </v>
          </cell>
          <cell r="G90" t="str">
            <v>19</v>
          </cell>
          <cell r="H90" t="str">
            <v>-</v>
          </cell>
        </row>
        <row r="91">
          <cell r="A91" t="str">
            <v>(*)</v>
          </cell>
          <cell r="E91" t="str">
            <v>X</v>
          </cell>
          <cell r="F91" t="str">
            <v>Employee Census Report (authorized)</v>
          </cell>
          <cell r="G91" t="str">
            <v>19</v>
          </cell>
          <cell r="H91" t="str">
            <v>-</v>
          </cell>
        </row>
        <row r="92">
          <cell r="A92" t="str">
            <v>(*)</v>
          </cell>
          <cell r="B92" t="str">
            <v>X</v>
          </cell>
          <cell r="F92" t="str">
            <v xml:space="preserve">Foreign Currency Exposure Rpt.               </v>
          </cell>
          <cell r="G92" t="str">
            <v>19</v>
          </cell>
          <cell r="H92" t="str">
            <v>-</v>
          </cell>
        </row>
        <row r="93">
          <cell r="A93" t="str">
            <v>24</v>
          </cell>
          <cell r="B93" t="str">
            <v>X</v>
          </cell>
          <cell r="F93" t="str">
            <v>Intercompany Account Reconciliation</v>
          </cell>
          <cell r="G93" t="str">
            <v>19</v>
          </cell>
          <cell r="H93" t="str">
            <v>-</v>
          </cell>
        </row>
        <row r="94">
          <cell r="A94" t="str">
            <v>45</v>
          </cell>
          <cell r="E94" t="str">
            <v>X</v>
          </cell>
          <cell r="F94" t="str">
            <v xml:space="preserve">Unremitted Earnings &amp; Inc. Taxes </v>
          </cell>
          <cell r="G94" t="str">
            <v>19</v>
          </cell>
          <cell r="H94" t="str">
            <v>-</v>
          </cell>
        </row>
        <row r="95">
          <cell r="F95" t="str">
            <v>(FASB 109 &amp; SEC Schedules included)</v>
          </cell>
          <cell r="G95" t="str">
            <v>19</v>
          </cell>
          <cell r="H95" t="str">
            <v>-</v>
          </cell>
          <cell r="J95">
            <v>6</v>
          </cell>
        </row>
        <row r="96">
          <cell r="A96" t="str">
            <v>10</v>
          </cell>
          <cell r="B96" t="str">
            <v>X</v>
          </cell>
          <cell r="E96" t="str">
            <v>X</v>
          </cell>
          <cell r="F96" t="str">
            <v>Propety Plant &amp; Equipment (SEC Schedule V)</v>
          </cell>
          <cell r="G96" t="str">
            <v>19</v>
          </cell>
          <cell r="H96" t="str">
            <v>-</v>
          </cell>
          <cell r="J96">
            <v>6</v>
          </cell>
        </row>
        <row r="97">
          <cell r="A97" t="str">
            <v>11</v>
          </cell>
          <cell r="B97" t="str">
            <v>X</v>
          </cell>
          <cell r="E97" t="str">
            <v>X</v>
          </cell>
          <cell r="F97" t="str">
            <v>Accumulated Depreciation (SEC Schedule VI)</v>
          </cell>
          <cell r="G97" t="str">
            <v>19</v>
          </cell>
          <cell r="H97" t="str">
            <v>-</v>
          </cell>
          <cell r="J97">
            <v>6</v>
          </cell>
        </row>
        <row r="98">
          <cell r="A98" t="str">
            <v>13</v>
          </cell>
          <cell r="E98" t="str">
            <v>X</v>
          </cell>
          <cell r="F98" t="str">
            <v>Long Term Borrowing (SEC worksheet IV)</v>
          </cell>
          <cell r="G98" t="str">
            <v>19</v>
          </cell>
          <cell r="H98" t="str">
            <v>-</v>
          </cell>
          <cell r="J98">
            <v>8</v>
          </cell>
        </row>
        <row r="99">
          <cell r="A99" t="str">
            <v>14</v>
          </cell>
          <cell r="E99" t="str">
            <v>X</v>
          </cell>
          <cell r="F99" t="str">
            <v>Analysis of Capitalized Interest (SEC worksheet VII)</v>
          </cell>
          <cell r="G99" t="str">
            <v>19</v>
          </cell>
          <cell r="H99" t="str">
            <v>-</v>
          </cell>
          <cell r="J99">
            <v>8</v>
          </cell>
        </row>
        <row r="100">
          <cell r="A100" t="str">
            <v>17</v>
          </cell>
          <cell r="E100" t="str">
            <v>X</v>
          </cell>
          <cell r="F100" t="str">
            <v>Valuation &amp; qualifying Accts. (SEC Schedule VII)</v>
          </cell>
          <cell r="G100" t="str">
            <v>19</v>
          </cell>
          <cell r="H100" t="str">
            <v>-</v>
          </cell>
          <cell r="J100">
            <v>8</v>
          </cell>
        </row>
        <row r="101">
          <cell r="A101" t="str">
            <v>18</v>
          </cell>
          <cell r="E101" t="str">
            <v>X</v>
          </cell>
          <cell r="F101" t="str">
            <v>Additional Information (SEC Schedule X)</v>
          </cell>
          <cell r="G101" t="str">
            <v>19</v>
          </cell>
          <cell r="H101" t="str">
            <v>-</v>
          </cell>
          <cell r="J101">
            <v>8</v>
          </cell>
        </row>
        <row r="102">
          <cell r="A102" t="str">
            <v>19</v>
          </cell>
          <cell r="E102" t="str">
            <v>X</v>
          </cell>
          <cell r="F102" t="str">
            <v>Analysis of Interest Expense (SEC Schedule XI)</v>
          </cell>
          <cell r="G102" t="str">
            <v>19</v>
          </cell>
          <cell r="H102" t="str">
            <v>-</v>
          </cell>
          <cell r="J102">
            <v>8</v>
          </cell>
        </row>
        <row r="103">
          <cell r="A103" t="str">
            <v>20</v>
          </cell>
          <cell r="E103" t="str">
            <v>X</v>
          </cell>
          <cell r="F103" t="str">
            <v>Cash &amp; Cash equivalents (SEC Worksheet II)</v>
          </cell>
          <cell r="G103" t="str">
            <v>19</v>
          </cell>
          <cell r="H103" t="str">
            <v>-</v>
          </cell>
          <cell r="J103">
            <v>8</v>
          </cell>
        </row>
        <row r="104">
          <cell r="A104" t="str">
            <v>21</v>
          </cell>
          <cell r="E104" t="str">
            <v>X</v>
          </cell>
          <cell r="F104" t="str">
            <v>Short Term Borrowing (SEC Worksheet III)</v>
          </cell>
          <cell r="G104" t="str">
            <v>19</v>
          </cell>
          <cell r="H104" t="str">
            <v>-</v>
          </cell>
          <cell r="J104">
            <v>8</v>
          </cell>
        </row>
        <row r="105">
          <cell r="A105" t="str">
            <v>22</v>
          </cell>
          <cell r="E105" t="str">
            <v>X</v>
          </cell>
          <cell r="F105" t="str">
            <v>Capital Shares (SEC Worksheet VI)</v>
          </cell>
          <cell r="G105" t="str">
            <v>19</v>
          </cell>
          <cell r="H105" t="str">
            <v>-</v>
          </cell>
          <cell r="J105">
            <v>8</v>
          </cell>
        </row>
        <row r="106">
          <cell r="A106" t="str">
            <v>6</v>
          </cell>
          <cell r="E106" t="str">
            <v>X</v>
          </cell>
          <cell r="F106" t="str">
            <v>Income Statement Variance Analysis (SEC)</v>
          </cell>
          <cell r="G106" t="str">
            <v>19</v>
          </cell>
          <cell r="H106" t="str">
            <v>-</v>
          </cell>
          <cell r="J106">
            <v>8</v>
          </cell>
        </row>
        <row r="107">
          <cell r="A107" t="str">
            <v>9</v>
          </cell>
          <cell r="E107" t="str">
            <v>X</v>
          </cell>
          <cell r="F107" t="str">
            <v>Balance Sheet Variance Analysis (SEC)</v>
          </cell>
          <cell r="G107" t="str">
            <v>19</v>
          </cell>
          <cell r="H107" t="str">
            <v>-</v>
          </cell>
          <cell r="J107">
            <v>8</v>
          </cell>
        </row>
        <row r="108">
          <cell r="A108" t="str">
            <v>34</v>
          </cell>
          <cell r="E108" t="str">
            <v>X</v>
          </cell>
          <cell r="F108" t="str">
            <v>Employee Census Report (SEC)</v>
          </cell>
          <cell r="G108" t="str">
            <v>19</v>
          </cell>
          <cell r="H108" t="str">
            <v>-</v>
          </cell>
          <cell r="J108">
            <v>8</v>
          </cell>
        </row>
        <row r="109">
          <cell r="A109" t="str">
            <v>40</v>
          </cell>
          <cell r="E109" t="str">
            <v>X</v>
          </cell>
          <cell r="F109" t="str">
            <v>Footnotes</v>
          </cell>
          <cell r="G109" t="str">
            <v>19</v>
          </cell>
          <cell r="H109" t="str">
            <v>-</v>
          </cell>
          <cell r="J109">
            <v>8</v>
          </cell>
        </row>
        <row r="110">
          <cell r="A110" t="str">
            <v>28</v>
          </cell>
          <cell r="C110" t="str">
            <v>X</v>
          </cell>
          <cell r="E110" t="str">
            <v>X</v>
          </cell>
          <cell r="F110" t="str">
            <v>Status of Borrowing Against Guarantees</v>
          </cell>
          <cell r="G110" t="str">
            <v>19</v>
          </cell>
          <cell r="H110" t="str">
            <v>-</v>
          </cell>
          <cell r="J110">
            <v>8</v>
          </cell>
        </row>
        <row r="111">
          <cell r="A111" t="str">
            <v>27</v>
          </cell>
          <cell r="C111" t="str">
            <v>X</v>
          </cell>
          <cell r="E111" t="str">
            <v>X</v>
          </cell>
          <cell r="F111" t="str">
            <v>Management Representation Letter</v>
          </cell>
          <cell r="G111" t="str">
            <v>19</v>
          </cell>
          <cell r="H111" t="str">
            <v>-</v>
          </cell>
          <cell r="J111">
            <v>8</v>
          </cell>
        </row>
        <row r="112">
          <cell r="A112" t="str">
            <v>41</v>
          </cell>
          <cell r="E112" t="str">
            <v>X</v>
          </cell>
          <cell r="F112" t="str">
            <v xml:space="preserve">Attorney's Letters </v>
          </cell>
          <cell r="G112" t="str">
            <v>19</v>
          </cell>
          <cell r="H112" t="str">
            <v>-</v>
          </cell>
          <cell r="J112">
            <v>8</v>
          </cell>
        </row>
        <row r="113">
          <cell r="A113" t="str">
            <v>42</v>
          </cell>
          <cell r="E113" t="str">
            <v>X</v>
          </cell>
          <cell r="F113" t="str">
            <v>Internal Control Letter</v>
          </cell>
          <cell r="G113" t="str">
            <v>19</v>
          </cell>
          <cell r="H113" t="str">
            <v>-</v>
          </cell>
          <cell r="J113">
            <v>8</v>
          </cell>
        </row>
        <row r="114">
          <cell r="A114" t="str">
            <v>47</v>
          </cell>
          <cell r="E114" t="str">
            <v>X</v>
          </cell>
          <cell r="F114" t="str">
            <v>Defined Benefits Plans - Plan Assets</v>
          </cell>
          <cell r="G114" t="str">
            <v>19</v>
          </cell>
          <cell r="H114" t="str">
            <v>-</v>
          </cell>
          <cell r="J114">
            <v>18</v>
          </cell>
        </row>
        <row r="115">
          <cell r="A115" t="str">
            <v>30</v>
          </cell>
          <cell r="C115" t="str">
            <v>X</v>
          </cell>
          <cell r="E115" t="str">
            <v>X</v>
          </cell>
          <cell r="F115" t="str">
            <v>Inventory Data Report</v>
          </cell>
          <cell r="G115" t="str">
            <v>19</v>
          </cell>
          <cell r="H115" t="str">
            <v>-</v>
          </cell>
          <cell r="J115">
            <v>17</v>
          </cell>
        </row>
        <row r="116">
          <cell r="A116" t="str">
            <v>29</v>
          </cell>
          <cell r="C116" t="str">
            <v>X</v>
          </cell>
          <cell r="E116" t="str">
            <v>X</v>
          </cell>
          <cell r="F116" t="str">
            <v>Trade Receivable Report</v>
          </cell>
          <cell r="G116" t="str">
            <v>19</v>
          </cell>
          <cell r="H116" t="str">
            <v>-</v>
          </cell>
          <cell r="J116">
            <v>17</v>
          </cell>
        </row>
        <row r="117">
          <cell r="A117" t="str">
            <v>36</v>
          </cell>
          <cell r="E117" t="str">
            <v>X</v>
          </cell>
          <cell r="F117" t="str">
            <v>Media Spending</v>
          </cell>
          <cell r="G117" t="str">
            <v>19</v>
          </cell>
          <cell r="H117" t="str">
            <v>-</v>
          </cell>
          <cell r="J117">
            <v>17</v>
          </cell>
        </row>
        <row r="118">
          <cell r="A118" t="str">
            <v>35</v>
          </cell>
          <cell r="D118" t="str">
            <v>X</v>
          </cell>
          <cell r="E118" t="str">
            <v>X</v>
          </cell>
          <cell r="F118" t="str">
            <v>Business Gift Report</v>
          </cell>
          <cell r="G118" t="str">
            <v>19</v>
          </cell>
          <cell r="H118" t="str">
            <v>-</v>
          </cell>
          <cell r="J118">
            <v>17</v>
          </cell>
        </row>
        <row r="119">
          <cell r="A119" t="str">
            <v>31</v>
          </cell>
          <cell r="C119" t="str">
            <v>X</v>
          </cell>
          <cell r="E119" t="str">
            <v>X</v>
          </cell>
          <cell r="F119" t="str">
            <v>Facilitating / Expediting Payments</v>
          </cell>
          <cell r="G119" t="str">
            <v>19</v>
          </cell>
          <cell r="H119" t="str">
            <v>-</v>
          </cell>
          <cell r="J119">
            <v>17</v>
          </cell>
        </row>
        <row r="120">
          <cell r="A120" t="str">
            <v>-</v>
          </cell>
          <cell r="E120" t="str">
            <v>X</v>
          </cell>
          <cell r="F120" t="str">
            <v>Final Mangement Letter (a)</v>
          </cell>
          <cell r="G120" t="str">
            <v>-</v>
          </cell>
          <cell r="H120" t="str">
            <v>Mar. 5</v>
          </cell>
          <cell r="J120" t="str">
            <v>Mar. 8</v>
          </cell>
        </row>
        <row r="121">
          <cell r="A121" t="str">
            <v>-</v>
          </cell>
          <cell r="E121" t="str">
            <v>X</v>
          </cell>
          <cell r="F121" t="str">
            <v>Audit / Non-Audit Services Requests</v>
          </cell>
          <cell r="G121" t="str">
            <v>-</v>
          </cell>
          <cell r="H121" t="str">
            <v>Apr. 26</v>
          </cell>
          <cell r="J121" t="str">
            <v>May  1</v>
          </cell>
        </row>
        <row r="122">
          <cell r="A122" t="str">
            <v>M = monthly</v>
          </cell>
          <cell r="D122" t="str">
            <v>(a) = only for audited companies</v>
          </cell>
        </row>
        <row r="123">
          <cell r="A123" t="str">
            <v>Q = quarterly</v>
          </cell>
          <cell r="D123" t="str">
            <v>(*) = via Micro Control or Final Form</v>
          </cell>
        </row>
        <row r="124">
          <cell r="A124" t="str">
            <v>S = semi annual</v>
          </cell>
        </row>
        <row r="125">
          <cell r="A125" t="str">
            <v>Y = year end</v>
          </cell>
        </row>
        <row r="130">
          <cell r="A130" t="str">
            <v>PMI RPTG.</v>
          </cell>
          <cell r="B130" t="str">
            <v>TYPE OF</v>
          </cell>
          <cell r="F130" t="str">
            <v xml:space="preserve">1995 YEAR - END </v>
          </cell>
          <cell r="G130" t="str">
            <v xml:space="preserve">DUE DATE </v>
          </cell>
        </row>
        <row r="131">
          <cell r="A131" t="str">
            <v>MANUAL</v>
          </cell>
          <cell r="B131" t="str">
            <v>RPTS.</v>
          </cell>
          <cell r="F131" t="str">
            <v>REPORTING REQUIREMENTS</v>
          </cell>
          <cell r="G131" t="str">
            <v>1995</v>
          </cell>
          <cell r="H131" t="str">
            <v>1996</v>
          </cell>
          <cell r="I131" t="str">
            <v>to PMI</v>
          </cell>
        </row>
        <row r="132">
          <cell r="A132" t="str">
            <v>SECTION C</v>
          </cell>
          <cell r="B132" t="str">
            <v>M</v>
          </cell>
          <cell r="C132" t="str">
            <v>Q</v>
          </cell>
          <cell r="D132" t="str">
            <v>S</v>
          </cell>
          <cell r="E132" t="str">
            <v>Y</v>
          </cell>
          <cell r="F132" t="str">
            <v>UNCONS. AFFILIATES - CURRENT</v>
          </cell>
          <cell r="G132" t="str">
            <v>DEC.</v>
          </cell>
          <cell r="H132" t="str">
            <v>JAN.</v>
          </cell>
          <cell r="I132" t="str">
            <v>DEC.</v>
          </cell>
          <cell r="J132" t="str">
            <v>JAN.</v>
          </cell>
        </row>
        <row r="134">
          <cell r="F134" t="str">
            <v>VOLUME REQUIREMENTS:</v>
          </cell>
        </row>
        <row r="135">
          <cell r="A135" t="str">
            <v>VOLUME</v>
          </cell>
          <cell r="E135" t="str">
            <v>X</v>
          </cell>
          <cell r="F135" t="str">
            <v>Preliminary Calendar Unit volume - shipment</v>
          </cell>
          <cell r="G135" t="str">
            <v>29</v>
          </cell>
          <cell r="I135">
            <v>31</v>
          </cell>
        </row>
        <row r="136">
          <cell r="A136" t="str">
            <v>"</v>
          </cell>
          <cell r="B136" t="str">
            <v>X</v>
          </cell>
          <cell r="F136" t="str">
            <v xml:space="preserve">Flash Calendar Unit Volume </v>
          </cell>
          <cell r="G136" t="str">
            <v>-</v>
          </cell>
          <cell r="H136" t="str">
            <v>1</v>
          </cell>
        </row>
        <row r="137">
          <cell r="A137" t="str">
            <v>"</v>
          </cell>
          <cell r="B137" t="str">
            <v>X</v>
          </cell>
          <cell r="F137" t="str">
            <v>Final Calendar Unit Volume - shipment</v>
          </cell>
          <cell r="G137" t="str">
            <v>-</v>
          </cell>
          <cell r="H137">
            <v>4</v>
          </cell>
        </row>
        <row r="138">
          <cell r="A138" t="str">
            <v>"</v>
          </cell>
          <cell r="B138" t="str">
            <v>X</v>
          </cell>
          <cell r="F138" t="str">
            <v>In Market Unit Volume (tobacco affiliates only)</v>
          </cell>
          <cell r="G138" t="str">
            <v>-</v>
          </cell>
          <cell r="H138" t="str">
            <v>8</v>
          </cell>
        </row>
        <row r="139">
          <cell r="A139" t="str">
            <v>"</v>
          </cell>
          <cell r="B139" t="str">
            <v>X</v>
          </cell>
          <cell r="F139" t="str">
            <v>Unit Volume by category (food affiliates only)</v>
          </cell>
          <cell r="G139" t="str">
            <v>-</v>
          </cell>
          <cell r="H139" t="str">
            <v>8</v>
          </cell>
        </row>
        <row r="140">
          <cell r="A140" t="str">
            <v>"</v>
          </cell>
          <cell r="B140" t="str">
            <v>X</v>
          </cell>
          <cell r="F140" t="str">
            <v>Category Share (food affiliates only)</v>
          </cell>
          <cell r="G140" t="str">
            <v>-</v>
          </cell>
          <cell r="H140" t="str">
            <v>8</v>
          </cell>
        </row>
        <row r="141">
          <cell r="A141" t="str">
            <v>"</v>
          </cell>
          <cell r="B141" t="str">
            <v>X</v>
          </cell>
          <cell r="F141" t="str">
            <v>Mid-Month Sales Estimate</v>
          </cell>
          <cell r="G141" t="str">
            <v>-</v>
          </cell>
          <cell r="H141" t="str">
            <v>11</v>
          </cell>
        </row>
        <row r="143">
          <cell r="F143" t="str">
            <v>FINANCIAL REQUIREMENTS:</v>
          </cell>
        </row>
        <row r="144">
          <cell r="A144" t="str">
            <v>44</v>
          </cell>
          <cell r="E144" t="str">
            <v>X</v>
          </cell>
          <cell r="F144" t="str">
            <v>M.D. &amp; A. Checklist</v>
          </cell>
          <cell r="G144" t="str">
            <v>13</v>
          </cell>
          <cell r="I144">
            <v>19</v>
          </cell>
        </row>
        <row r="145">
          <cell r="A145" t="str">
            <v>1</v>
          </cell>
          <cell r="B145" t="str">
            <v>X</v>
          </cell>
          <cell r="F145" t="str">
            <v>Exchange rates</v>
          </cell>
          <cell r="G145" t="str">
            <v>-</v>
          </cell>
          <cell r="H145" t="str">
            <v>1</v>
          </cell>
          <cell r="J145">
            <v>1</v>
          </cell>
        </row>
        <row r="146">
          <cell r="A146" t="str">
            <v>3</v>
          </cell>
          <cell r="B146" t="str">
            <v>X</v>
          </cell>
          <cell r="F146" t="str">
            <v>Royalty Summary Calculation</v>
          </cell>
          <cell r="G146" t="str">
            <v>-</v>
          </cell>
          <cell r="H146" t="str">
            <v>4</v>
          </cell>
        </row>
        <row r="147">
          <cell r="A147" t="str">
            <v>(*)</v>
          </cell>
          <cell r="B147" t="str">
            <v>X</v>
          </cell>
          <cell r="E147" t="str">
            <v>X</v>
          </cell>
          <cell r="F147" t="str">
            <v>Flash Income Statement Peg</v>
          </cell>
          <cell r="G147" t="str">
            <v>-</v>
          </cell>
          <cell r="H147" t="str">
            <v>4</v>
          </cell>
          <cell r="J147">
            <v>4</v>
          </cell>
        </row>
        <row r="148">
          <cell r="A148" t="str">
            <v>-</v>
          </cell>
          <cell r="B148" t="str">
            <v>X</v>
          </cell>
          <cell r="E148" t="str">
            <v>X</v>
          </cell>
          <cell r="F148" t="str">
            <v>Income Variance Analysis / Commentary</v>
          </cell>
          <cell r="G148" t="str">
            <v>-</v>
          </cell>
          <cell r="H148" t="str">
            <v>4</v>
          </cell>
        </row>
        <row r="149">
          <cell r="A149" t="str">
            <v>(*)</v>
          </cell>
          <cell r="B149" t="str">
            <v>X</v>
          </cell>
          <cell r="F149" t="str">
            <v>Balance Sheet Peg</v>
          </cell>
          <cell r="G149" t="str">
            <v>-</v>
          </cell>
          <cell r="H149" t="str">
            <v>4</v>
          </cell>
        </row>
        <row r="150">
          <cell r="A150" t="str">
            <v>-</v>
          </cell>
          <cell r="B150" t="str">
            <v>X</v>
          </cell>
          <cell r="F150" t="str">
            <v>Balance Sheet Variance Analysis / Commentary</v>
          </cell>
          <cell r="G150" t="str">
            <v>-</v>
          </cell>
          <cell r="H150" t="str">
            <v>4</v>
          </cell>
        </row>
        <row r="151">
          <cell r="A151" t="str">
            <v>5</v>
          </cell>
          <cell r="B151" t="str">
            <v>X</v>
          </cell>
          <cell r="C151" t="str">
            <v>X</v>
          </cell>
          <cell r="E151" t="str">
            <v>X</v>
          </cell>
          <cell r="F151" t="str">
            <v>I/S Account Make-up Sheets</v>
          </cell>
          <cell r="G151" t="str">
            <v>-</v>
          </cell>
          <cell r="H151" t="str">
            <v>4</v>
          </cell>
          <cell r="J151">
            <v>6</v>
          </cell>
        </row>
        <row r="152">
          <cell r="A152" t="str">
            <v>8</v>
          </cell>
          <cell r="B152" t="str">
            <v>X</v>
          </cell>
          <cell r="C152" t="str">
            <v>X</v>
          </cell>
          <cell r="E152" t="str">
            <v>X</v>
          </cell>
          <cell r="F152" t="str">
            <v>B/S Account Make-up Sheets</v>
          </cell>
          <cell r="G152" t="str">
            <v>-</v>
          </cell>
          <cell r="H152" t="str">
            <v>4</v>
          </cell>
          <cell r="J152">
            <v>6</v>
          </cell>
        </row>
        <row r="153">
          <cell r="A153" t="str">
            <v>(*)</v>
          </cell>
          <cell r="B153" t="str">
            <v>X</v>
          </cell>
          <cell r="F153" t="str">
            <v xml:space="preserve">Brand Analysis - MD </v>
          </cell>
          <cell r="G153" t="str">
            <v>-</v>
          </cell>
          <cell r="H153" t="str">
            <v>4</v>
          </cell>
        </row>
        <row r="154">
          <cell r="A154" t="str">
            <v>(*)</v>
          </cell>
          <cell r="E154" t="str">
            <v>X</v>
          </cell>
          <cell r="F154" t="str">
            <v>Employee Census Report (authorized)</v>
          </cell>
          <cell r="G154" t="str">
            <v>-</v>
          </cell>
          <cell r="H154" t="str">
            <v>4</v>
          </cell>
        </row>
        <row r="155">
          <cell r="A155" t="str">
            <v>10</v>
          </cell>
          <cell r="B155" t="str">
            <v>X</v>
          </cell>
          <cell r="E155" t="str">
            <v>X</v>
          </cell>
          <cell r="F155" t="str">
            <v>Propety Plant &amp; Equipment (SEC Schedule V)</v>
          </cell>
          <cell r="G155" t="str">
            <v>-</v>
          </cell>
          <cell r="H155" t="str">
            <v>4</v>
          </cell>
          <cell r="J155">
            <v>6</v>
          </cell>
        </row>
        <row r="156">
          <cell r="A156" t="str">
            <v>11</v>
          </cell>
          <cell r="B156" t="str">
            <v>X</v>
          </cell>
          <cell r="E156" t="str">
            <v>X</v>
          </cell>
          <cell r="F156" t="str">
            <v>Accumulated Depreciation (SEC Schedule VI)</v>
          </cell>
          <cell r="G156" t="str">
            <v>-</v>
          </cell>
          <cell r="H156" t="str">
            <v>4</v>
          </cell>
          <cell r="J156">
            <v>6</v>
          </cell>
        </row>
        <row r="157">
          <cell r="A157" t="str">
            <v>34</v>
          </cell>
          <cell r="E157" t="str">
            <v>X</v>
          </cell>
          <cell r="F157" t="str">
            <v>Employee Census Report (SEC)</v>
          </cell>
          <cell r="G157" t="str">
            <v>-</v>
          </cell>
          <cell r="H157" t="str">
            <v>4</v>
          </cell>
        </row>
        <row r="158">
          <cell r="A158" t="str">
            <v>28</v>
          </cell>
          <cell r="C158" t="str">
            <v>X</v>
          </cell>
          <cell r="E158" t="str">
            <v>X</v>
          </cell>
          <cell r="F158" t="str">
            <v>Status of Borrowing Against Guarantees</v>
          </cell>
          <cell r="G158" t="str">
            <v>-</v>
          </cell>
          <cell r="H158" t="str">
            <v>5</v>
          </cell>
          <cell r="J158">
            <v>8</v>
          </cell>
        </row>
        <row r="159">
          <cell r="A159" t="str">
            <v>27</v>
          </cell>
          <cell r="C159" t="str">
            <v>X</v>
          </cell>
          <cell r="E159" t="str">
            <v>X</v>
          </cell>
          <cell r="F159" t="str">
            <v>Management Representation Letter</v>
          </cell>
          <cell r="G159" t="str">
            <v>-</v>
          </cell>
          <cell r="H159" t="str">
            <v>5</v>
          </cell>
          <cell r="J159">
            <v>8</v>
          </cell>
        </row>
        <row r="160">
          <cell r="A160" t="str">
            <v>41</v>
          </cell>
          <cell r="E160" t="str">
            <v>X</v>
          </cell>
          <cell r="F160" t="str">
            <v xml:space="preserve">Attorney's Letters </v>
          </cell>
          <cell r="G160" t="str">
            <v>-</v>
          </cell>
          <cell r="H160" t="str">
            <v>5</v>
          </cell>
          <cell r="J160">
            <v>8</v>
          </cell>
        </row>
        <row r="161">
          <cell r="A161" t="str">
            <v>42</v>
          </cell>
          <cell r="E161" t="str">
            <v>X</v>
          </cell>
          <cell r="F161" t="str">
            <v>Internal Control Letter</v>
          </cell>
          <cell r="G161" t="str">
            <v>-</v>
          </cell>
          <cell r="H161" t="str">
            <v>5</v>
          </cell>
          <cell r="J161">
            <v>8</v>
          </cell>
        </row>
        <row r="162">
          <cell r="A162" t="str">
            <v>35</v>
          </cell>
          <cell r="D162" t="str">
            <v>X</v>
          </cell>
          <cell r="E162" t="str">
            <v>X</v>
          </cell>
          <cell r="F162" t="str">
            <v>Business Gift Report</v>
          </cell>
          <cell r="G162" t="str">
            <v>-</v>
          </cell>
          <cell r="H162" t="str">
            <v>13</v>
          </cell>
          <cell r="J162">
            <v>17</v>
          </cell>
        </row>
        <row r="163">
          <cell r="A163" t="str">
            <v>31</v>
          </cell>
          <cell r="C163" t="str">
            <v>X</v>
          </cell>
          <cell r="E163" t="str">
            <v>X</v>
          </cell>
          <cell r="F163" t="str">
            <v>Facilitating / Expediting Payments</v>
          </cell>
          <cell r="G163" t="str">
            <v>-</v>
          </cell>
          <cell r="H163" t="str">
            <v>13</v>
          </cell>
          <cell r="J163">
            <v>17</v>
          </cell>
        </row>
        <row r="166">
          <cell r="A166" t="str">
            <v>M = monthly</v>
          </cell>
          <cell r="D166" t="str">
            <v>(a) = only for audited companies</v>
          </cell>
        </row>
        <row r="167">
          <cell r="A167" t="str">
            <v>Q = quarterly</v>
          </cell>
          <cell r="D167" t="str">
            <v>(*) = via Micro Control or Final Form</v>
          </cell>
        </row>
        <row r="168">
          <cell r="A168" t="str">
            <v>S = semi annual</v>
          </cell>
        </row>
        <row r="169">
          <cell r="A169" t="str">
            <v>Y = year end</v>
          </cell>
        </row>
        <row r="174">
          <cell r="A174" t="str">
            <v>PMI RPTG.</v>
          </cell>
          <cell r="B174" t="str">
            <v>TYPE OF</v>
          </cell>
          <cell r="F174" t="str">
            <v xml:space="preserve">1995 YEAR - END </v>
          </cell>
          <cell r="G174" t="str">
            <v xml:space="preserve">DUE DATE </v>
          </cell>
        </row>
        <row r="175">
          <cell r="A175" t="str">
            <v>MANUAL</v>
          </cell>
          <cell r="B175" t="str">
            <v>RPTS.</v>
          </cell>
          <cell r="F175" t="str">
            <v>REPORTING REQUIREMENTS</v>
          </cell>
          <cell r="G175" t="str">
            <v>1995</v>
          </cell>
          <cell r="H175" t="str">
            <v>1996</v>
          </cell>
          <cell r="I175" t="str">
            <v>to PMI</v>
          </cell>
        </row>
        <row r="176">
          <cell r="A176" t="str">
            <v>SECTION C</v>
          </cell>
          <cell r="B176" t="str">
            <v>M</v>
          </cell>
          <cell r="C176" t="str">
            <v>Q</v>
          </cell>
          <cell r="D176" t="str">
            <v>S</v>
          </cell>
          <cell r="E176" t="str">
            <v>Y</v>
          </cell>
          <cell r="F176" t="str">
            <v>UNCONS. AFFILIATES - SLIDEBACK</v>
          </cell>
          <cell r="G176" t="str">
            <v>DEC.</v>
          </cell>
          <cell r="H176" t="str">
            <v>JAN.</v>
          </cell>
          <cell r="I176" t="str">
            <v>DEC.</v>
          </cell>
          <cell r="J176" t="str">
            <v>JAN.</v>
          </cell>
        </row>
        <row r="178">
          <cell r="F178" t="str">
            <v>VOLUME REQUIREMENTS:</v>
          </cell>
        </row>
        <row r="179">
          <cell r="A179" t="str">
            <v>VOLUME</v>
          </cell>
          <cell r="E179" t="str">
            <v>X</v>
          </cell>
          <cell r="F179" t="str">
            <v>Preliminary Calendar Unit volume - shipment</v>
          </cell>
          <cell r="G179" t="str">
            <v>29</v>
          </cell>
          <cell r="I179">
            <v>31</v>
          </cell>
        </row>
        <row r="180">
          <cell r="A180" t="str">
            <v>"</v>
          </cell>
          <cell r="B180" t="str">
            <v>X</v>
          </cell>
          <cell r="F180" t="str">
            <v xml:space="preserve">Flash Calendar Unit Volume </v>
          </cell>
          <cell r="G180" t="str">
            <v>-</v>
          </cell>
          <cell r="H180" t="str">
            <v>1</v>
          </cell>
        </row>
        <row r="181">
          <cell r="A181" t="str">
            <v>"</v>
          </cell>
          <cell r="B181" t="str">
            <v>X</v>
          </cell>
          <cell r="F181" t="str">
            <v>Final Calendar Unit Volume - shipment</v>
          </cell>
          <cell r="G181" t="str">
            <v>-</v>
          </cell>
          <cell r="H181">
            <v>4</v>
          </cell>
        </row>
        <row r="182">
          <cell r="A182" t="str">
            <v>"</v>
          </cell>
          <cell r="B182" t="str">
            <v>X</v>
          </cell>
          <cell r="F182" t="str">
            <v>In Market Unit Volume (tobacco affiliates only)</v>
          </cell>
          <cell r="G182" t="str">
            <v>-</v>
          </cell>
          <cell r="H182" t="str">
            <v>8</v>
          </cell>
        </row>
        <row r="183">
          <cell r="A183" t="str">
            <v>"</v>
          </cell>
          <cell r="B183" t="str">
            <v>X</v>
          </cell>
          <cell r="F183" t="str">
            <v>Unit Volume by category (food affiliates only)</v>
          </cell>
          <cell r="G183" t="str">
            <v>-</v>
          </cell>
          <cell r="H183" t="str">
            <v>8</v>
          </cell>
        </row>
        <row r="184">
          <cell r="A184" t="str">
            <v>"</v>
          </cell>
          <cell r="B184" t="str">
            <v>X</v>
          </cell>
          <cell r="F184" t="str">
            <v>Category Share (food affiliates only)</v>
          </cell>
          <cell r="G184" t="str">
            <v>-</v>
          </cell>
          <cell r="H184" t="str">
            <v>8</v>
          </cell>
        </row>
        <row r="185">
          <cell r="A185" t="str">
            <v>"</v>
          </cell>
          <cell r="B185" t="str">
            <v>X</v>
          </cell>
          <cell r="F185" t="str">
            <v>Mid-Month Sales Estimate</v>
          </cell>
          <cell r="G185" t="str">
            <v>-</v>
          </cell>
          <cell r="H185" t="str">
            <v>11</v>
          </cell>
        </row>
        <row r="187">
          <cell r="F187" t="str">
            <v>FINANCIAL REQUIREMENTS:</v>
          </cell>
        </row>
        <row r="188">
          <cell r="A188" t="str">
            <v>44</v>
          </cell>
          <cell r="E188" t="str">
            <v>X</v>
          </cell>
          <cell r="F188" t="str">
            <v>M.D. &amp; A. Checklist</v>
          </cell>
          <cell r="G188" t="str">
            <v>13</v>
          </cell>
          <cell r="H188" t="str">
            <v>-</v>
          </cell>
          <cell r="I188">
            <v>19</v>
          </cell>
        </row>
        <row r="189">
          <cell r="A189" t="str">
            <v>1</v>
          </cell>
          <cell r="B189" t="str">
            <v>X</v>
          </cell>
          <cell r="F189" t="str">
            <v>Exchange rates</v>
          </cell>
          <cell r="G189" t="str">
            <v>-</v>
          </cell>
          <cell r="H189" t="str">
            <v>1</v>
          </cell>
          <cell r="J189">
            <v>1</v>
          </cell>
        </row>
        <row r="190">
          <cell r="A190" t="str">
            <v>3</v>
          </cell>
          <cell r="B190" t="str">
            <v>X</v>
          </cell>
          <cell r="F190" t="str">
            <v>Royalty Summary Calculation</v>
          </cell>
          <cell r="G190" t="str">
            <v>19</v>
          </cell>
          <cell r="H190" t="str">
            <v>-</v>
          </cell>
        </row>
        <row r="191">
          <cell r="A191" t="str">
            <v>(*)</v>
          </cell>
          <cell r="B191" t="str">
            <v>X</v>
          </cell>
          <cell r="E191" t="str">
            <v>X</v>
          </cell>
          <cell r="F191" t="str">
            <v>Flash Income Statement Peg</v>
          </cell>
          <cell r="G191" t="str">
            <v>19</v>
          </cell>
          <cell r="H191" t="str">
            <v>-</v>
          </cell>
          <cell r="J191">
            <v>4</v>
          </cell>
        </row>
        <row r="192">
          <cell r="A192" t="str">
            <v>-</v>
          </cell>
          <cell r="B192" t="str">
            <v>X</v>
          </cell>
          <cell r="E192" t="str">
            <v>X</v>
          </cell>
          <cell r="F192" t="str">
            <v>Income Variance Analysis / Commentary</v>
          </cell>
          <cell r="G192" t="str">
            <v>19</v>
          </cell>
          <cell r="H192" t="str">
            <v>-</v>
          </cell>
        </row>
        <row r="193">
          <cell r="A193" t="str">
            <v>(*)</v>
          </cell>
          <cell r="B193" t="str">
            <v>X</v>
          </cell>
          <cell r="F193" t="str">
            <v>Balance Sheet Peg</v>
          </cell>
          <cell r="G193" t="str">
            <v>19</v>
          </cell>
          <cell r="H193" t="str">
            <v>-</v>
          </cell>
        </row>
        <row r="194">
          <cell r="A194" t="str">
            <v>-</v>
          </cell>
          <cell r="B194" t="str">
            <v>X</v>
          </cell>
          <cell r="F194" t="str">
            <v>Balance Sheet Variance Analysis / Commentary</v>
          </cell>
          <cell r="G194" t="str">
            <v>19</v>
          </cell>
          <cell r="H194" t="str">
            <v>-</v>
          </cell>
        </row>
        <row r="195">
          <cell r="A195" t="str">
            <v>5</v>
          </cell>
          <cell r="B195" t="str">
            <v>X</v>
          </cell>
          <cell r="C195" t="str">
            <v>X</v>
          </cell>
          <cell r="E195" t="str">
            <v>X</v>
          </cell>
          <cell r="F195" t="str">
            <v>I/S Account Make-up Sheets</v>
          </cell>
          <cell r="G195" t="str">
            <v>19</v>
          </cell>
          <cell r="H195" t="str">
            <v>-</v>
          </cell>
          <cell r="J195">
            <v>6</v>
          </cell>
        </row>
        <row r="196">
          <cell r="A196" t="str">
            <v>8</v>
          </cell>
          <cell r="B196" t="str">
            <v>X</v>
          </cell>
          <cell r="C196" t="str">
            <v>X</v>
          </cell>
          <cell r="E196" t="str">
            <v>X</v>
          </cell>
          <cell r="F196" t="str">
            <v>B/S Account Make-up Sheets</v>
          </cell>
          <cell r="G196" t="str">
            <v>19</v>
          </cell>
          <cell r="H196" t="str">
            <v>-</v>
          </cell>
          <cell r="J196">
            <v>6</v>
          </cell>
        </row>
        <row r="197">
          <cell r="A197" t="str">
            <v>(*)</v>
          </cell>
          <cell r="B197" t="str">
            <v>X</v>
          </cell>
          <cell r="F197" t="str">
            <v xml:space="preserve">Brand Analysis - MD </v>
          </cell>
          <cell r="G197" t="str">
            <v>19</v>
          </cell>
          <cell r="H197" t="str">
            <v>-</v>
          </cell>
        </row>
        <row r="198">
          <cell r="A198" t="str">
            <v>(*)</v>
          </cell>
          <cell r="E198" t="str">
            <v>X</v>
          </cell>
          <cell r="F198" t="str">
            <v>Employee Census Report (authorized)</v>
          </cell>
          <cell r="G198" t="str">
            <v>19</v>
          </cell>
          <cell r="H198" t="str">
            <v>-</v>
          </cell>
        </row>
        <row r="199">
          <cell r="A199" t="str">
            <v>10</v>
          </cell>
          <cell r="B199" t="str">
            <v>X</v>
          </cell>
          <cell r="E199" t="str">
            <v>X</v>
          </cell>
          <cell r="F199" t="str">
            <v>Propety Plant &amp; Equipment (SEC Schedule V)</v>
          </cell>
          <cell r="G199" t="str">
            <v>19</v>
          </cell>
          <cell r="H199" t="str">
            <v>-</v>
          </cell>
          <cell r="J199">
            <v>6</v>
          </cell>
        </row>
        <row r="200">
          <cell r="A200" t="str">
            <v>11</v>
          </cell>
          <cell r="B200" t="str">
            <v>X</v>
          </cell>
          <cell r="E200" t="str">
            <v>X</v>
          </cell>
          <cell r="F200" t="str">
            <v>Accumulated Depreciation (SEC Schedule VI)</v>
          </cell>
          <cell r="G200" t="str">
            <v>19</v>
          </cell>
          <cell r="H200" t="str">
            <v>-</v>
          </cell>
          <cell r="J200">
            <v>6</v>
          </cell>
        </row>
        <row r="201">
          <cell r="A201" t="str">
            <v>34</v>
          </cell>
          <cell r="E201" t="str">
            <v>X</v>
          </cell>
          <cell r="F201" t="str">
            <v>Employee Census Report (SEC)</v>
          </cell>
          <cell r="G201" t="str">
            <v>19</v>
          </cell>
          <cell r="H201" t="str">
            <v>-</v>
          </cell>
          <cell r="J201">
            <v>8</v>
          </cell>
        </row>
        <row r="202">
          <cell r="A202" t="str">
            <v>28</v>
          </cell>
          <cell r="C202" t="str">
            <v>X</v>
          </cell>
          <cell r="E202" t="str">
            <v>X</v>
          </cell>
          <cell r="F202" t="str">
            <v>Status of Borrowing Against Guarantees</v>
          </cell>
          <cell r="G202" t="str">
            <v>19</v>
          </cell>
          <cell r="H202" t="str">
            <v>-</v>
          </cell>
          <cell r="J202">
            <v>8</v>
          </cell>
        </row>
        <row r="203">
          <cell r="A203" t="str">
            <v>27</v>
          </cell>
          <cell r="C203" t="str">
            <v>X</v>
          </cell>
          <cell r="E203" t="str">
            <v>X</v>
          </cell>
          <cell r="F203" t="str">
            <v>Management Representation Letter</v>
          </cell>
          <cell r="G203" t="str">
            <v>19</v>
          </cell>
          <cell r="H203" t="str">
            <v>-</v>
          </cell>
          <cell r="J203">
            <v>8</v>
          </cell>
        </row>
        <row r="204">
          <cell r="A204" t="str">
            <v>41</v>
          </cell>
          <cell r="E204" t="str">
            <v>X</v>
          </cell>
          <cell r="F204" t="str">
            <v xml:space="preserve">Attorney's Letters </v>
          </cell>
          <cell r="G204" t="str">
            <v>19</v>
          </cell>
          <cell r="H204" t="str">
            <v>-</v>
          </cell>
          <cell r="J204">
            <v>8</v>
          </cell>
        </row>
        <row r="205">
          <cell r="A205" t="str">
            <v>42</v>
          </cell>
          <cell r="E205" t="str">
            <v>X</v>
          </cell>
          <cell r="F205" t="str">
            <v>Internal Control Letter</v>
          </cell>
          <cell r="G205" t="str">
            <v>19</v>
          </cell>
          <cell r="H205" t="str">
            <v>-</v>
          </cell>
          <cell r="J205">
            <v>8</v>
          </cell>
        </row>
        <row r="206">
          <cell r="A206" t="str">
            <v>35</v>
          </cell>
          <cell r="D206" t="str">
            <v>X</v>
          </cell>
          <cell r="E206" t="str">
            <v>X</v>
          </cell>
          <cell r="F206" t="str">
            <v>Business Gift Report</v>
          </cell>
          <cell r="G206" t="str">
            <v>19</v>
          </cell>
          <cell r="H206" t="str">
            <v>-</v>
          </cell>
          <cell r="J206">
            <v>17</v>
          </cell>
        </row>
        <row r="207">
          <cell r="A207" t="str">
            <v>31</v>
          </cell>
          <cell r="C207" t="str">
            <v>X</v>
          </cell>
          <cell r="E207" t="str">
            <v>X</v>
          </cell>
          <cell r="F207" t="str">
            <v>Facilitating / Expediting Payments</v>
          </cell>
          <cell r="G207" t="str">
            <v>19</v>
          </cell>
          <cell r="H207" t="str">
            <v>-</v>
          </cell>
          <cell r="J207">
            <v>17</v>
          </cell>
        </row>
        <row r="210">
          <cell r="A210" t="str">
            <v>M = monthly</v>
          </cell>
          <cell r="D210" t="str">
            <v>(a) = only for audited companies</v>
          </cell>
        </row>
        <row r="211">
          <cell r="A211" t="str">
            <v>Q = quarterly</v>
          </cell>
          <cell r="D211" t="str">
            <v>(*) = via Micro Control or Final Form</v>
          </cell>
        </row>
        <row r="212">
          <cell r="A212" t="str">
            <v>S = semi annual</v>
          </cell>
        </row>
        <row r="213">
          <cell r="A213" t="str">
            <v>Y = year end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01"/>
      <sheetName val="B02"/>
      <sheetName val="B03"/>
      <sheetName val="B04"/>
      <sheetName val="B05"/>
      <sheetName val="B06"/>
      <sheetName val="B07"/>
      <sheetName val="B08"/>
      <sheetName val="B09"/>
      <sheetName val="B10"/>
      <sheetName val="B11"/>
      <sheetName val="B12"/>
      <sheetName val="C.Contábil"/>
      <sheetName val="Geral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2">
          <cell r="CI2" t="str">
            <v>VARIAÇÃO LÍQUIDA</v>
          </cell>
        </row>
        <row r="3">
          <cell r="B3" t="str">
            <v>Linha de Produto</v>
          </cell>
          <cell r="BG3" t="str">
            <v>CUSTOS DE VENDAS EM (R$)</v>
          </cell>
        </row>
        <row r="4">
          <cell r="BG4" t="str">
            <v>Sd.Inicial</v>
          </cell>
          <cell r="BH4" t="str">
            <v>JAN</v>
          </cell>
          <cell r="BI4" t="str">
            <v>FEV</v>
          </cell>
          <cell r="BJ4" t="str">
            <v>MAR</v>
          </cell>
          <cell r="BK4" t="str">
            <v>ABR</v>
          </cell>
          <cell r="BL4" t="str">
            <v>MAI</v>
          </cell>
          <cell r="BM4" t="str">
            <v>JUN</v>
          </cell>
          <cell r="BN4" t="str">
            <v>JUL</v>
          </cell>
          <cell r="BO4" t="str">
            <v>AGO</v>
          </cell>
          <cell r="BP4" t="str">
            <v>SET</v>
          </cell>
          <cell r="BQ4" t="str">
            <v>OUT</v>
          </cell>
          <cell r="BR4" t="str">
            <v>NOV</v>
          </cell>
          <cell r="BS4" t="str">
            <v>DEZ</v>
          </cell>
          <cell r="BT4" t="str">
            <v>Acumulado</v>
          </cell>
        </row>
        <row r="5">
          <cell r="B5" t="str">
            <v>Cond.Frances Pasta</v>
          </cell>
          <cell r="BG5">
            <v>0</v>
          </cell>
          <cell r="BH5">
            <v>148263.57999999999</v>
          </cell>
          <cell r="BI5">
            <v>104892.83000000002</v>
          </cell>
          <cell r="BJ5">
            <v>109579.16000000002</v>
          </cell>
          <cell r="BK5">
            <v>124308.37</v>
          </cell>
          <cell r="BL5">
            <v>111065.97</v>
          </cell>
          <cell r="BM5">
            <v>97227.03</v>
          </cell>
          <cell r="BN5">
            <v>137965.04999999999</v>
          </cell>
          <cell r="BO5">
            <v>112268.66</v>
          </cell>
          <cell r="BP5">
            <v>93694.01999999999</v>
          </cell>
          <cell r="BQ5">
            <v>117779.63</v>
          </cell>
          <cell r="BT5">
            <v>1157044.3</v>
          </cell>
        </row>
        <row r="6">
          <cell r="B6" t="str">
            <v>Cond.Frances Pó</v>
          </cell>
          <cell r="BG6">
            <v>0</v>
          </cell>
          <cell r="BH6">
            <v>161760.69999999998</v>
          </cell>
          <cell r="BI6">
            <v>143057.16999999998</v>
          </cell>
          <cell r="BJ6">
            <v>180153.50999999998</v>
          </cell>
          <cell r="BK6">
            <v>163663.76999999999</v>
          </cell>
          <cell r="BL6">
            <v>135292.32</v>
          </cell>
          <cell r="BM6">
            <v>149882.04999999999</v>
          </cell>
          <cell r="BN6">
            <v>158296.94</v>
          </cell>
          <cell r="BO6">
            <v>154987.66999999998</v>
          </cell>
          <cell r="BP6">
            <v>141650.94</v>
          </cell>
          <cell r="BQ6">
            <v>156590.68999999997</v>
          </cell>
          <cell r="BT6">
            <v>1545335.7599999998</v>
          </cell>
        </row>
        <row r="7">
          <cell r="B7" t="str">
            <v>Cond. Paes Especiais</v>
          </cell>
          <cell r="BG7">
            <v>0</v>
          </cell>
          <cell r="BH7">
            <v>1146.69</v>
          </cell>
          <cell r="BI7">
            <v>960.61</v>
          </cell>
          <cell r="BJ7">
            <v>1396.4900000000002</v>
          </cell>
          <cell r="BK7">
            <v>3253.44</v>
          </cell>
          <cell r="BL7">
            <v>3444.55</v>
          </cell>
          <cell r="BM7">
            <v>1156.83</v>
          </cell>
          <cell r="BN7">
            <v>1378.1000000000004</v>
          </cell>
          <cell r="BO7">
            <v>1619.98</v>
          </cell>
          <cell r="BP7">
            <v>1503.76</v>
          </cell>
          <cell r="BQ7">
            <v>203.24000000000004</v>
          </cell>
          <cell r="BT7">
            <v>16063.69</v>
          </cell>
        </row>
        <row r="8">
          <cell r="B8" t="str">
            <v>Pães Multi Cereais</v>
          </cell>
          <cell r="BG8">
            <v>0</v>
          </cell>
          <cell r="BH8">
            <v>132698.14000000001</v>
          </cell>
          <cell r="BI8">
            <v>111266.07</v>
          </cell>
          <cell r="BJ8">
            <v>136918.14000000001</v>
          </cell>
          <cell r="BK8">
            <v>129591.15999999999</v>
          </cell>
          <cell r="BL8">
            <v>151124.46000000002</v>
          </cell>
          <cell r="BM8">
            <v>127035.45</v>
          </cell>
          <cell r="BN8">
            <v>132979.29999999999</v>
          </cell>
          <cell r="BO8">
            <v>158289.15</v>
          </cell>
          <cell r="BP8">
            <v>140475.23000000001</v>
          </cell>
          <cell r="BQ8">
            <v>182485.77000000005</v>
          </cell>
          <cell r="BT8">
            <v>1402862.8699999999</v>
          </cell>
        </row>
        <row r="9">
          <cell r="B9" t="str">
            <v>Panetone</v>
          </cell>
          <cell r="BG9">
            <v>0</v>
          </cell>
          <cell r="BH9">
            <v>858.77000000000044</v>
          </cell>
          <cell r="BI9">
            <v>1642.64</v>
          </cell>
          <cell r="BJ9">
            <v>5880.49</v>
          </cell>
          <cell r="BK9">
            <v>1574.0300000000002</v>
          </cell>
          <cell r="BL9">
            <v>-2857.1499999999992</v>
          </cell>
          <cell r="BM9">
            <v>4780.8100000000004</v>
          </cell>
          <cell r="BN9">
            <v>4201.68</v>
          </cell>
          <cell r="BO9">
            <v>13962.05</v>
          </cell>
          <cell r="BP9">
            <v>53095.869999999988</v>
          </cell>
          <cell r="BQ9">
            <v>197077.27</v>
          </cell>
          <cell r="BT9">
            <v>280216.45999999996</v>
          </cell>
        </row>
        <row r="10">
          <cell r="B10" t="str">
            <v>Paes Folhados</v>
          </cell>
          <cell r="BG10">
            <v>0</v>
          </cell>
          <cell r="BH10">
            <v>13070.769999999999</v>
          </cell>
          <cell r="BI10">
            <v>12889.880000000001</v>
          </cell>
          <cell r="BJ10">
            <v>13150.95</v>
          </cell>
          <cell r="BK10">
            <v>13078.729999999998</v>
          </cell>
          <cell r="BL10">
            <v>12565.550000000001</v>
          </cell>
          <cell r="BM10">
            <v>14896.14</v>
          </cell>
          <cell r="BN10">
            <v>16381.090000000002</v>
          </cell>
          <cell r="BO10">
            <v>19575.539999999997</v>
          </cell>
          <cell r="BP10">
            <v>18285.350000000002</v>
          </cell>
          <cell r="BQ10">
            <v>20949.169999999998</v>
          </cell>
          <cell r="BT10">
            <v>154843.16999999998</v>
          </cell>
        </row>
        <row r="11">
          <cell r="B11" t="str">
            <v>Pães Doce</v>
          </cell>
          <cell r="BG11">
            <v>0</v>
          </cell>
          <cell r="BH11">
            <v>25772.799999999999</v>
          </cell>
          <cell r="BI11">
            <v>25483.97</v>
          </cell>
          <cell r="BJ11">
            <v>27507.079999999998</v>
          </cell>
          <cell r="BK11">
            <v>27256.33</v>
          </cell>
          <cell r="BL11">
            <v>25461.42</v>
          </cell>
          <cell r="BM11">
            <v>24244.120000000003</v>
          </cell>
          <cell r="BN11">
            <v>24578.300000000003</v>
          </cell>
          <cell r="BO11">
            <v>24036.939999999995</v>
          </cell>
          <cell r="BP11">
            <v>24053.339999999997</v>
          </cell>
          <cell r="BQ11">
            <v>23969.81</v>
          </cell>
          <cell r="BT11">
            <v>252364.11000000002</v>
          </cell>
        </row>
        <row r="12">
          <cell r="B12" t="str">
            <v>Conservantes</v>
          </cell>
          <cell r="BG12">
            <v>0</v>
          </cell>
          <cell r="BH12">
            <v>7474.9900000000007</v>
          </cell>
          <cell r="BI12">
            <v>6641.38</v>
          </cell>
          <cell r="BJ12">
            <v>7098.9400000000014</v>
          </cell>
          <cell r="BK12">
            <v>5002.3599999999997</v>
          </cell>
          <cell r="BL12">
            <v>5663.5000000000009</v>
          </cell>
          <cell r="BM12">
            <v>6314.31</v>
          </cell>
          <cell r="BN12">
            <v>4931.5700000000006</v>
          </cell>
          <cell r="BO12">
            <v>5838.5</v>
          </cell>
          <cell r="BP12">
            <v>5512.29</v>
          </cell>
          <cell r="BQ12">
            <v>4325.2400000000007</v>
          </cell>
          <cell r="BT12">
            <v>58803.08</v>
          </cell>
        </row>
        <row r="13">
          <cell r="B13" t="str">
            <v>Paes Especiais</v>
          </cell>
          <cell r="BG13">
            <v>0</v>
          </cell>
          <cell r="BH13">
            <v>101660.17000000001</v>
          </cell>
          <cell r="BI13">
            <v>95066.97</v>
          </cell>
          <cell r="BJ13">
            <v>135123.52000000002</v>
          </cell>
          <cell r="BK13">
            <v>121292.17000000001</v>
          </cell>
          <cell r="BL13">
            <v>131574.06999999998</v>
          </cell>
          <cell r="BM13">
            <v>156353.43000000002</v>
          </cell>
          <cell r="BN13">
            <v>167668.43</v>
          </cell>
          <cell r="BO13">
            <v>179815.63</v>
          </cell>
          <cell r="BP13">
            <v>171023.12</v>
          </cell>
          <cell r="BQ13">
            <v>190132.12000000002</v>
          </cell>
          <cell r="BT13">
            <v>1449709.6300000004</v>
          </cell>
        </row>
        <row r="14">
          <cell r="B14" t="str">
            <v>Bolos e Tortas</v>
          </cell>
          <cell r="BG14">
            <v>0</v>
          </cell>
          <cell r="BH14">
            <v>120609.09000000001</v>
          </cell>
          <cell r="BI14">
            <v>104898.20000000001</v>
          </cell>
          <cell r="BJ14">
            <v>137080.48000000001</v>
          </cell>
          <cell r="BK14">
            <v>131704.24000000002</v>
          </cell>
          <cell r="BL14">
            <v>180364.48000000004</v>
          </cell>
          <cell r="BM14">
            <v>183304.63999999998</v>
          </cell>
          <cell r="BN14">
            <v>162868.68999999997</v>
          </cell>
          <cell r="BO14">
            <v>159092.51000000007</v>
          </cell>
          <cell r="BP14">
            <v>133627.31000000003</v>
          </cell>
          <cell r="BQ14">
            <v>143200.12000000002</v>
          </cell>
          <cell r="BT14">
            <v>1456749.7600000002</v>
          </cell>
        </row>
        <row r="15">
          <cell r="B15" t="str">
            <v>Cremes</v>
          </cell>
          <cell r="BG15">
            <v>0</v>
          </cell>
          <cell r="BH15">
            <v>57291.44</v>
          </cell>
          <cell r="BI15">
            <v>48514.009999999995</v>
          </cell>
          <cell r="BJ15">
            <v>59742.539999999994</v>
          </cell>
          <cell r="BK15">
            <v>56728.630000000005</v>
          </cell>
          <cell r="BL15">
            <v>53926.150000000009</v>
          </cell>
          <cell r="BM15">
            <v>54297.609999999993</v>
          </cell>
          <cell r="BN15">
            <v>53499.959999999992</v>
          </cell>
          <cell r="BO15">
            <v>59590.12</v>
          </cell>
          <cell r="BP15">
            <v>46736.169999999984</v>
          </cell>
          <cell r="BQ15">
            <v>49729.220000000008</v>
          </cell>
          <cell r="BT15">
            <v>540055.85</v>
          </cell>
        </row>
        <row r="16">
          <cell r="B16" t="str">
            <v>Emul./Estab.</v>
          </cell>
          <cell r="BG16">
            <v>0</v>
          </cell>
          <cell r="BH16">
            <v>43800.29</v>
          </cell>
          <cell r="BI16">
            <v>38127.840000000004</v>
          </cell>
          <cell r="BJ16">
            <v>49900.839999999989</v>
          </cell>
          <cell r="BK16">
            <v>44833.979999999996</v>
          </cell>
          <cell r="BL16">
            <v>51753.47</v>
          </cell>
          <cell r="BM16">
            <v>47153.16</v>
          </cell>
          <cell r="BN16">
            <v>43298.2</v>
          </cell>
          <cell r="BO16">
            <v>46811.01</v>
          </cell>
          <cell r="BP16">
            <v>40640.240000000005</v>
          </cell>
          <cell r="BQ16">
            <v>59355.53</v>
          </cell>
          <cell r="BT16">
            <v>465674.56000000006</v>
          </cell>
        </row>
        <row r="17">
          <cell r="B17" t="str">
            <v>Coberturas</v>
          </cell>
          <cell r="BG17">
            <v>0</v>
          </cell>
          <cell r="BH17">
            <v>39735.599999999999</v>
          </cell>
          <cell r="BI17">
            <v>43439.779999999992</v>
          </cell>
          <cell r="BJ17">
            <v>49538.279999999992</v>
          </cell>
          <cell r="BK17">
            <v>46100.100000000006</v>
          </cell>
          <cell r="BL17">
            <v>45716.810000000012</v>
          </cell>
          <cell r="BM17">
            <v>43027.15</v>
          </cell>
          <cell r="BN17">
            <v>45299.359999999993</v>
          </cell>
          <cell r="BO17">
            <v>45969.680000000008</v>
          </cell>
          <cell r="BP17">
            <v>42145.64</v>
          </cell>
          <cell r="BQ17">
            <v>45802.5</v>
          </cell>
          <cell r="BT17">
            <v>446774.9</v>
          </cell>
        </row>
        <row r="18">
          <cell r="B18" t="str">
            <v>Geléias</v>
          </cell>
          <cell r="BG18">
            <v>0</v>
          </cell>
          <cell r="BH18">
            <v>41750.640000000007</v>
          </cell>
          <cell r="BI18">
            <v>31244.59</v>
          </cell>
          <cell r="BJ18">
            <v>38892.850000000006</v>
          </cell>
          <cell r="BK18">
            <v>37988.160000000003</v>
          </cell>
          <cell r="BL18">
            <v>47843.64</v>
          </cell>
          <cell r="BM18">
            <v>47729.43</v>
          </cell>
          <cell r="BN18">
            <v>51604.4</v>
          </cell>
          <cell r="BO18">
            <v>56224.270000000004</v>
          </cell>
          <cell r="BP18">
            <v>42967.59</v>
          </cell>
          <cell r="BQ18">
            <v>52264.21</v>
          </cell>
          <cell r="BT18">
            <v>448509.78000000009</v>
          </cell>
        </row>
        <row r="19">
          <cell r="B19" t="str">
            <v>Massas Fritas</v>
          </cell>
          <cell r="BG19">
            <v>0</v>
          </cell>
          <cell r="BH19">
            <v>20403.32</v>
          </cell>
          <cell r="BI19">
            <v>20712.559999999998</v>
          </cell>
          <cell r="BJ19">
            <v>24654.41</v>
          </cell>
          <cell r="BK19">
            <v>20506.63</v>
          </cell>
          <cell r="BL19">
            <v>20614.350000000002</v>
          </cell>
          <cell r="BM19">
            <v>24454.75</v>
          </cell>
          <cell r="BN19">
            <v>26554.929999999997</v>
          </cell>
          <cell r="BO19">
            <v>30594.87</v>
          </cell>
          <cell r="BP19">
            <v>24284.819999999996</v>
          </cell>
          <cell r="BQ19">
            <v>26903.260000000002</v>
          </cell>
          <cell r="BT19">
            <v>239683.90000000002</v>
          </cell>
        </row>
        <row r="20">
          <cell r="B20" t="str">
            <v>Pão de Queijo</v>
          </cell>
          <cell r="BG20">
            <v>0</v>
          </cell>
          <cell r="BH20">
            <v>82289.56</v>
          </cell>
          <cell r="BI20">
            <v>65917.819999999992</v>
          </cell>
          <cell r="BJ20">
            <v>78640.670000000013</v>
          </cell>
          <cell r="BK20">
            <v>68976.72</v>
          </cell>
          <cell r="BL20">
            <v>79840.099999999991</v>
          </cell>
          <cell r="BM20">
            <v>65850.819999999992</v>
          </cell>
          <cell r="BN20">
            <v>71656.400000000009</v>
          </cell>
          <cell r="BO20">
            <v>79199.790000000023</v>
          </cell>
          <cell r="BP20">
            <v>64906.619999999995</v>
          </cell>
          <cell r="BQ20">
            <v>63670.12</v>
          </cell>
          <cell r="BT20">
            <v>720948.62</v>
          </cell>
        </row>
        <row r="21">
          <cell r="B21" t="str">
            <v>Salgado Forneados</v>
          </cell>
          <cell r="BG21">
            <v>0</v>
          </cell>
          <cell r="BH21">
            <v>20779.43</v>
          </cell>
          <cell r="BI21">
            <v>19054.77</v>
          </cell>
          <cell r="BJ21">
            <v>20512.759999999995</v>
          </cell>
          <cell r="BK21">
            <v>20942.309999999998</v>
          </cell>
          <cell r="BL21">
            <v>18172.770000000004</v>
          </cell>
          <cell r="BM21">
            <v>21301.390000000007</v>
          </cell>
          <cell r="BN21">
            <v>21004.609999999997</v>
          </cell>
          <cell r="BO21">
            <v>23397.49</v>
          </cell>
          <cell r="BP21">
            <v>15742.740000000002</v>
          </cell>
          <cell r="BQ21">
            <v>14812.979999999998</v>
          </cell>
          <cell r="BT21">
            <v>195721.24999999997</v>
          </cell>
        </row>
        <row r="22">
          <cell r="B22" t="str">
            <v>Salgadinhos</v>
          </cell>
          <cell r="BG22">
            <v>0</v>
          </cell>
          <cell r="BH22">
            <v>5396.45</v>
          </cell>
          <cell r="BI22">
            <v>6389.41</v>
          </cell>
          <cell r="BJ22">
            <v>7059.83</v>
          </cell>
          <cell r="BK22">
            <v>7032.9099999999989</v>
          </cell>
          <cell r="BL22">
            <v>7185.49</v>
          </cell>
          <cell r="BM22">
            <v>5882.3099999999995</v>
          </cell>
          <cell r="BN22">
            <v>7605.2600000000011</v>
          </cell>
          <cell r="BO22">
            <v>8294.2900000000009</v>
          </cell>
          <cell r="BP22">
            <v>5454.58</v>
          </cell>
          <cell r="BQ22">
            <v>8952.19</v>
          </cell>
          <cell r="BT22">
            <v>69252.72</v>
          </cell>
        </row>
        <row r="23">
          <cell r="B23" t="str">
            <v>Emulsões</v>
          </cell>
          <cell r="BG23">
            <v>0</v>
          </cell>
          <cell r="BH23">
            <v>31529.999999999996</v>
          </cell>
          <cell r="BI23">
            <v>25394.92</v>
          </cell>
          <cell r="BJ23">
            <v>32136.620000000003</v>
          </cell>
          <cell r="BK23">
            <v>34103.53</v>
          </cell>
          <cell r="BL23">
            <v>34438.130000000005</v>
          </cell>
          <cell r="BM23">
            <v>37222.61</v>
          </cell>
          <cell r="BN23">
            <v>32049.200000000004</v>
          </cell>
          <cell r="BO23">
            <v>43864.81</v>
          </cell>
          <cell r="BP23">
            <v>44624.13</v>
          </cell>
          <cell r="BQ23">
            <v>42444.800000000003</v>
          </cell>
          <cell r="BT23">
            <v>357808.75</v>
          </cell>
        </row>
        <row r="24">
          <cell r="B24" t="str">
            <v>Óleos e Gorduras</v>
          </cell>
          <cell r="BG24">
            <v>0</v>
          </cell>
          <cell r="BH24">
            <v>0</v>
          </cell>
          <cell r="BI24">
            <v>5074.34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5074.34</v>
          </cell>
        </row>
        <row r="25">
          <cell r="B25" t="str">
            <v>Fermento Químico</v>
          </cell>
          <cell r="BG25">
            <v>0</v>
          </cell>
          <cell r="BH25">
            <v>24931.31</v>
          </cell>
          <cell r="BI25">
            <v>24428.68</v>
          </cell>
          <cell r="BJ25">
            <v>19444.43</v>
          </cell>
          <cell r="BK25">
            <v>20790.949999999997</v>
          </cell>
          <cell r="BL25">
            <v>17581.449999999997</v>
          </cell>
          <cell r="BM25">
            <v>22075.01</v>
          </cell>
          <cell r="BN25">
            <v>22842.419999999995</v>
          </cell>
          <cell r="BO25">
            <v>23812.339999999997</v>
          </cell>
          <cell r="BP25">
            <v>24695.540000000005</v>
          </cell>
          <cell r="BQ25">
            <v>22911.16</v>
          </cell>
          <cell r="BT25">
            <v>223513.29</v>
          </cell>
        </row>
        <row r="26">
          <cell r="B26" t="str">
            <v>Fermento Biológico</v>
          </cell>
          <cell r="BG26">
            <v>0</v>
          </cell>
          <cell r="BH26">
            <v>7427.66</v>
          </cell>
          <cell r="BI26">
            <v>6783.92</v>
          </cell>
          <cell r="BJ26">
            <v>5199.3499999999995</v>
          </cell>
          <cell r="BK26">
            <v>13481.98</v>
          </cell>
          <cell r="BL26">
            <v>9557.91</v>
          </cell>
          <cell r="BM26">
            <v>8220.84</v>
          </cell>
          <cell r="BN26">
            <v>9026.7999999999993</v>
          </cell>
          <cell r="BO26">
            <v>11928.310000000001</v>
          </cell>
          <cell r="BP26">
            <v>9671.59</v>
          </cell>
          <cell r="BQ26">
            <v>8035.8</v>
          </cell>
          <cell r="BT26">
            <v>89334.16</v>
          </cell>
        </row>
        <row r="27">
          <cell r="B27" t="str">
            <v>Outros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T27">
            <v>0</v>
          </cell>
        </row>
        <row r="28">
          <cell r="B28" t="str">
            <v>Total Geral</v>
          </cell>
          <cell r="BG28">
            <v>0</v>
          </cell>
          <cell r="BH28">
            <v>1088651.3999999997</v>
          </cell>
          <cell r="BI28">
            <v>941882.3600000001</v>
          </cell>
          <cell r="BJ28">
            <v>1139611.3400000003</v>
          </cell>
          <cell r="BK28">
            <v>1092210.4999999998</v>
          </cell>
          <cell r="BL28">
            <v>1140329.44</v>
          </cell>
          <cell r="BM28">
            <v>1142409.8900000004</v>
          </cell>
          <cell r="BN28">
            <v>1195690.69</v>
          </cell>
          <cell r="BO28">
            <v>1259173.6100000003</v>
          </cell>
          <cell r="BP28">
            <v>1144790.8899999999</v>
          </cell>
          <cell r="BQ28">
            <v>1431594.83</v>
          </cell>
          <cell r="BR28">
            <v>0</v>
          </cell>
          <cell r="BS28">
            <v>0</v>
          </cell>
          <cell r="BT28">
            <v>11576344.949999999</v>
          </cell>
        </row>
      </sheetData>
      <sheetData sheetId="1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IS ICN EN"/>
      <sheetName val="TOTAIS ICN CARRIER"/>
      <sheetName val="Plan1"/>
      <sheetName val="TOTAIS ICN BRA"/>
      <sheetName val="SSP-SAG-5510"/>
      <sheetName val="SES-SAG-5559"/>
      <sheetName val="ICN BRA-ist x plan"/>
      <sheetName val="Refun SSP-5510"/>
      <sheetName val="Refun SES-5559"/>
      <sheetName val="Refun -DFV-SAG-5495"/>
      <sheetName val="AJUSTES  FAB e  OPER"/>
      <sheetName val="PLAN IX 9900  ICN -R$"/>
      <sheetName val="Links"/>
      <sheetName val="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>
            <v>36586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ores Clientes 1T08 Volume"/>
      <sheetName val="dcf"/>
      <sheetName val="Colour Hierarchy"/>
      <sheetName val="LookupRanges"/>
      <sheetName val="Control II"/>
      <sheetName val="Control I"/>
      <sheetName val="Act01"/>
      <sheetName val="SRF01"/>
      <sheetName val="ttam-ELP"/>
      <sheetName val="Janeiro"/>
      <sheetName val="Control (2)"/>
      <sheetName val="Deal"/>
      <sheetName val="Main"/>
      <sheetName val="3Q04 front page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I"/>
      <sheetName val="Control II"/>
      <sheetName val="Cover"/>
      <sheetName val="Section 1"/>
      <sheetName val="Section 2"/>
      <sheetName val="TOC"/>
      <sheetName val="Financials"/>
      <sheetName val="COMBINED"/>
      <sheetName val="Combined 2"/>
      <sheetName val="Combined 3"/>
      <sheetName val="OPEX_Schedule"/>
      <sheetName val="Synergies"/>
      <sheetName val="Seqouia"/>
      <sheetName val="Aspen"/>
      <sheetName val="128_XP"/>
      <sheetName val="KinetDx-PACS"/>
      <sheetName val="AcuNav"/>
      <sheetName val="Cypress"/>
      <sheetName val="Pyxis"/>
      <sheetName val="Other Revenue_STI &amp; Rental"/>
      <sheetName val="3Q04 front page"/>
      <sheetName val="Control (2)"/>
      <sheetName val="Deal"/>
      <sheetName val="COMP_1"/>
      <sheetName val="DECS (2)"/>
      <sheetName val="Act01"/>
      <sheetName val="Colour Hierarchy"/>
      <sheetName val="LookupRanges"/>
      <sheetName val="RESUMO"/>
    </sheetNames>
    <sheetDataSet>
      <sheetData sheetId="0">
        <row r="28">
          <cell r="J28">
            <v>1</v>
          </cell>
        </row>
      </sheetData>
      <sheetData sheetId="1">
        <row r="12">
          <cell r="J12" t="str">
            <v>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FLUXO"/>
      <sheetName val="FLUXO 19.09"/>
      <sheetName val="desp finac"/>
      <sheetName val="emprest"/>
      <sheetName val="desp financ"/>
      <sheetName val="Fcrec sem ECT e área 19"/>
      <sheetName val="Fcrec-ÁREA 19"/>
      <sheetName val="HW varejo planej. por vcto"/>
      <sheetName val="vctos LIC-SWE-SWV-PORTAL"/>
      <sheetName val="PEDIDOS"/>
      <sheetName val="PEDIDOS-ÁREA 19"/>
      <sheetName val="FCREC-PEDIDOS-CORREIO"/>
      <sheetName val="despesas planej X"/>
      <sheetName val="F_fixas"/>
      <sheetName val="Consumo planej"/>
      <sheetName val="CORREIO_A"/>
      <sheetName val="Inst_correio(D)"/>
      <sheetName val="impostos ECT-orig-saldo serv"/>
      <sheetName val="IMPOSTOS-ect"/>
      <sheetName val="P_correio(D)"/>
      <sheetName val="F_correio(D)"/>
      <sheetName val="K_comissões"/>
      <sheetName val="P_fornec"/>
      <sheetName val="G_programado"/>
      <sheetName val="W_import"/>
      <sheetName val="desp imp"/>
      <sheetName val="impostos previstos"/>
      <sheetName val="Mês"/>
      <sheetName val="COMPARAÇÃO R"/>
      <sheetName val="imob"/>
      <sheetName val="variação"/>
      <sheetName val="RESUMO"/>
      <sheetName val="Comparação fluxos"/>
      <sheetName val="Comparação desp"/>
      <sheetName val="alterações receita"/>
      <sheetName val="ttam-ELP"/>
      <sheetName val="Master Price"/>
      <sheetName val="Control (2)"/>
      <sheetName val="Deal"/>
      <sheetName val="Jan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"/>
      <sheetName val="planej.consumo"/>
      <sheetName val="% diferimento"/>
      <sheetName val="diferimento consumo"/>
      <sheetName val="Consumo planej. por vcto"/>
      <sheetName val="efetivos acerto de datas"/>
      <sheetName val="Mês"/>
      <sheetName val="despesas planej X"/>
      <sheetName val="W_import"/>
      <sheetName val="ttam-ELP"/>
      <sheetName val="3Q04 front page"/>
      <sheetName val="Consumo plane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15">
          <cell r="E15" t="str">
            <v>São Paulo</v>
          </cell>
        </row>
        <row r="24">
          <cell r="D24" t="b">
            <v>0</v>
          </cell>
        </row>
        <row r="27">
          <cell r="E27">
            <v>0</v>
          </cell>
          <cell r="G27">
            <v>0</v>
          </cell>
        </row>
        <row r="28">
          <cell r="D28" t="b">
            <v>0</v>
          </cell>
        </row>
      </sheetData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22">
          <cell r="E22" t="str">
            <v>ICMS</v>
          </cell>
        </row>
        <row r="26">
          <cell r="E26" t="str">
            <v>IPI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dos"/>
      <sheetName val="Actual x Forecast Cashflow"/>
      <sheetName val="Cash Forecast"/>
      <sheetName val="Fluxo2000D"/>
      <sheetName val="Cashflow Forecast Port"/>
      <sheetName val="Cashflow Forecast US$"/>
      <sheetName val="Cashflow Forecast US$ (2)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6">
          <cell r="C56">
            <v>1.83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Ajustes"/>
      <sheetName val="SAP_F.01"/>
      <sheetName val="Dívida Líquida"/>
      <sheetName val="KE30"/>
      <sheetName val="KE30 MANAUS"/>
      <sheetName val="ZFI134"/>
      <sheetName val="Estrutura"/>
      <sheetName val="Mapa - Intercompany"/>
      <sheetName val="Consolidação"/>
      <sheetName val="BALANÇO CONSOLIDADO"/>
      <sheetName val="Mapa Fluxo de Caixa"/>
      <sheetName val="FLUXO DE CAIXA"/>
      <sheetName val="Movimentação permanente"/>
      <sheetName val="FLUXO DE CAIXA RESUMIDO"/>
      <sheetName val="DRE CONSOLIDADO COMPARATIVA"/>
      <sheetName val="DRE CONSOLIDADO BRASIL"/>
      <sheetName val="DRE CONSOLIDADO"/>
      <sheetName val="DRE 1000"/>
      <sheetName val="DRE 2000"/>
      <sheetName val="DRE 4000"/>
      <sheetName val="DRE 6000"/>
      <sheetName val="DRE 7000"/>
      <sheetName val="DRE BAHIA"/>
      <sheetName val="Bahia Consolidado"/>
      <sheetName val="BALANÇO 1000 e 2000"/>
      <sheetName val="CROUNAL"/>
      <sheetName val="IFSA"/>
      <sheetName val="Depreciação fora do ciclo"/>
      <sheetName val="Abertura Despesa"/>
      <sheetName val="Equity e Ágio"/>
      <sheetName val="VALOR DA COMPANHIA"/>
      <sheetName val="Índices Licitação"/>
    </sheetNames>
    <sheetDataSet>
      <sheetData sheetId="0"/>
      <sheetData sheetId="1">
        <row r="8">
          <cell r="Q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ing.Summary"/>
      <sheetName val="Performance.Analysis"/>
      <sheetName val="HSY"/>
      <sheetName val="WWY"/>
      <sheetName val="CPB"/>
      <sheetName val="CSG"/>
      <sheetName val="Consolidated"/>
      <sheetName val="DEVELOP"/>
      <sheetName val="Volume"/>
      <sheetName val="PP"/>
      <sheetName val="TV Equity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O11">
            <v>1.44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50"/>
      <sheetName val="SUPLEMENTAR"/>
      <sheetName val="BAIXA"/>
      <sheetName val="RACIONAL"/>
      <sheetName val="DEVELOP"/>
      <sheetName val="CSG"/>
      <sheetName val="Worksheet       (PASS WORD 650)"/>
      <sheetName val="Global Equity Indices"/>
    </sheetNames>
    <sheetDataSet>
      <sheetData sheetId="0" refreshError="1">
        <row r="8">
          <cell r="B8" t="str">
            <v>APARELHO DE FAX</v>
          </cell>
        </row>
        <row r="51">
          <cell r="G51">
            <v>2.67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BB R$ 16M - 21.11"/>
      <sheetName val="BRAD R$12.3M - 16.11"/>
      <sheetName val="CEF R$4.5M - 11.11"/>
      <sheetName val="CITI R$7.9M - 08.11"/>
      <sheetName val="CEF R$5.4 - 08.11"/>
      <sheetName val="ITAÚ R$ 7.5 - 25.10"/>
      <sheetName val="BB R$ 5.3 - 24.10"/>
      <sheetName val="BB R$ 3 - 21.10 "/>
      <sheetName val="BRAD R$ 4.6 - 17.10"/>
      <sheetName val="BB R$ 7 - 17.10"/>
      <sheetName val="BRAD R$ 10 - 13.10"/>
      <sheetName val="ITAÚ R$ 12 - 11.10"/>
      <sheetName val="BB R$ 2.8 - 05.10"/>
      <sheetName val="ITAÚ R$ 25 - 04.10"/>
      <sheetName val="SANT R$ 7.5 - 03.10"/>
      <sheetName val="SANT R$ 11.4 - 28.09"/>
      <sheetName val="SANT R$ 12.3 - 21.09"/>
      <sheetName val="CEF R$ 5 - 16.09"/>
      <sheetName val="CEF R$ 8.7 - 13.09"/>
      <sheetName val="BRAD R$ 8 - 09.09"/>
      <sheetName val="BRAD R$ 7 - 02.09"/>
      <sheetName val="CEF R$ 7 - 30.08"/>
      <sheetName val="CITI R$ 2.4 - 30.08"/>
      <sheetName val="BB R$ 10 - 26.08 (2)"/>
      <sheetName val="BB R$ 10 - 26.08"/>
      <sheetName val="CITI R$ 5 - 24.08"/>
      <sheetName val="SAFRA R$ 8,8 - 23.08"/>
      <sheetName val="BB R$ 4.4 - 17.08"/>
      <sheetName val="SAFRA R$ 14,9 - 16.08"/>
      <sheetName val="BRAD R$ 10,2 - 09.08"/>
      <sheetName val="CEF R$ 5 - 09.08"/>
      <sheetName val="BB R$ 7,7 - 08.08"/>
      <sheetName val="SAFRA R$ 4,1 - 08.08"/>
      <sheetName val="CEF R$ 6,5 - 04.08"/>
      <sheetName val="SAFRA R$ 5,9 - 03.08"/>
      <sheetName val="CEF R$ 7,4 - 02.08"/>
      <sheetName val="BB R$ 8,7 - 01.08"/>
      <sheetName val="BRAD R$ 13 - 27.07"/>
      <sheetName val="BRAD R$ 11,6 - 26.07"/>
      <sheetName val="CEF R$ 10 - 26.07"/>
      <sheetName val="BB R$ 10,5 - 26.07"/>
      <sheetName val="BB R$ 6,5 - 25.07"/>
      <sheetName val="CEF R$ 10 - 25.07"/>
      <sheetName val="CEF R$ 8,9 - 19.07"/>
      <sheetName val="BRAD R$ 13,5 - 18.07"/>
      <sheetName val="BB R$ 8 - 15.07"/>
      <sheetName val="BB R$ 4,7 - 13.07"/>
      <sheetName val="BRAD R$ 19,8 - 12.07"/>
      <sheetName val="CEF R$ 6,4 - 11.07"/>
      <sheetName val="BB R$ 6 - 08.07"/>
      <sheetName val="BB R$ 12 - 07.07"/>
      <sheetName val="SANT R$ 5,6 - 06.07"/>
      <sheetName val="SANT R$ 16,7 - 05.07"/>
      <sheetName val="SANT R$ 12 - 01.07"/>
      <sheetName val="SANT R$ 5 - 30.06"/>
      <sheetName val="CEF R$ 5 - 29.06"/>
      <sheetName val="SANT R$ 29,6 - 28.06"/>
      <sheetName val="SANT R$ 8 - 15.06"/>
      <sheetName val="SANT R$ 11 - 14.06"/>
      <sheetName val="SANT R$ 5.5 - 08.06"/>
      <sheetName val="SANT R$ 7.8 - 07.06"/>
      <sheetName val="SANT R$ 5.3 - 03.06"/>
      <sheetName val="SANT R$ 6.5 - 01.06"/>
      <sheetName val="SANT R$ 24.5"/>
      <sheetName val="SANT R$ 8.6"/>
      <sheetName val="SANT R$ 18.3"/>
      <sheetName val="SANT R$ 17.5"/>
      <sheetName val="SANT R$ 6.5"/>
      <sheetName val="SANT R$ 5.5"/>
      <sheetName val="SANTANDER R$ 5.5"/>
      <sheetName val="SANTANDER R$ 3.5 "/>
      <sheetName val="SANTANDER R$ 11"/>
      <sheetName val="SANTANDER R$ 16.2"/>
      <sheetName val="SANTANDER R$ 9.2"/>
      <sheetName val="SANT R$ 4,1"/>
      <sheetName val="SANTANDER R$ 12,9M"/>
      <sheetName val="SANTANDER R$ 9,2M"/>
      <sheetName val="SANT R$ 4,3M"/>
      <sheetName val="SANT R$ 10 M"/>
      <sheetName val="SANTANDER R$ 5,7 M"/>
      <sheetName val="SANTANDER R$ 12,2 M"/>
      <sheetName val="SANTANDER R$ 9,0 M"/>
      <sheetName val="SANTANDER R$ 6,5 M"/>
      <sheetName val="SANT R$ 7 M"/>
      <sheetName val="SANTANDER R$ 21 M"/>
      <sheetName val="SANTANDER R$ 23 M"/>
      <sheetName val="SANTANDER R$ 4,7 M"/>
      <sheetName val="SANTANDER R$ 16,5 M"/>
      <sheetName val="BBRASIL R$ 10 M"/>
      <sheetName val="SANTANDER R$ 6,8 M"/>
      <sheetName val="BBRASIL R$ 18.5 M"/>
      <sheetName val="SANTANDER R$ 5.5 M"/>
      <sheetName val="SANTANDER R$ 9 M"/>
      <sheetName val="SANTANDER R$ 5 M"/>
      <sheetName val="SANTANDER R$ 6,3 M"/>
      <sheetName val="HSBC R$ 10,3 M"/>
      <sheetName val="HSBC R$ 22,8 M"/>
      <sheetName val="HSBC R$ 11,85 M"/>
      <sheetName val="HSBC R$ 30,6 M"/>
      <sheetName val="HSBC R$ 17,1 M"/>
      <sheetName val="HSBC R$ 19,1 M"/>
      <sheetName val="HSBC R$ 3,15 M"/>
      <sheetName val="HSBC R$ 9,7 M"/>
      <sheetName val="HSBC R$ 13,5 M"/>
      <sheetName val="HSBC R$ 16,1 M"/>
      <sheetName val="HSBC R$ 8,6 M"/>
      <sheetName val="HSBC R$ 4 M"/>
      <sheetName val="HSBC R$ 4,7 M"/>
      <sheetName val="FATOR R$ 31.473"/>
      <sheetName val="FATOR R$ 30.820"/>
      <sheetName val="BCO FATOR R$ 29.626,08"/>
      <sheetName val="FATOR R$ 17"/>
      <sheetName val="FATOR R$ 16.720"/>
      <sheetName val="PR BANCO R$5K"/>
      <sheetName val="Base"/>
      <sheetName val="Feriados"/>
      <sheetName val="SANTANDER R$ 7 M"/>
      <sheetName val="FATOR R$ 30.820,80"/>
      <sheetName val="FATOR R$ 16.720,53"/>
      <sheetName val="PR BANCO R$5K REN"/>
      <sheetName val="SANTANDER R$ 4,3M"/>
      <sheetName val="SANTANDER R$ 10 M"/>
      <sheetName val="SANTANDER R$ 4,1"/>
      <sheetName val="BB R$ 12M - 28.12"/>
      <sheetName val="SAFRA R$ 535,00- 16.12"/>
      <sheetName val="BB R$ 25M - 03.01"/>
      <sheetName val="BRAD R$4.2M - 11.01"/>
      <sheetName val="SANT R$ 10M - 17.01"/>
      <sheetName val="SANT R$ 8M - 10.01"/>
      <sheetName val="CEF R$ 8.5M - 04.01"/>
      <sheetName val="ITAÚ R$ 11 - 17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>
        <row r="3">
          <cell r="B3">
            <v>32143</v>
          </cell>
        </row>
        <row r="4">
          <cell r="B4">
            <v>32188</v>
          </cell>
        </row>
        <row r="5">
          <cell r="B5">
            <v>32189</v>
          </cell>
        </row>
        <row r="6">
          <cell r="B6">
            <v>32233</v>
          </cell>
        </row>
        <row r="7">
          <cell r="B7">
            <v>32234</v>
          </cell>
        </row>
        <row r="8">
          <cell r="B8">
            <v>32251</v>
          </cell>
        </row>
        <row r="9">
          <cell r="B9">
            <v>32276</v>
          </cell>
        </row>
        <row r="10">
          <cell r="B10">
            <v>32293</v>
          </cell>
        </row>
        <row r="11">
          <cell r="B11">
            <v>32393</v>
          </cell>
        </row>
        <row r="12">
          <cell r="B12">
            <v>32426</v>
          </cell>
        </row>
        <row r="13">
          <cell r="B13">
            <v>32447</v>
          </cell>
        </row>
        <row r="14">
          <cell r="B14">
            <v>32461</v>
          </cell>
        </row>
        <row r="15">
          <cell r="B15">
            <v>32545</v>
          </cell>
        </row>
        <row r="16">
          <cell r="B16">
            <v>32546</v>
          </cell>
        </row>
        <row r="17">
          <cell r="B17">
            <v>32590</v>
          </cell>
        </row>
        <row r="18">
          <cell r="B18">
            <v>32591</v>
          </cell>
        </row>
        <row r="19">
          <cell r="B19">
            <v>32615</v>
          </cell>
        </row>
        <row r="20">
          <cell r="B20">
            <v>32629</v>
          </cell>
        </row>
        <row r="21">
          <cell r="B21">
            <v>32653</v>
          </cell>
        </row>
        <row r="22">
          <cell r="B22">
            <v>32758</v>
          </cell>
        </row>
        <row r="23">
          <cell r="B23">
            <v>32790</v>
          </cell>
        </row>
        <row r="24">
          <cell r="B24">
            <v>32814</v>
          </cell>
        </row>
        <row r="25">
          <cell r="B25">
            <v>32827</v>
          </cell>
        </row>
        <row r="26">
          <cell r="B26">
            <v>32867</v>
          </cell>
        </row>
        <row r="27">
          <cell r="B27">
            <v>32874</v>
          </cell>
        </row>
        <row r="28">
          <cell r="B28">
            <v>32930</v>
          </cell>
        </row>
        <row r="29">
          <cell r="B29">
            <v>32931</v>
          </cell>
        </row>
        <row r="30">
          <cell r="B30">
            <v>32975</v>
          </cell>
        </row>
        <row r="31">
          <cell r="B31">
            <v>32976</v>
          </cell>
        </row>
        <row r="32">
          <cell r="B32">
            <v>32994</v>
          </cell>
        </row>
        <row r="33">
          <cell r="B33">
            <v>33038</v>
          </cell>
        </row>
        <row r="34">
          <cell r="B34">
            <v>33123</v>
          </cell>
        </row>
        <row r="35">
          <cell r="B35">
            <v>33149</v>
          </cell>
        </row>
        <row r="36">
          <cell r="B36">
            <v>33154</v>
          </cell>
        </row>
        <row r="37">
          <cell r="B37">
            <v>33179</v>
          </cell>
        </row>
        <row r="38">
          <cell r="B38">
            <v>33192</v>
          </cell>
        </row>
        <row r="39">
          <cell r="B39">
            <v>33232</v>
          </cell>
        </row>
        <row r="40">
          <cell r="B40">
            <v>33239</v>
          </cell>
        </row>
        <row r="41">
          <cell r="B41">
            <v>33270</v>
          </cell>
        </row>
        <row r="42">
          <cell r="B42">
            <v>33280</v>
          </cell>
        </row>
        <row r="43">
          <cell r="B43">
            <v>33281</v>
          </cell>
        </row>
        <row r="44">
          <cell r="B44">
            <v>33325</v>
          </cell>
        </row>
        <row r="45">
          <cell r="B45">
            <v>33326</v>
          </cell>
        </row>
        <row r="46">
          <cell r="B46">
            <v>33359</v>
          </cell>
        </row>
        <row r="47">
          <cell r="B47">
            <v>33388</v>
          </cell>
        </row>
        <row r="48">
          <cell r="B48">
            <v>33557</v>
          </cell>
        </row>
        <row r="49">
          <cell r="B49">
            <v>33597</v>
          </cell>
        </row>
        <row r="50">
          <cell r="B50">
            <v>33604</v>
          </cell>
        </row>
        <row r="51">
          <cell r="B51">
            <v>33665</v>
          </cell>
        </row>
        <row r="52">
          <cell r="B52">
            <v>33666</v>
          </cell>
        </row>
        <row r="53">
          <cell r="B53">
            <v>33710</v>
          </cell>
        </row>
        <row r="54">
          <cell r="B54">
            <v>33711</v>
          </cell>
        </row>
        <row r="55">
          <cell r="B55">
            <v>33715</v>
          </cell>
        </row>
        <row r="56">
          <cell r="B56">
            <v>33725</v>
          </cell>
        </row>
        <row r="57">
          <cell r="B57">
            <v>33773</v>
          </cell>
        </row>
        <row r="58">
          <cell r="B58">
            <v>33854</v>
          </cell>
        </row>
        <row r="59">
          <cell r="B59">
            <v>33889</v>
          </cell>
        </row>
        <row r="60">
          <cell r="B60">
            <v>33910</v>
          </cell>
        </row>
        <row r="61">
          <cell r="B61">
            <v>33963</v>
          </cell>
        </row>
        <row r="62">
          <cell r="B62">
            <v>33970</v>
          </cell>
        </row>
        <row r="63">
          <cell r="B63">
            <v>34022</v>
          </cell>
        </row>
        <row r="64">
          <cell r="B64">
            <v>34023</v>
          </cell>
        </row>
        <row r="65">
          <cell r="B65">
            <v>34059</v>
          </cell>
        </row>
        <row r="66">
          <cell r="B66">
            <v>34067</v>
          </cell>
        </row>
        <row r="67">
          <cell r="B67">
            <v>34068</v>
          </cell>
        </row>
        <row r="68">
          <cell r="B68">
            <v>34080</v>
          </cell>
        </row>
        <row r="69">
          <cell r="B69">
            <v>34090</v>
          </cell>
        </row>
        <row r="70">
          <cell r="B70">
            <v>34130</v>
          </cell>
        </row>
        <row r="71">
          <cell r="B71">
            <v>34219</v>
          </cell>
        </row>
        <row r="72">
          <cell r="B72">
            <v>34254</v>
          </cell>
        </row>
        <row r="73">
          <cell r="B73">
            <v>34275</v>
          </cell>
        </row>
        <row r="74">
          <cell r="B74">
            <v>34288</v>
          </cell>
        </row>
        <row r="75">
          <cell r="B75">
            <v>34328</v>
          </cell>
        </row>
        <row r="76">
          <cell r="B76">
            <v>34335</v>
          </cell>
        </row>
        <row r="77">
          <cell r="B77">
            <v>34379</v>
          </cell>
        </row>
        <row r="78">
          <cell r="B78">
            <v>34380</v>
          </cell>
        </row>
        <row r="79">
          <cell r="B79">
            <v>34424</v>
          </cell>
        </row>
        <row r="80">
          <cell r="B80">
            <v>34425</v>
          </cell>
        </row>
        <row r="81">
          <cell r="B81">
            <v>34445</v>
          </cell>
        </row>
        <row r="82">
          <cell r="B82">
            <v>34455</v>
          </cell>
        </row>
        <row r="83">
          <cell r="B83">
            <v>34487</v>
          </cell>
        </row>
        <row r="84">
          <cell r="B84">
            <v>34516</v>
          </cell>
        </row>
        <row r="85">
          <cell r="B85">
            <v>34584</v>
          </cell>
        </row>
        <row r="86">
          <cell r="B86">
            <v>34610</v>
          </cell>
        </row>
        <row r="87">
          <cell r="B87">
            <v>34619</v>
          </cell>
        </row>
        <row r="88">
          <cell r="B88">
            <v>34640</v>
          </cell>
        </row>
        <row r="89">
          <cell r="B89">
            <v>34653</v>
          </cell>
        </row>
        <row r="90">
          <cell r="B90">
            <v>34693</v>
          </cell>
        </row>
        <row r="91">
          <cell r="B91">
            <v>34757</v>
          </cell>
        </row>
        <row r="92">
          <cell r="B92">
            <v>34758</v>
          </cell>
        </row>
        <row r="93">
          <cell r="B93">
            <v>34802</v>
          </cell>
        </row>
        <row r="94">
          <cell r="B94">
            <v>34803</v>
          </cell>
        </row>
        <row r="95">
          <cell r="B95">
            <v>34810</v>
          </cell>
        </row>
        <row r="96">
          <cell r="B96">
            <v>34820</v>
          </cell>
        </row>
        <row r="97">
          <cell r="B97">
            <v>34865</v>
          </cell>
        </row>
        <row r="98">
          <cell r="B98">
            <v>34949</v>
          </cell>
        </row>
        <row r="99">
          <cell r="B99">
            <v>34984</v>
          </cell>
        </row>
        <row r="100">
          <cell r="B100">
            <v>35005</v>
          </cell>
        </row>
        <row r="101">
          <cell r="B101">
            <v>35018</v>
          </cell>
        </row>
        <row r="102">
          <cell r="B102">
            <v>35058</v>
          </cell>
        </row>
        <row r="103">
          <cell r="B103">
            <v>35065</v>
          </cell>
        </row>
        <row r="104">
          <cell r="B104">
            <v>35114</v>
          </cell>
        </row>
        <row r="105">
          <cell r="B105">
            <v>35115</v>
          </cell>
        </row>
        <row r="106">
          <cell r="B106">
            <v>35159</v>
          </cell>
        </row>
        <row r="107">
          <cell r="B107">
            <v>35160</v>
          </cell>
        </row>
        <row r="108">
          <cell r="B108">
            <v>35186</v>
          </cell>
        </row>
        <row r="109">
          <cell r="B109">
            <v>35222</v>
          </cell>
        </row>
        <row r="110">
          <cell r="B110">
            <v>35341</v>
          </cell>
        </row>
        <row r="111">
          <cell r="B111">
            <v>35384</v>
          </cell>
        </row>
        <row r="112">
          <cell r="B112">
            <v>35424</v>
          </cell>
        </row>
        <row r="113">
          <cell r="B113">
            <v>35431</v>
          </cell>
        </row>
        <row r="114">
          <cell r="B114">
            <v>35471</v>
          </cell>
        </row>
        <row r="115">
          <cell r="B115">
            <v>35472</v>
          </cell>
        </row>
        <row r="116">
          <cell r="B116">
            <v>35516</v>
          </cell>
        </row>
        <row r="117">
          <cell r="B117">
            <v>35517</v>
          </cell>
        </row>
        <row r="118">
          <cell r="B118">
            <v>35541</v>
          </cell>
        </row>
        <row r="119">
          <cell r="B119">
            <v>35551</v>
          </cell>
        </row>
        <row r="120">
          <cell r="B120">
            <v>35579</v>
          </cell>
        </row>
        <row r="121">
          <cell r="B121">
            <v>35789</v>
          </cell>
        </row>
        <row r="122">
          <cell r="B122">
            <v>35796</v>
          </cell>
        </row>
        <row r="123">
          <cell r="B123">
            <v>35849</v>
          </cell>
        </row>
        <row r="124">
          <cell r="B124">
            <v>35850</v>
          </cell>
        </row>
        <row r="125">
          <cell r="B125">
            <v>35894</v>
          </cell>
        </row>
        <row r="126">
          <cell r="B126">
            <v>35895</v>
          </cell>
        </row>
        <row r="127">
          <cell r="B127">
            <v>35906</v>
          </cell>
        </row>
        <row r="128">
          <cell r="B128">
            <v>35916</v>
          </cell>
        </row>
        <row r="129">
          <cell r="B129">
            <v>35957</v>
          </cell>
        </row>
        <row r="130">
          <cell r="B130">
            <v>36045</v>
          </cell>
        </row>
        <row r="131">
          <cell r="B131">
            <v>36080</v>
          </cell>
        </row>
        <row r="132">
          <cell r="B132">
            <v>36101</v>
          </cell>
        </row>
        <row r="133">
          <cell r="B133">
            <v>36154</v>
          </cell>
        </row>
        <row r="134">
          <cell r="B134">
            <v>36161</v>
          </cell>
        </row>
        <row r="135">
          <cell r="B135">
            <v>36206</v>
          </cell>
        </row>
        <row r="136">
          <cell r="B136">
            <v>36207</v>
          </cell>
        </row>
        <row r="137">
          <cell r="B137">
            <v>36251</v>
          </cell>
        </row>
        <row r="138">
          <cell r="B138">
            <v>36252</v>
          </cell>
        </row>
        <row r="139">
          <cell r="B139">
            <v>36271</v>
          </cell>
        </row>
        <row r="140">
          <cell r="B140">
            <v>36314</v>
          </cell>
        </row>
        <row r="141">
          <cell r="B141">
            <v>36410</v>
          </cell>
        </row>
        <row r="142">
          <cell r="B142">
            <v>36445</v>
          </cell>
        </row>
        <row r="143">
          <cell r="B143">
            <v>36466</v>
          </cell>
        </row>
        <row r="144">
          <cell r="B144">
            <v>36479</v>
          </cell>
        </row>
        <row r="145">
          <cell r="B145">
            <v>36591</v>
          </cell>
        </row>
        <row r="146">
          <cell r="B146">
            <v>36592</v>
          </cell>
        </row>
        <row r="147">
          <cell r="B147">
            <v>36637</v>
          </cell>
        </row>
        <row r="148">
          <cell r="B148">
            <v>36647</v>
          </cell>
        </row>
        <row r="149">
          <cell r="B149">
            <v>36699</v>
          </cell>
        </row>
        <row r="150">
          <cell r="B150">
            <v>36776</v>
          </cell>
        </row>
        <row r="151">
          <cell r="B151">
            <v>36811</v>
          </cell>
        </row>
        <row r="152">
          <cell r="B152">
            <v>36832</v>
          </cell>
        </row>
        <row r="153">
          <cell r="B153">
            <v>36845</v>
          </cell>
        </row>
        <row r="154">
          <cell r="B154">
            <v>36885</v>
          </cell>
        </row>
        <row r="155">
          <cell r="B155">
            <v>36892</v>
          </cell>
        </row>
        <row r="156">
          <cell r="B156">
            <v>36948</v>
          </cell>
        </row>
        <row r="157">
          <cell r="B157">
            <v>36949</v>
          </cell>
        </row>
        <row r="158">
          <cell r="B158">
            <v>36994</v>
          </cell>
        </row>
        <row r="159">
          <cell r="B159">
            <v>37012</v>
          </cell>
        </row>
        <row r="160">
          <cell r="B160">
            <v>37056</v>
          </cell>
        </row>
        <row r="161">
          <cell r="B161">
            <v>37141</v>
          </cell>
        </row>
        <row r="162">
          <cell r="B162">
            <v>37176</v>
          </cell>
        </row>
        <row r="163">
          <cell r="B163">
            <v>37197</v>
          </cell>
        </row>
        <row r="164">
          <cell r="B164">
            <v>37210</v>
          </cell>
        </row>
        <row r="165">
          <cell r="B165">
            <v>37250</v>
          </cell>
        </row>
        <row r="166">
          <cell r="B166">
            <v>37257</v>
          </cell>
        </row>
        <row r="167">
          <cell r="B167">
            <v>37298</v>
          </cell>
        </row>
        <row r="168">
          <cell r="B168">
            <v>37299</v>
          </cell>
        </row>
        <row r="169">
          <cell r="B169">
            <v>37344</v>
          </cell>
        </row>
        <row r="170">
          <cell r="B170">
            <v>37377</v>
          </cell>
        </row>
        <row r="171">
          <cell r="B171">
            <v>37406</v>
          </cell>
        </row>
        <row r="172">
          <cell r="B172">
            <v>37575</v>
          </cell>
        </row>
        <row r="173">
          <cell r="B173">
            <v>37615</v>
          </cell>
        </row>
        <row r="174">
          <cell r="B174">
            <v>37622</v>
          </cell>
        </row>
        <row r="175">
          <cell r="B175">
            <v>37683</v>
          </cell>
        </row>
        <row r="176">
          <cell r="B176">
            <v>37684</v>
          </cell>
        </row>
        <row r="177">
          <cell r="B177">
            <v>37729</v>
          </cell>
        </row>
        <row r="178">
          <cell r="B178">
            <v>37732</v>
          </cell>
        </row>
        <row r="179">
          <cell r="B179">
            <v>37742</v>
          </cell>
        </row>
        <row r="180">
          <cell r="B180">
            <v>37791</v>
          </cell>
        </row>
        <row r="181">
          <cell r="B181">
            <v>37980</v>
          </cell>
        </row>
        <row r="182">
          <cell r="B182">
            <v>37987</v>
          </cell>
        </row>
        <row r="183">
          <cell r="B183">
            <v>38040</v>
          </cell>
        </row>
        <row r="184">
          <cell r="B184">
            <v>38041</v>
          </cell>
        </row>
        <row r="185">
          <cell r="B185">
            <v>38086</v>
          </cell>
        </row>
        <row r="186">
          <cell r="B186">
            <v>38098</v>
          </cell>
        </row>
        <row r="187">
          <cell r="B187">
            <v>38148</v>
          </cell>
        </row>
        <row r="188">
          <cell r="B188">
            <v>38237</v>
          </cell>
        </row>
        <row r="189">
          <cell r="B189">
            <v>38272</v>
          </cell>
        </row>
        <row r="190">
          <cell r="B190">
            <v>38293</v>
          </cell>
        </row>
        <row r="191">
          <cell r="B191">
            <v>38306</v>
          </cell>
        </row>
        <row r="192">
          <cell r="B192">
            <v>38390</v>
          </cell>
        </row>
        <row r="193">
          <cell r="B193">
            <v>38391</v>
          </cell>
        </row>
        <row r="194">
          <cell r="B194">
            <v>38436</v>
          </cell>
        </row>
        <row r="195">
          <cell r="B195">
            <v>38463</v>
          </cell>
        </row>
        <row r="196">
          <cell r="B196">
            <v>38498</v>
          </cell>
        </row>
        <row r="197">
          <cell r="B197">
            <v>38602</v>
          </cell>
        </row>
        <row r="198">
          <cell r="B198">
            <v>38637</v>
          </cell>
        </row>
        <row r="199">
          <cell r="B199">
            <v>38658</v>
          </cell>
        </row>
        <row r="200">
          <cell r="B200">
            <v>38671</v>
          </cell>
        </row>
        <row r="201">
          <cell r="B201">
            <v>38775</v>
          </cell>
        </row>
        <row r="202">
          <cell r="B202">
            <v>38776</v>
          </cell>
        </row>
        <row r="203">
          <cell r="B203">
            <v>38821</v>
          </cell>
        </row>
        <row r="204">
          <cell r="B204">
            <v>38828</v>
          </cell>
        </row>
        <row r="205">
          <cell r="B205">
            <v>38838</v>
          </cell>
        </row>
        <row r="206">
          <cell r="B206">
            <v>38883</v>
          </cell>
        </row>
        <row r="207">
          <cell r="B207">
            <v>38967</v>
          </cell>
        </row>
        <row r="208">
          <cell r="B208">
            <v>39002</v>
          </cell>
        </row>
        <row r="209">
          <cell r="B209">
            <v>39023</v>
          </cell>
        </row>
        <row r="210">
          <cell r="B210">
            <v>39036</v>
          </cell>
        </row>
        <row r="211">
          <cell r="B211">
            <v>39076</v>
          </cell>
        </row>
        <row r="212">
          <cell r="B212">
            <v>39083</v>
          </cell>
        </row>
        <row r="213">
          <cell r="B213">
            <v>39132</v>
          </cell>
        </row>
        <row r="214">
          <cell r="B214">
            <v>39133</v>
          </cell>
        </row>
        <row r="215">
          <cell r="B215">
            <v>39178</v>
          </cell>
        </row>
        <row r="216">
          <cell r="B216">
            <v>39203</v>
          </cell>
        </row>
        <row r="217">
          <cell r="B217">
            <v>39240</v>
          </cell>
        </row>
        <row r="218">
          <cell r="B218">
            <v>39332</v>
          </cell>
        </row>
        <row r="219">
          <cell r="B219">
            <v>39367</v>
          </cell>
        </row>
        <row r="220">
          <cell r="B220">
            <v>39388</v>
          </cell>
        </row>
        <row r="221">
          <cell r="B221">
            <v>39401</v>
          </cell>
        </row>
        <row r="222">
          <cell r="B222">
            <v>39441</v>
          </cell>
        </row>
        <row r="223">
          <cell r="B223">
            <v>39448</v>
          </cell>
        </row>
        <row r="224">
          <cell r="B224">
            <v>39482</v>
          </cell>
        </row>
        <row r="225">
          <cell r="B225">
            <v>39483</v>
          </cell>
        </row>
        <row r="226">
          <cell r="B226">
            <v>39528</v>
          </cell>
        </row>
        <row r="227">
          <cell r="B227">
            <v>39559</v>
          </cell>
        </row>
        <row r="228">
          <cell r="B228">
            <v>39569</v>
          </cell>
        </row>
        <row r="229">
          <cell r="B229">
            <v>39590</v>
          </cell>
        </row>
        <row r="230">
          <cell r="B230">
            <v>39807</v>
          </cell>
        </row>
        <row r="231">
          <cell r="B231">
            <v>39814</v>
          </cell>
        </row>
        <row r="232">
          <cell r="B232">
            <v>39867</v>
          </cell>
        </row>
        <row r="233">
          <cell r="B233">
            <v>39868</v>
          </cell>
        </row>
        <row r="234">
          <cell r="B234">
            <v>39913</v>
          </cell>
        </row>
        <row r="235">
          <cell r="B235">
            <v>39924</v>
          </cell>
        </row>
        <row r="236">
          <cell r="B236">
            <v>39934</v>
          </cell>
        </row>
        <row r="237">
          <cell r="B237">
            <v>39975</v>
          </cell>
        </row>
        <row r="238">
          <cell r="B238">
            <v>40063</v>
          </cell>
        </row>
        <row r="239">
          <cell r="B239">
            <v>40098</v>
          </cell>
        </row>
        <row r="240">
          <cell r="B240">
            <v>40119</v>
          </cell>
        </row>
        <row r="241">
          <cell r="B241">
            <v>40172</v>
          </cell>
        </row>
        <row r="242">
          <cell r="B242">
            <v>40179</v>
          </cell>
        </row>
        <row r="243">
          <cell r="B243">
            <v>40224</v>
          </cell>
        </row>
        <row r="244">
          <cell r="B244">
            <v>40225</v>
          </cell>
        </row>
        <row r="245">
          <cell r="B245">
            <v>40270</v>
          </cell>
        </row>
        <row r="246">
          <cell r="B246">
            <v>40289</v>
          </cell>
        </row>
        <row r="247">
          <cell r="B247">
            <v>40332</v>
          </cell>
        </row>
        <row r="248">
          <cell r="B248">
            <v>40428</v>
          </cell>
        </row>
        <row r="249">
          <cell r="B249">
            <v>40463</v>
          </cell>
        </row>
        <row r="250">
          <cell r="B250">
            <v>40484</v>
          </cell>
        </row>
        <row r="251">
          <cell r="B251">
            <v>40497</v>
          </cell>
        </row>
        <row r="252">
          <cell r="B252">
            <v>40609</v>
          </cell>
        </row>
        <row r="253">
          <cell r="B253">
            <v>40610</v>
          </cell>
        </row>
        <row r="254">
          <cell r="B254">
            <v>40654</v>
          </cell>
        </row>
        <row r="255">
          <cell r="B255">
            <v>40655</v>
          </cell>
        </row>
        <row r="256">
          <cell r="B256">
            <v>40717</v>
          </cell>
        </row>
        <row r="257">
          <cell r="B257">
            <v>40793</v>
          </cell>
        </row>
        <row r="258">
          <cell r="B258">
            <v>40828</v>
          </cell>
        </row>
        <row r="259">
          <cell r="B259">
            <v>40849</v>
          </cell>
        </row>
        <row r="260">
          <cell r="B260">
            <v>40862</v>
          </cell>
        </row>
        <row r="261">
          <cell r="B261">
            <v>40959</v>
          </cell>
        </row>
        <row r="262">
          <cell r="B262">
            <v>40960</v>
          </cell>
        </row>
        <row r="263">
          <cell r="B263">
            <v>41005</v>
          </cell>
        </row>
        <row r="264">
          <cell r="B264">
            <v>41030</v>
          </cell>
        </row>
        <row r="265">
          <cell r="B265">
            <v>41067</v>
          </cell>
        </row>
        <row r="266">
          <cell r="B266">
            <v>41159</v>
          </cell>
        </row>
        <row r="267">
          <cell r="B267">
            <v>41194</v>
          </cell>
        </row>
        <row r="268">
          <cell r="B268">
            <v>41215</v>
          </cell>
        </row>
        <row r="269">
          <cell r="B269">
            <v>41228</v>
          </cell>
        </row>
        <row r="270">
          <cell r="B270">
            <v>41268</v>
          </cell>
        </row>
        <row r="271">
          <cell r="B271">
            <v>41275</v>
          </cell>
        </row>
        <row r="272">
          <cell r="B272">
            <v>41316</v>
          </cell>
        </row>
        <row r="273">
          <cell r="B273">
            <v>41317</v>
          </cell>
        </row>
        <row r="274">
          <cell r="B274">
            <v>41362</v>
          </cell>
        </row>
        <row r="275">
          <cell r="B275">
            <v>41395</v>
          </cell>
        </row>
        <row r="276">
          <cell r="B276">
            <v>41424</v>
          </cell>
        </row>
        <row r="277">
          <cell r="B277">
            <v>41593</v>
          </cell>
        </row>
        <row r="278">
          <cell r="B278">
            <v>41633</v>
          </cell>
        </row>
        <row r="279">
          <cell r="B279">
            <v>41640</v>
          </cell>
        </row>
        <row r="280">
          <cell r="B280">
            <v>41701</v>
          </cell>
        </row>
        <row r="281">
          <cell r="B281">
            <v>41702</v>
          </cell>
        </row>
        <row r="282">
          <cell r="B282">
            <v>41747</v>
          </cell>
        </row>
        <row r="283">
          <cell r="B283">
            <v>41750</v>
          </cell>
        </row>
        <row r="284">
          <cell r="B284">
            <v>41760</v>
          </cell>
        </row>
        <row r="285">
          <cell r="B285">
            <v>41809</v>
          </cell>
        </row>
        <row r="286">
          <cell r="B286">
            <v>41998</v>
          </cell>
        </row>
        <row r="287">
          <cell r="B287">
            <v>42005</v>
          </cell>
        </row>
        <row r="288">
          <cell r="B288">
            <v>42051</v>
          </cell>
        </row>
        <row r="289">
          <cell r="B289">
            <v>42052</v>
          </cell>
        </row>
        <row r="290">
          <cell r="B290">
            <v>42097</v>
          </cell>
        </row>
        <row r="291">
          <cell r="B291">
            <v>42115</v>
          </cell>
        </row>
        <row r="292">
          <cell r="B292">
            <v>42125</v>
          </cell>
        </row>
        <row r="293">
          <cell r="B293">
            <v>42159</v>
          </cell>
        </row>
        <row r="294">
          <cell r="B294">
            <v>42254</v>
          </cell>
        </row>
        <row r="295">
          <cell r="B295">
            <v>42289</v>
          </cell>
        </row>
        <row r="296">
          <cell r="B296">
            <v>42310</v>
          </cell>
        </row>
        <row r="297">
          <cell r="B297">
            <v>42363</v>
          </cell>
        </row>
        <row r="298">
          <cell r="B298">
            <v>42370</v>
          </cell>
        </row>
        <row r="299">
          <cell r="B299">
            <v>42408</v>
          </cell>
        </row>
        <row r="300">
          <cell r="B300">
            <v>42409</v>
          </cell>
        </row>
        <row r="301">
          <cell r="B301">
            <v>42454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Equity"/>
      <sheetName val="Summary"/>
      <sheetName val="Converts 1997-2001"/>
      <sheetName val="Repeat Issuers"/>
      <sheetName val="Big Deals"/>
      <sheetName val="Big Deals graphs"/>
      <sheetName val="Overnight"/>
      <sheetName val="Overnight graph"/>
      <sheetName val="Upsized"/>
      <sheetName val="TMT"/>
      <sheetName val="TMT_Graphs"/>
      <sheetName val="S&amp;P"/>
      <sheetName val="Interest Rates"/>
      <sheetName val="Control II"/>
      <sheetName val="Control I"/>
      <sheetName val="inputs"/>
      <sheetName val="Lead"/>
      <sheetName val="Act01"/>
      <sheetName val="SRF01"/>
      <sheetName val="RESUMO"/>
      <sheetName val="3Q04 front page"/>
      <sheetName val="Delhaize"/>
      <sheetName val="Imob custo"/>
      <sheetName val="RLP"/>
      <sheetName val="Imob dep"/>
    </sheetNames>
    <sheetDataSet>
      <sheetData sheetId="0">
        <row r="638">
          <cell r="DR638">
            <v>36891</v>
          </cell>
          <cell r="DY638">
            <v>36891</v>
          </cell>
        </row>
        <row r="640">
          <cell r="DY640">
            <v>36160</v>
          </cell>
        </row>
        <row r="641">
          <cell r="DY641">
            <v>35795</v>
          </cell>
        </row>
        <row r="642">
          <cell r="DY642">
            <v>35430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ORIG"/>
      <sheetName val="carga"/>
      <sheetName val="cotas"/>
      <sheetName val="egfixasul"/>
      <sheetName val="egfixa sudeste"/>
      <sheetName val="mwhse"/>
      <sheetName val="Plan3"/>
      <sheetName val="mwhsul"/>
      <sheetName val="Plan1"/>
      <sheetName val="itaipu"/>
      <sheetName val="rerateio"/>
      <sheetName val="egempresasse"/>
      <sheetName val="egempresassul"/>
      <sheetName val="ctgcps"/>
      <sheetName val="cerj"/>
      <sheetName val="ceb"/>
      <sheetName val="cdsa"/>
      <sheetName val="celg"/>
      <sheetName val="escelsa"/>
      <sheetName val="celtins"/>
      <sheetName val="cemat"/>
      <sheetName val="enorte"/>
      <sheetName val="Cpfl"/>
      <sheetName val="emae"/>
      <sheetName val="ebe"/>
      <sheetName val="metropolitana"/>
      <sheetName val="elektro"/>
      <sheetName val="cesp"/>
      <sheetName val="light"/>
      <sheetName val="cemig"/>
      <sheetName val="furnas"/>
      <sheetName val="celesc"/>
      <sheetName val="enersul"/>
      <sheetName val="ceee"/>
      <sheetName val="cgtee"/>
      <sheetName val="aessul"/>
      <sheetName val="rge"/>
      <sheetName val="COPEL"/>
      <sheetName val="eletrosul"/>
      <sheetName val="GERASUL"/>
      <sheetName val="sistema"/>
      <sheetName val="chesf"/>
      <sheetName val="ctfu"/>
      <sheetName val="ctcesp"/>
      <sheetName val="ctesul"/>
      <sheetName val="ctcopel"/>
      <sheetName val="ctcgte"/>
      <sheetName val="contse98"/>
      <sheetName val="energia"/>
      <sheetName val="demanda"/>
      <sheetName val="contceee"/>
      <sheetName val="COMERCSE"/>
      <sheetName val="COMERC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6">
          <cell r="B6" t="str">
            <v>SUPRIDORA:</v>
          </cell>
        </row>
        <row r="402">
          <cell r="B402" t="str">
            <v>SUPRIDORA:</v>
          </cell>
          <cell r="D402" t="str">
            <v>ELETROSUL</v>
          </cell>
          <cell r="F402" t="str">
            <v>SUPRIDA:</v>
          </cell>
          <cell r="H402" t="str">
            <v>CELESC</v>
          </cell>
        </row>
        <row r="404">
          <cell r="C404" t="str">
            <v xml:space="preserve">        ITAIPU</v>
          </cell>
          <cell r="F404" t="str">
            <v xml:space="preserve">       CONTRATO</v>
          </cell>
        </row>
        <row r="405">
          <cell r="C405" t="str">
            <v>ENERGIA</v>
          </cell>
          <cell r="D405" t="str">
            <v>DEMANDA</v>
          </cell>
          <cell r="F405" t="str">
            <v>ENERGIA</v>
          </cell>
          <cell r="G405" t="str">
            <v>DEMANDA</v>
          </cell>
        </row>
        <row r="406">
          <cell r="C406" t="str">
            <v>MWh</v>
          </cell>
          <cell r="D406" t="str">
            <v>kWh/h</v>
          </cell>
          <cell r="F406" t="str">
            <v>MWh</v>
          </cell>
          <cell r="G406" t="str">
            <v>kWh/h</v>
          </cell>
        </row>
        <row r="408">
          <cell r="B408" t="str">
            <v>JAN</v>
          </cell>
          <cell r="C408">
            <v>261683.05499999999</v>
          </cell>
          <cell r="D408">
            <v>447000</v>
          </cell>
          <cell r="F408">
            <v>720389.21741634631</v>
          </cell>
          <cell r="G408">
            <v>1391000</v>
          </cell>
        </row>
        <row r="409">
          <cell r="B409" t="str">
            <v>FEV</v>
          </cell>
          <cell r="C409">
            <v>245213.38699999999</v>
          </cell>
          <cell r="D409">
            <v>445000</v>
          </cell>
          <cell r="F409">
            <v>711286.01213017269</v>
          </cell>
          <cell r="G409">
            <v>1459000</v>
          </cell>
        </row>
        <row r="410">
          <cell r="B410" t="str">
            <v>MAR</v>
          </cell>
          <cell r="C410">
            <v>272196.73499999999</v>
          </cell>
          <cell r="D410">
            <v>447000</v>
          </cell>
          <cell r="F410">
            <v>752074.18546574714</v>
          </cell>
          <cell r="G410">
            <v>1467000</v>
          </cell>
        </row>
        <row r="411">
          <cell r="B411" t="str">
            <v>ABR</v>
          </cell>
          <cell r="C411">
            <v>250522.299</v>
          </cell>
          <cell r="D411">
            <v>446000</v>
          </cell>
          <cell r="F411">
            <v>754301.26131940959</v>
          </cell>
          <cell r="G411">
            <v>1488000</v>
          </cell>
        </row>
        <row r="412">
          <cell r="B412" t="str">
            <v>MAI</v>
          </cell>
          <cell r="C412">
            <v>257572.78700000001</v>
          </cell>
          <cell r="D412">
            <v>446000</v>
          </cell>
          <cell r="F412">
            <v>755372.07148401253</v>
          </cell>
          <cell r="G412">
            <v>1502000</v>
          </cell>
        </row>
        <row r="413">
          <cell r="B413" t="str">
            <v>JUN</v>
          </cell>
          <cell r="C413">
            <v>249756.08600000001</v>
          </cell>
          <cell r="D413">
            <v>447000</v>
          </cell>
          <cell r="F413">
            <v>730332.35874745098</v>
          </cell>
          <cell r="G413">
            <v>1516000</v>
          </cell>
        </row>
        <row r="414">
          <cell r="B414" t="str">
            <v>JUL</v>
          </cell>
          <cell r="C414">
            <v>263362.62199999997</v>
          </cell>
          <cell r="D414">
            <v>447000</v>
          </cell>
          <cell r="F414">
            <v>749412.21664953395</v>
          </cell>
          <cell r="G414">
            <v>1490000</v>
          </cell>
        </row>
        <row r="415">
          <cell r="B415" t="str">
            <v>AGO</v>
          </cell>
          <cell r="C415">
            <v>263514.60700000002</v>
          </cell>
          <cell r="D415">
            <v>447000</v>
          </cell>
          <cell r="F415">
            <v>726323.94466190808</v>
          </cell>
          <cell r="G415">
            <v>1457000</v>
          </cell>
        </row>
        <row r="416">
          <cell r="B416" t="str">
            <v>SET</v>
          </cell>
          <cell r="C416">
            <v>252175.19899999999</v>
          </cell>
          <cell r="D416">
            <v>445000</v>
          </cell>
          <cell r="F416">
            <v>716996.02554760629</v>
          </cell>
          <cell r="G416">
            <v>1457000</v>
          </cell>
        </row>
        <row r="417">
          <cell r="B417" t="str">
            <v>OUT</v>
          </cell>
          <cell r="C417">
            <v>260807.51300000001</v>
          </cell>
          <cell r="D417">
            <v>445000</v>
          </cell>
          <cell r="F417">
            <v>745500.79137834918</v>
          </cell>
          <cell r="G417">
            <v>1482000</v>
          </cell>
        </row>
        <row r="418">
          <cell r="B418" t="str">
            <v>NOV</v>
          </cell>
          <cell r="C418">
            <v>250736.23199999999</v>
          </cell>
          <cell r="D418">
            <v>446000</v>
          </cell>
          <cell r="F418">
            <v>732287.94322740124</v>
          </cell>
          <cell r="G418">
            <v>1490000</v>
          </cell>
        </row>
        <row r="419">
          <cell r="B419" t="str">
            <v>DEZ</v>
          </cell>
          <cell r="C419">
            <v>249502.65700000001</v>
          </cell>
          <cell r="D419">
            <v>445000</v>
          </cell>
          <cell r="F419">
            <v>742281.79297206202</v>
          </cell>
          <cell r="G419">
            <v>1463000</v>
          </cell>
        </row>
        <row r="420">
          <cell r="B420" t="str">
            <v>TOTAL</v>
          </cell>
          <cell r="C420">
            <v>3077043.1789999995</v>
          </cell>
          <cell r="F420">
            <v>8836557.8209999986</v>
          </cell>
        </row>
        <row r="424">
          <cell r="B424" t="str">
            <v>SUPRIDORA:</v>
          </cell>
          <cell r="D424" t="str">
            <v>ELETROSUL</v>
          </cell>
          <cell r="F424" t="str">
            <v>SUPRIDA:</v>
          </cell>
          <cell r="H424" t="str">
            <v>ENERSUL</v>
          </cell>
        </row>
        <row r="426">
          <cell r="C426" t="str">
            <v xml:space="preserve">        ITAIPU</v>
          </cell>
          <cell r="F426" t="str">
            <v xml:space="preserve">       CONTRATO</v>
          </cell>
        </row>
        <row r="427">
          <cell r="C427" t="str">
            <v>ENERGIA</v>
          </cell>
          <cell r="D427" t="str">
            <v>DEMANDA</v>
          </cell>
          <cell r="F427" t="str">
            <v>ENERGIA</v>
          </cell>
          <cell r="G427" t="str">
            <v>DEMANDA</v>
          </cell>
        </row>
        <row r="428">
          <cell r="C428" t="str">
            <v>MWh</v>
          </cell>
          <cell r="D428" t="str">
            <v>kWh/h</v>
          </cell>
          <cell r="F428" t="str">
            <v>MWh</v>
          </cell>
          <cell r="G428" t="str">
            <v>kWh/h</v>
          </cell>
        </row>
        <row r="430">
          <cell r="B430" t="str">
            <v>JAN</v>
          </cell>
          <cell r="C430">
            <v>60540.404999999999</v>
          </cell>
          <cell r="D430">
            <v>103000</v>
          </cell>
          <cell r="F430">
            <v>167668.61075860032</v>
          </cell>
          <cell r="G430">
            <v>325000</v>
          </cell>
        </row>
        <row r="431">
          <cell r="B431" t="str">
            <v>FEV</v>
          </cell>
          <cell r="C431">
            <v>56730.144999999997</v>
          </cell>
          <cell r="D431">
            <v>103000</v>
          </cell>
          <cell r="F431">
            <v>155479.52271150064</v>
          </cell>
          <cell r="G431">
            <v>325000</v>
          </cell>
        </row>
        <row r="432">
          <cell r="B432" t="str">
            <v>MAR</v>
          </cell>
          <cell r="C432">
            <v>62972.745999999999</v>
          </cell>
          <cell r="D432">
            <v>103000</v>
          </cell>
          <cell r="F432">
            <v>183499.75548898621</v>
          </cell>
          <cell r="G432">
            <v>348000</v>
          </cell>
        </row>
        <row r="433">
          <cell r="B433" t="str">
            <v>ABR</v>
          </cell>
          <cell r="C433">
            <v>57958.362999999998</v>
          </cell>
          <cell r="D433">
            <v>103000</v>
          </cell>
          <cell r="F433">
            <v>173213.21622541413</v>
          </cell>
          <cell r="G433">
            <v>364000</v>
          </cell>
        </row>
        <row r="434">
          <cell r="B434" t="str">
            <v>MAI</v>
          </cell>
          <cell r="C434">
            <v>59589.493999999999</v>
          </cell>
          <cell r="D434">
            <v>103000</v>
          </cell>
          <cell r="F434">
            <v>171505.39428885942</v>
          </cell>
          <cell r="G434">
            <v>363000</v>
          </cell>
        </row>
        <row r="435">
          <cell r="B435" t="str">
            <v>JUN</v>
          </cell>
          <cell r="C435">
            <v>57781.099000000002</v>
          </cell>
          <cell r="D435">
            <v>103000</v>
          </cell>
          <cell r="F435">
            <v>158296.2171855343</v>
          </cell>
          <cell r="G435">
            <v>356000</v>
          </cell>
        </row>
        <row r="436">
          <cell r="B436" t="str">
            <v>JUL</v>
          </cell>
          <cell r="C436">
            <v>60928.972999999998</v>
          </cell>
          <cell r="D436">
            <v>103000</v>
          </cell>
          <cell r="F436">
            <v>159974.07082824028</v>
          </cell>
          <cell r="G436">
            <v>363000</v>
          </cell>
        </row>
        <row r="437">
          <cell r="B437" t="str">
            <v>AGO</v>
          </cell>
          <cell r="C437">
            <v>60964.135000000002</v>
          </cell>
          <cell r="D437">
            <v>103000</v>
          </cell>
          <cell r="F437">
            <v>173153.95125945532</v>
          </cell>
          <cell r="G437">
            <v>373000</v>
          </cell>
        </row>
        <row r="438">
          <cell r="B438" t="str">
            <v>SET</v>
          </cell>
          <cell r="C438">
            <v>58340.760999999999</v>
          </cell>
          <cell r="D438">
            <v>103000</v>
          </cell>
          <cell r="F438">
            <v>178717.65226117327</v>
          </cell>
          <cell r="G438">
            <v>374000</v>
          </cell>
        </row>
        <row r="439">
          <cell r="B439" t="str">
            <v>OUT</v>
          </cell>
          <cell r="C439">
            <v>60337.847999999998</v>
          </cell>
          <cell r="D439">
            <v>103000</v>
          </cell>
          <cell r="F439">
            <v>186418.10900136572</v>
          </cell>
          <cell r="G439">
            <v>366000</v>
          </cell>
        </row>
        <row r="440">
          <cell r="B440" t="str">
            <v>NOV</v>
          </cell>
          <cell r="C440">
            <v>58007.856</v>
          </cell>
          <cell r="D440">
            <v>103000</v>
          </cell>
          <cell r="F440">
            <v>183271.92514837816</v>
          </cell>
          <cell r="G440">
            <v>360000</v>
          </cell>
        </row>
        <row r="441">
          <cell r="B441" t="str">
            <v>DEZ</v>
          </cell>
          <cell r="C441">
            <v>57722.468000000001</v>
          </cell>
          <cell r="D441">
            <v>103000</v>
          </cell>
          <cell r="F441">
            <v>191368.28184249229</v>
          </cell>
          <cell r="G441">
            <v>360000</v>
          </cell>
        </row>
        <row r="442">
          <cell r="B442" t="str">
            <v>TOTAL</v>
          </cell>
          <cell r="C442">
            <v>711874.29300000006</v>
          </cell>
          <cell r="F442">
            <v>2082566.7070000002</v>
          </cell>
        </row>
        <row r="446">
          <cell r="B446" t="str">
            <v>SUPRIDORA:</v>
          </cell>
          <cell r="D446" t="str">
            <v>ELETROSUL</v>
          </cell>
          <cell r="F446" t="str">
            <v>SUPRIDA:</v>
          </cell>
          <cell r="H446" t="str">
            <v>CEEE</v>
          </cell>
        </row>
        <row r="448">
          <cell r="C448" t="str">
            <v xml:space="preserve">        ITAIPU</v>
          </cell>
          <cell r="F448" t="str">
            <v xml:space="preserve">       CONTRATO</v>
          </cell>
        </row>
        <row r="449">
          <cell r="C449" t="str">
            <v>ENERGIA</v>
          </cell>
          <cell r="D449" t="str">
            <v>DEMANDA</v>
          </cell>
          <cell r="F449" t="str">
            <v>ENERGIA</v>
          </cell>
          <cell r="G449" t="str">
            <v>DEMANDA</v>
          </cell>
        </row>
        <row r="450">
          <cell r="C450" t="str">
            <v>MWh</v>
          </cell>
          <cell r="D450" t="str">
            <v>kWh/h</v>
          </cell>
          <cell r="F450" t="str">
            <v>MWh</v>
          </cell>
          <cell r="G450" t="str">
            <v>kWh/h</v>
          </cell>
        </row>
        <row r="452">
          <cell r="B452" t="str">
            <v>JAN</v>
          </cell>
          <cell r="C452">
            <v>151979.76999999999</v>
          </cell>
          <cell r="D452">
            <v>259000</v>
          </cell>
          <cell r="F452">
            <v>0</v>
          </cell>
          <cell r="G452">
            <v>294000</v>
          </cell>
        </row>
        <row r="453">
          <cell r="B453" t="str">
            <v>FEV</v>
          </cell>
          <cell r="C453">
            <v>142414.54800000001</v>
          </cell>
          <cell r="D453">
            <v>258000</v>
          </cell>
          <cell r="F453">
            <v>0</v>
          </cell>
          <cell r="G453">
            <v>269000</v>
          </cell>
        </row>
        <row r="454">
          <cell r="B454" t="str">
            <v>MAR</v>
          </cell>
          <cell r="C454">
            <v>158085.88399999999</v>
          </cell>
          <cell r="D454">
            <v>259000</v>
          </cell>
          <cell r="F454">
            <v>0</v>
          </cell>
          <cell r="G454">
            <v>293000</v>
          </cell>
        </row>
        <row r="455">
          <cell r="B455" t="str">
            <v>ABR</v>
          </cell>
          <cell r="C455">
            <v>145497.848</v>
          </cell>
          <cell r="D455">
            <v>259000</v>
          </cell>
          <cell r="F455">
            <v>0</v>
          </cell>
          <cell r="G455">
            <v>269000</v>
          </cell>
        </row>
        <row r="456">
          <cell r="B456" t="str">
            <v>MAI</v>
          </cell>
          <cell r="C456">
            <v>149592.61600000001</v>
          </cell>
          <cell r="D456">
            <v>259000</v>
          </cell>
          <cell r="F456">
            <v>0</v>
          </cell>
          <cell r="G456">
            <v>263000</v>
          </cell>
        </row>
        <row r="457">
          <cell r="B457" t="str">
            <v>JUN</v>
          </cell>
          <cell r="C457">
            <v>145052.848</v>
          </cell>
          <cell r="D457">
            <v>260000</v>
          </cell>
          <cell r="F457">
            <v>0</v>
          </cell>
          <cell r="G457">
            <v>289000</v>
          </cell>
        </row>
        <row r="458">
          <cell r="B458" t="str">
            <v>JUL</v>
          </cell>
          <cell r="C458">
            <v>152955.22500000001</v>
          </cell>
          <cell r="D458">
            <v>259000</v>
          </cell>
          <cell r="F458">
            <v>0</v>
          </cell>
          <cell r="G458">
            <v>193000</v>
          </cell>
        </row>
        <row r="459">
          <cell r="B459" t="str">
            <v>AGO</v>
          </cell>
          <cell r="C459">
            <v>153043.495</v>
          </cell>
          <cell r="D459">
            <v>259000</v>
          </cell>
          <cell r="F459">
            <v>0</v>
          </cell>
          <cell r="G459">
            <v>221000</v>
          </cell>
        </row>
        <row r="460">
          <cell r="B460" t="str">
            <v>SET</v>
          </cell>
          <cell r="C460">
            <v>146457.81599999999</v>
          </cell>
          <cell r="D460">
            <v>258000</v>
          </cell>
          <cell r="F460">
            <v>0</v>
          </cell>
          <cell r="G460">
            <v>235000</v>
          </cell>
        </row>
        <row r="461">
          <cell r="B461" t="str">
            <v>OUT</v>
          </cell>
          <cell r="C461">
            <v>151471.274</v>
          </cell>
          <cell r="D461">
            <v>259000</v>
          </cell>
          <cell r="F461">
            <v>0</v>
          </cell>
          <cell r="G461">
            <v>240000</v>
          </cell>
        </row>
        <row r="462">
          <cell r="B462" t="str">
            <v>NOV</v>
          </cell>
          <cell r="C462">
            <v>145622.095</v>
          </cell>
          <cell r="D462">
            <v>259000</v>
          </cell>
          <cell r="F462">
            <v>0</v>
          </cell>
          <cell r="G462">
            <v>231000</v>
          </cell>
        </row>
        <row r="463">
          <cell r="B463" t="str">
            <v>DEZ</v>
          </cell>
          <cell r="C463">
            <v>144905.66200000001</v>
          </cell>
          <cell r="D463">
            <v>259000</v>
          </cell>
          <cell r="F463">
            <v>0</v>
          </cell>
          <cell r="G463">
            <v>295000</v>
          </cell>
        </row>
        <row r="464">
          <cell r="B464" t="str">
            <v>TOTAL</v>
          </cell>
          <cell r="C464">
            <v>1787079.0809999998</v>
          </cell>
          <cell r="F464">
            <v>0</v>
          </cell>
        </row>
        <row r="468">
          <cell r="B468" t="str">
            <v>SUPRIDORA:</v>
          </cell>
          <cell r="D468" t="str">
            <v>ELETROSUL</v>
          </cell>
          <cell r="F468" t="str">
            <v>SUPRIDA:</v>
          </cell>
          <cell r="H468" t="str">
            <v>COPEL</v>
          </cell>
        </row>
        <row r="470">
          <cell r="C470" t="str">
            <v xml:space="preserve">        ITAIPU</v>
          </cell>
          <cell r="F470" t="str">
            <v xml:space="preserve">       CONTRATO</v>
          </cell>
        </row>
        <row r="471">
          <cell r="C471" t="str">
            <v>ENERGIA</v>
          </cell>
          <cell r="D471" t="str">
            <v>DEMANDA</v>
          </cell>
          <cell r="F471" t="str">
            <v>ENERGIA</v>
          </cell>
          <cell r="G471" t="str">
            <v>DEMANDA</v>
          </cell>
        </row>
        <row r="472">
          <cell r="C472" t="str">
            <v>MWh</v>
          </cell>
          <cell r="D472" t="str">
            <v>kWh/h</v>
          </cell>
          <cell r="F472" t="str">
            <v>MWh</v>
          </cell>
          <cell r="G472" t="str">
            <v>kWh/h</v>
          </cell>
        </row>
        <row r="474">
          <cell r="B474" t="str">
            <v>JAN</v>
          </cell>
          <cell r="C474">
            <v>381386.58600000001</v>
          </cell>
          <cell r="D474">
            <v>652000</v>
          </cell>
          <cell r="F474">
            <v>0</v>
          </cell>
          <cell r="G474">
            <v>0</v>
          </cell>
        </row>
        <row r="475">
          <cell r="B475" t="str">
            <v>FEV</v>
          </cell>
          <cell r="C475">
            <v>357383.08</v>
          </cell>
          <cell r="D475">
            <v>648000</v>
          </cell>
          <cell r="F475">
            <v>0</v>
          </cell>
          <cell r="G475">
            <v>0</v>
          </cell>
        </row>
        <row r="476">
          <cell r="B476" t="str">
            <v>MAR</v>
          </cell>
          <cell r="C476">
            <v>396709.61200000002</v>
          </cell>
          <cell r="D476">
            <v>651000</v>
          </cell>
          <cell r="F476">
            <v>0</v>
          </cell>
          <cell r="G476">
            <v>0</v>
          </cell>
        </row>
        <row r="477">
          <cell r="B477" t="str">
            <v>ABR</v>
          </cell>
          <cell r="C477">
            <v>365120.48599999998</v>
          </cell>
          <cell r="D477">
            <v>650000</v>
          </cell>
          <cell r="F477">
            <v>0</v>
          </cell>
          <cell r="G477">
            <v>0</v>
          </cell>
        </row>
        <row r="478">
          <cell r="B478" t="str">
            <v>MAI</v>
          </cell>
          <cell r="C478">
            <v>375396.12800000003</v>
          </cell>
          <cell r="D478">
            <v>650000</v>
          </cell>
          <cell r="F478">
            <v>0</v>
          </cell>
          <cell r="G478">
            <v>0</v>
          </cell>
        </row>
        <row r="479">
          <cell r="B479" t="str">
            <v>JUN</v>
          </cell>
          <cell r="C479">
            <v>364003.77799999999</v>
          </cell>
          <cell r="D479">
            <v>652000</v>
          </cell>
          <cell r="F479">
            <v>0</v>
          </cell>
          <cell r="G479">
            <v>0</v>
          </cell>
        </row>
        <row r="480">
          <cell r="B480" t="str">
            <v>JUL</v>
          </cell>
          <cell r="C480">
            <v>383834.44799999997</v>
          </cell>
          <cell r="D480">
            <v>652000</v>
          </cell>
          <cell r="F480">
            <v>0</v>
          </cell>
          <cell r="G480">
            <v>0</v>
          </cell>
        </row>
        <row r="481">
          <cell r="B481" t="str">
            <v>AGO</v>
          </cell>
          <cell r="C481">
            <v>384055.95799999998</v>
          </cell>
          <cell r="D481">
            <v>651000</v>
          </cell>
          <cell r="F481">
            <v>0</v>
          </cell>
          <cell r="G481">
            <v>0</v>
          </cell>
        </row>
        <row r="482">
          <cell r="B482" t="str">
            <v>SET</v>
          </cell>
          <cell r="C482">
            <v>367529.484</v>
          </cell>
          <cell r="D482">
            <v>648000</v>
          </cell>
          <cell r="F482">
            <v>0</v>
          </cell>
          <cell r="G482">
            <v>0</v>
          </cell>
        </row>
        <row r="483">
          <cell r="B483" t="str">
            <v>OUT</v>
          </cell>
          <cell r="C483">
            <v>380110.538</v>
          </cell>
          <cell r="D483">
            <v>649000</v>
          </cell>
          <cell r="F483">
            <v>0</v>
          </cell>
          <cell r="G483">
            <v>0</v>
          </cell>
        </row>
        <row r="484">
          <cell r="B484" t="str">
            <v>NOV</v>
          </cell>
          <cell r="C484">
            <v>365432.27899999998</v>
          </cell>
          <cell r="D484">
            <v>650000</v>
          </cell>
          <cell r="F484">
            <v>0</v>
          </cell>
          <cell r="G484">
            <v>0</v>
          </cell>
        </row>
        <row r="485">
          <cell r="B485" t="str">
            <v>DEZ</v>
          </cell>
          <cell r="C485">
            <v>363634.42099999997</v>
          </cell>
          <cell r="D485">
            <v>650000</v>
          </cell>
          <cell r="F485">
            <v>0</v>
          </cell>
          <cell r="G485">
            <v>0</v>
          </cell>
        </row>
        <row r="486">
          <cell r="B486" t="str">
            <v>TOTAL</v>
          </cell>
          <cell r="C486">
            <v>4484596.7980000004</v>
          </cell>
          <cell r="F486">
            <v>0</v>
          </cell>
        </row>
        <row r="490">
          <cell r="B490" t="str">
            <v>SUPRIDORA:</v>
          </cell>
          <cell r="D490" t="str">
            <v>COPEL</v>
          </cell>
          <cell r="F490" t="str">
            <v>SUPRIDA:</v>
          </cell>
          <cell r="H490" t="str">
            <v>ELETROSUL</v>
          </cell>
        </row>
        <row r="492">
          <cell r="C492" t="str">
            <v xml:space="preserve">        ITAIPU</v>
          </cell>
          <cell r="F492" t="str">
            <v xml:space="preserve">       CONTRATO</v>
          </cell>
        </row>
        <row r="493">
          <cell r="C493" t="str">
            <v>ENERGIA</v>
          </cell>
          <cell r="D493" t="str">
            <v>DEMANDA</v>
          </cell>
          <cell r="F493" t="str">
            <v>ENERGIA</v>
          </cell>
          <cell r="G493" t="str">
            <v>DEMANDA</v>
          </cell>
        </row>
        <row r="494">
          <cell r="C494" t="str">
            <v>MWh</v>
          </cell>
          <cell r="D494" t="str">
            <v>kWh/h</v>
          </cell>
          <cell r="F494" t="str">
            <v>MWh</v>
          </cell>
          <cell r="G494" t="str">
            <v>kWh/h</v>
          </cell>
        </row>
        <row r="496">
          <cell r="B496" t="str">
            <v>JAN</v>
          </cell>
          <cell r="C496">
            <v>0</v>
          </cell>
          <cell r="D496">
            <v>0</v>
          </cell>
          <cell r="F496">
            <v>197515.0845411066</v>
          </cell>
          <cell r="G496">
            <v>0</v>
          </cell>
        </row>
        <row r="497">
          <cell r="B497" t="str">
            <v>FEV</v>
          </cell>
          <cell r="C497">
            <v>0</v>
          </cell>
          <cell r="D497">
            <v>0</v>
          </cell>
          <cell r="F497">
            <v>187670.97421210213</v>
          </cell>
          <cell r="G497">
            <v>0</v>
          </cell>
        </row>
        <row r="498">
          <cell r="B498" t="str">
            <v>MAR</v>
          </cell>
          <cell r="C498">
            <v>0</v>
          </cell>
          <cell r="D498">
            <v>0</v>
          </cell>
          <cell r="F498">
            <v>153755.09155370574</v>
          </cell>
          <cell r="G498">
            <v>0</v>
          </cell>
        </row>
        <row r="499">
          <cell r="B499" t="str">
            <v>ABR</v>
          </cell>
          <cell r="C499">
            <v>0</v>
          </cell>
          <cell r="D499">
            <v>0</v>
          </cell>
          <cell r="F499">
            <v>167118.91744960472</v>
          </cell>
          <cell r="G499">
            <v>0</v>
          </cell>
        </row>
        <row r="500">
          <cell r="B500" t="str">
            <v>MAI</v>
          </cell>
          <cell r="C500">
            <v>0</v>
          </cell>
          <cell r="D500">
            <v>0</v>
          </cell>
          <cell r="F500">
            <v>175920.2927122314</v>
          </cell>
          <cell r="G500">
            <v>17000</v>
          </cell>
        </row>
        <row r="501">
          <cell r="B501" t="str">
            <v>JUN</v>
          </cell>
          <cell r="C501">
            <v>0</v>
          </cell>
          <cell r="D501">
            <v>0</v>
          </cell>
          <cell r="F501">
            <v>159281.81503776787</v>
          </cell>
          <cell r="G501">
            <v>99000</v>
          </cell>
        </row>
        <row r="502">
          <cell r="B502" t="str">
            <v>JUL</v>
          </cell>
          <cell r="C502">
            <v>0</v>
          </cell>
          <cell r="D502">
            <v>0</v>
          </cell>
          <cell r="F502">
            <v>304867.49858206161</v>
          </cell>
          <cell r="G502">
            <v>0</v>
          </cell>
        </row>
        <row r="503">
          <cell r="B503" t="str">
            <v>AGO</v>
          </cell>
          <cell r="C503">
            <v>0</v>
          </cell>
          <cell r="D503">
            <v>0</v>
          </cell>
          <cell r="F503">
            <v>289940.3543362387</v>
          </cell>
          <cell r="G503">
            <v>0</v>
          </cell>
        </row>
        <row r="504">
          <cell r="B504" t="str">
            <v>SET</v>
          </cell>
          <cell r="C504">
            <v>0</v>
          </cell>
          <cell r="D504">
            <v>0</v>
          </cell>
          <cell r="F504">
            <v>256209.68612869363</v>
          </cell>
          <cell r="G504">
            <v>0</v>
          </cell>
        </row>
        <row r="505">
          <cell r="B505" t="str">
            <v>OUT</v>
          </cell>
          <cell r="C505">
            <v>0</v>
          </cell>
          <cell r="D505">
            <v>0</v>
          </cell>
          <cell r="F505">
            <v>379033.00124511123</v>
          </cell>
          <cell r="G505">
            <v>0</v>
          </cell>
        </row>
        <row r="506">
          <cell r="B506" t="str">
            <v>NOV</v>
          </cell>
          <cell r="C506">
            <v>0</v>
          </cell>
          <cell r="D506">
            <v>0</v>
          </cell>
          <cell r="F506">
            <v>364938.69508297415</v>
          </cell>
          <cell r="G506">
            <v>191000</v>
          </cell>
        </row>
        <row r="507">
          <cell r="B507" t="str">
            <v>DEZ</v>
          </cell>
          <cell r="C507">
            <v>0</v>
          </cell>
          <cell r="D507">
            <v>0</v>
          </cell>
          <cell r="F507">
            <v>350384.38711840194</v>
          </cell>
          <cell r="G507">
            <v>0</v>
          </cell>
        </row>
        <row r="508">
          <cell r="B508" t="str">
            <v>TOTAL</v>
          </cell>
          <cell r="F508">
            <v>2986635.798</v>
          </cell>
        </row>
        <row r="512">
          <cell r="B512" t="str">
            <v>SUPRIDORA:</v>
          </cell>
          <cell r="D512" t="str">
            <v>ELETROSUL</v>
          </cell>
          <cell r="F512" t="str">
            <v>SUPRIDA:</v>
          </cell>
          <cell r="H512" t="str">
            <v>AESSUL</v>
          </cell>
        </row>
        <row r="514">
          <cell r="C514" t="str">
            <v xml:space="preserve">        ITAIPU</v>
          </cell>
          <cell r="F514" t="str">
            <v xml:space="preserve">       CONTRATO</v>
          </cell>
        </row>
        <row r="515">
          <cell r="C515" t="str">
            <v>ENERGIA</v>
          </cell>
          <cell r="D515" t="str">
            <v>DEMANDA</v>
          </cell>
          <cell r="F515" t="str">
            <v>ENERGIA</v>
          </cell>
          <cell r="G515" t="str">
            <v>DEMANDA</v>
          </cell>
        </row>
        <row r="516">
          <cell r="C516" t="str">
            <v>MWh</v>
          </cell>
          <cell r="D516" t="str">
            <v>kWh/h</v>
          </cell>
          <cell r="F516" t="str">
            <v>MWh</v>
          </cell>
          <cell r="G516" t="str">
            <v>kWh/h</v>
          </cell>
        </row>
        <row r="518">
          <cell r="B518" t="str">
            <v>JAN</v>
          </cell>
          <cell r="C518">
            <v>171740.73300000001</v>
          </cell>
          <cell r="D518">
            <v>293000</v>
          </cell>
          <cell r="F518">
            <v>420597.19862155872</v>
          </cell>
          <cell r="G518">
            <v>414000</v>
          </cell>
        </row>
        <row r="519">
          <cell r="B519" t="str">
            <v>FEV</v>
          </cell>
          <cell r="C519">
            <v>160931.80600000001</v>
          </cell>
          <cell r="D519">
            <v>292000</v>
          </cell>
          <cell r="F519">
            <v>386077.88100169506</v>
          </cell>
          <cell r="G519">
            <v>416000</v>
          </cell>
        </row>
        <row r="520">
          <cell r="B520" t="str">
            <v>MAR</v>
          </cell>
          <cell r="C520">
            <v>178640.78599999999</v>
          </cell>
          <cell r="D520">
            <v>293000</v>
          </cell>
          <cell r="F520">
            <v>425474.86796997825</v>
          </cell>
          <cell r="G520">
            <v>413000</v>
          </cell>
        </row>
        <row r="521">
          <cell r="B521" t="str">
            <v>ABR</v>
          </cell>
          <cell r="C521">
            <v>164416.008</v>
          </cell>
          <cell r="D521">
            <v>292000</v>
          </cell>
          <cell r="F521">
            <v>363291.23780272075</v>
          </cell>
          <cell r="G521">
            <v>414000</v>
          </cell>
        </row>
        <row r="522">
          <cell r="B522" t="str">
            <v>MAI</v>
          </cell>
          <cell r="C522">
            <v>169043.193</v>
          </cell>
          <cell r="D522">
            <v>293000</v>
          </cell>
          <cell r="F522">
            <v>358614.21815402352</v>
          </cell>
          <cell r="G522">
            <v>410000</v>
          </cell>
        </row>
        <row r="523">
          <cell r="B523" t="str">
            <v>JUN</v>
          </cell>
          <cell r="C523">
            <v>163913.147</v>
          </cell>
          <cell r="D523">
            <v>294000</v>
          </cell>
          <cell r="F523">
            <v>380731.8233180606</v>
          </cell>
          <cell r="G523">
            <v>394000</v>
          </cell>
        </row>
        <row r="524">
          <cell r="B524" t="str">
            <v>JUL</v>
          </cell>
          <cell r="C524">
            <v>172843.02</v>
          </cell>
          <cell r="D524">
            <v>293000</v>
          </cell>
          <cell r="F524">
            <v>376275.61116228171</v>
          </cell>
          <cell r="G524">
            <v>390000</v>
          </cell>
        </row>
        <row r="525">
          <cell r="B525" t="str">
            <v>AGO</v>
          </cell>
          <cell r="C525">
            <v>172942.76800000001</v>
          </cell>
          <cell r="D525">
            <v>293000</v>
          </cell>
          <cell r="F525">
            <v>360594.54468571814</v>
          </cell>
          <cell r="G525">
            <v>390000</v>
          </cell>
        </row>
        <row r="526">
          <cell r="B526" t="str">
            <v>SET</v>
          </cell>
          <cell r="C526">
            <v>165500.79399999999</v>
          </cell>
          <cell r="D526">
            <v>292000</v>
          </cell>
          <cell r="F526">
            <v>357139.83882869862</v>
          </cell>
          <cell r="G526">
            <v>390000</v>
          </cell>
        </row>
        <row r="527">
          <cell r="B527" t="str">
            <v>OUT</v>
          </cell>
          <cell r="C527">
            <v>171166.12100000001</v>
          </cell>
          <cell r="D527">
            <v>292000</v>
          </cell>
          <cell r="F527">
            <v>377381.6839667646</v>
          </cell>
          <cell r="G527">
            <v>390000</v>
          </cell>
        </row>
        <row r="528">
          <cell r="B528" t="str">
            <v>NOV</v>
          </cell>
          <cell r="C528">
            <v>164556.41</v>
          </cell>
          <cell r="D528">
            <v>293000</v>
          </cell>
          <cell r="F528">
            <v>387268.90094229009</v>
          </cell>
          <cell r="G528">
            <v>390000</v>
          </cell>
        </row>
        <row r="529">
          <cell r="B529" t="str">
            <v>DEZ</v>
          </cell>
          <cell r="C529">
            <v>163746.82399999999</v>
          </cell>
          <cell r="D529">
            <v>292000</v>
          </cell>
          <cell r="F529">
            <v>446896.58354620961</v>
          </cell>
          <cell r="G529">
            <v>399000</v>
          </cell>
        </row>
        <row r="530">
          <cell r="B530" t="str">
            <v>TOTAL</v>
          </cell>
          <cell r="C530">
            <v>2019441.6099999999</v>
          </cell>
          <cell r="F530">
            <v>4640344.3899999997</v>
          </cell>
        </row>
        <row r="534">
          <cell r="B534" t="str">
            <v>SUPRIDORA:</v>
          </cell>
          <cell r="D534" t="str">
            <v>ELETROSUL</v>
          </cell>
          <cell r="F534" t="str">
            <v>SUPRIDA:</v>
          </cell>
          <cell r="H534" t="str">
            <v>RGE</v>
          </cell>
        </row>
        <row r="536">
          <cell r="C536" t="str">
            <v xml:space="preserve">        ITAIPU</v>
          </cell>
          <cell r="F536" t="str">
            <v xml:space="preserve">       CONTRATO</v>
          </cell>
        </row>
        <row r="537">
          <cell r="C537" t="str">
            <v>ENERGIA</v>
          </cell>
          <cell r="D537" t="str">
            <v>DEMANDA</v>
          </cell>
          <cell r="F537" t="str">
            <v>ENERGIA</v>
          </cell>
          <cell r="G537" t="str">
            <v>DEMANDA</v>
          </cell>
        </row>
        <row r="538">
          <cell r="C538" t="str">
            <v>MWh</v>
          </cell>
          <cell r="D538" t="str">
            <v>kWh/h</v>
          </cell>
          <cell r="F538" t="str">
            <v>MWh</v>
          </cell>
          <cell r="G538" t="str">
            <v>kWh/h</v>
          </cell>
        </row>
        <row r="540">
          <cell r="B540" t="str">
            <v>JAN</v>
          </cell>
          <cell r="C540">
            <v>125272.52899999999</v>
          </cell>
          <cell r="D540">
            <v>214000</v>
          </cell>
          <cell r="F540">
            <v>305367.29367161414</v>
          </cell>
          <cell r="G540">
            <v>421000</v>
          </cell>
        </row>
        <row r="541">
          <cell r="B541" t="str">
            <v>FEV</v>
          </cell>
          <cell r="C541">
            <v>117388.193</v>
          </cell>
          <cell r="D541">
            <v>213000</v>
          </cell>
          <cell r="F541">
            <v>315061.94213540107</v>
          </cell>
          <cell r="G541">
            <v>512000</v>
          </cell>
        </row>
        <row r="542">
          <cell r="B542" t="str">
            <v>MAR</v>
          </cell>
          <cell r="C542">
            <v>130305.622</v>
          </cell>
          <cell r="D542">
            <v>214000</v>
          </cell>
          <cell r="F542">
            <v>317446.8906489826</v>
          </cell>
          <cell r="G542">
            <v>522000</v>
          </cell>
        </row>
        <row r="543">
          <cell r="B543" t="str">
            <v>ABR</v>
          </cell>
          <cell r="C543">
            <v>119929.66800000001</v>
          </cell>
          <cell r="D543">
            <v>213000</v>
          </cell>
          <cell r="F543">
            <v>328292.89916661783</v>
          </cell>
          <cell r="G543">
            <v>560000</v>
          </cell>
        </row>
        <row r="544">
          <cell r="B544" t="str">
            <v>MAI</v>
          </cell>
          <cell r="C544">
            <v>123304.867</v>
          </cell>
          <cell r="D544">
            <v>213000</v>
          </cell>
          <cell r="F544">
            <v>330672.89227072138</v>
          </cell>
          <cell r="G544">
            <v>539000</v>
          </cell>
        </row>
        <row r="545">
          <cell r="B545" t="str">
            <v>JUN</v>
          </cell>
          <cell r="C545">
            <v>119562.868</v>
          </cell>
          <cell r="D545">
            <v>214000</v>
          </cell>
          <cell r="F545">
            <v>341513.32999656338</v>
          </cell>
          <cell r="G545">
            <v>540000</v>
          </cell>
        </row>
        <row r="546">
          <cell r="B546" t="str">
            <v>JUL</v>
          </cell>
          <cell r="C546">
            <v>126076.568</v>
          </cell>
          <cell r="D546">
            <v>214000</v>
          </cell>
          <cell r="F546">
            <v>355963.21829681157</v>
          </cell>
          <cell r="G546">
            <v>537000</v>
          </cell>
        </row>
        <row r="547">
          <cell r="B547" t="str">
            <v>AGO</v>
          </cell>
          <cell r="C547">
            <v>126149.327</v>
          </cell>
          <cell r="D547">
            <v>214000</v>
          </cell>
          <cell r="F547">
            <v>353305.14426311565</v>
          </cell>
          <cell r="G547">
            <v>536000</v>
          </cell>
        </row>
        <row r="548">
          <cell r="B548" t="str">
            <v>SET</v>
          </cell>
          <cell r="C548">
            <v>120720.942</v>
          </cell>
          <cell r="D548">
            <v>213000</v>
          </cell>
          <cell r="F548">
            <v>338601.99624305655</v>
          </cell>
          <cell r="G548">
            <v>558000</v>
          </cell>
        </row>
        <row r="549">
          <cell r="B549" t="str">
            <v>OUT</v>
          </cell>
          <cell r="C549">
            <v>124853.391</v>
          </cell>
          <cell r="D549">
            <v>213000</v>
          </cell>
          <cell r="F549">
            <v>337413.36827072134</v>
          </cell>
          <cell r="G549">
            <v>537000</v>
          </cell>
        </row>
        <row r="550">
          <cell r="B550" t="str">
            <v>NOV</v>
          </cell>
          <cell r="C550">
            <v>120032.08199999999</v>
          </cell>
          <cell r="D550">
            <v>213000</v>
          </cell>
          <cell r="F550">
            <v>339811.63359719334</v>
          </cell>
          <cell r="G550">
            <v>531000</v>
          </cell>
        </row>
        <row r="551">
          <cell r="B551" t="str">
            <v>DEZ</v>
          </cell>
          <cell r="C551">
            <v>119441.54700000001</v>
          </cell>
          <cell r="D551">
            <v>213000</v>
          </cell>
          <cell r="F551">
            <v>358219.78743920114</v>
          </cell>
          <cell r="G551">
            <v>531000</v>
          </cell>
        </row>
        <row r="552">
          <cell r="B552" t="str">
            <v>TOTAL</v>
          </cell>
          <cell r="C552">
            <v>1473037.6040000001</v>
          </cell>
          <cell r="F552">
            <v>4021670.3959999997</v>
          </cell>
        </row>
        <row r="556">
          <cell r="B556" t="str">
            <v>SUPRIDORA:</v>
          </cell>
          <cell r="D556" t="str">
            <v>CEEE</v>
          </cell>
          <cell r="F556" t="str">
            <v>SUPRIDA:</v>
          </cell>
          <cell r="H556" t="str">
            <v>AESSUL</v>
          </cell>
        </row>
        <row r="558">
          <cell r="C558" t="str">
            <v xml:space="preserve">        ITAIPU</v>
          </cell>
          <cell r="F558" t="str">
            <v xml:space="preserve">       CONTRATO</v>
          </cell>
        </row>
        <row r="559">
          <cell r="C559" t="str">
            <v>ENERGIA</v>
          </cell>
          <cell r="D559" t="str">
            <v>DEMANDA</v>
          </cell>
          <cell r="F559" t="str">
            <v>ENERGIA</v>
          </cell>
          <cell r="G559" t="str">
            <v>DEMANDA</v>
          </cell>
        </row>
        <row r="560">
          <cell r="C560" t="str">
            <v>MWh</v>
          </cell>
          <cell r="D560" t="str">
            <v>kWh/h</v>
          </cell>
          <cell r="F560" t="str">
            <v>MWh</v>
          </cell>
          <cell r="G560" t="str">
            <v>kWh/h</v>
          </cell>
        </row>
        <row r="562">
          <cell r="B562" t="str">
            <v>JAN</v>
          </cell>
          <cell r="C562">
            <v>0</v>
          </cell>
          <cell r="D562">
            <v>0</v>
          </cell>
          <cell r="F562">
            <v>83699</v>
          </cell>
          <cell r="G562">
            <v>342000</v>
          </cell>
        </row>
        <row r="563">
          <cell r="B563" t="str">
            <v>FEV</v>
          </cell>
          <cell r="C563">
            <v>0</v>
          </cell>
          <cell r="D563">
            <v>0</v>
          </cell>
          <cell r="F563">
            <v>78768</v>
          </cell>
          <cell r="G563">
            <v>342000</v>
          </cell>
        </row>
        <row r="564">
          <cell r="B564" t="str">
            <v>MAR</v>
          </cell>
          <cell r="C564">
            <v>0</v>
          </cell>
          <cell r="D564">
            <v>0</v>
          </cell>
          <cell r="F564">
            <v>87738</v>
          </cell>
          <cell r="G564">
            <v>343000</v>
          </cell>
        </row>
        <row r="565">
          <cell r="B565" t="str">
            <v>ABR</v>
          </cell>
          <cell r="C565">
            <v>0</v>
          </cell>
          <cell r="D565">
            <v>0</v>
          </cell>
          <cell r="F565">
            <v>76107</v>
          </cell>
          <cell r="G565">
            <v>343000</v>
          </cell>
        </row>
        <row r="566">
          <cell r="B566" t="str">
            <v>MAI</v>
          </cell>
          <cell r="C566">
            <v>0</v>
          </cell>
          <cell r="D566">
            <v>0</v>
          </cell>
          <cell r="F566">
            <v>78383</v>
          </cell>
          <cell r="G566">
            <v>330000</v>
          </cell>
        </row>
        <row r="567">
          <cell r="B567" t="str">
            <v>JUN</v>
          </cell>
          <cell r="C567">
            <v>0</v>
          </cell>
          <cell r="D567">
            <v>0</v>
          </cell>
          <cell r="F567">
            <v>76207</v>
          </cell>
          <cell r="G567">
            <v>323000</v>
          </cell>
        </row>
        <row r="568">
          <cell r="B568" t="str">
            <v>JUL</v>
          </cell>
          <cell r="C568">
            <v>0</v>
          </cell>
          <cell r="D568">
            <v>0</v>
          </cell>
          <cell r="F568">
            <v>75510</v>
          </cell>
          <cell r="G568">
            <v>294000</v>
          </cell>
        </row>
        <row r="569">
          <cell r="B569" t="str">
            <v>AGO</v>
          </cell>
          <cell r="C569">
            <v>0</v>
          </cell>
          <cell r="D569">
            <v>0</v>
          </cell>
          <cell r="F569">
            <v>75724</v>
          </cell>
          <cell r="G569">
            <v>272000</v>
          </cell>
        </row>
        <row r="570">
          <cell r="B570" t="str">
            <v>SET</v>
          </cell>
          <cell r="C570">
            <v>0</v>
          </cell>
          <cell r="D570">
            <v>0</v>
          </cell>
          <cell r="F570">
            <v>72612</v>
          </cell>
          <cell r="G570">
            <v>283000</v>
          </cell>
        </row>
        <row r="571">
          <cell r="B571" t="str">
            <v>OUT</v>
          </cell>
          <cell r="C571">
            <v>0</v>
          </cell>
          <cell r="D571">
            <v>0</v>
          </cell>
          <cell r="F571">
            <v>70077</v>
          </cell>
          <cell r="G571">
            <v>270000</v>
          </cell>
        </row>
        <row r="572">
          <cell r="B572" t="str">
            <v>NOV</v>
          </cell>
          <cell r="C572">
            <v>0</v>
          </cell>
          <cell r="D572">
            <v>0</v>
          </cell>
          <cell r="F572">
            <v>67521</v>
          </cell>
          <cell r="G572">
            <v>257000</v>
          </cell>
        </row>
        <row r="573">
          <cell r="B573" t="str">
            <v>DEZ</v>
          </cell>
          <cell r="C573">
            <v>0</v>
          </cell>
          <cell r="D573">
            <v>0</v>
          </cell>
          <cell r="F573">
            <v>66504</v>
          </cell>
          <cell r="G573">
            <v>359000</v>
          </cell>
        </row>
        <row r="574">
          <cell r="B574" t="str">
            <v>TOTAL</v>
          </cell>
          <cell r="C574">
            <v>0</v>
          </cell>
          <cell r="F574">
            <v>908850</v>
          </cell>
        </row>
        <row r="578">
          <cell r="B578" t="str">
            <v>SUPRIDORA:</v>
          </cell>
          <cell r="D578" t="str">
            <v>CEEE</v>
          </cell>
          <cell r="F578" t="str">
            <v>SUPRIDA:</v>
          </cell>
          <cell r="H578" t="str">
            <v>AESSUL</v>
          </cell>
        </row>
        <row r="580">
          <cell r="C580" t="str">
            <v xml:space="preserve">        CONTRATO HIDRO</v>
          </cell>
          <cell r="F580" t="str">
            <v xml:space="preserve">     CONTRATO TERMO</v>
          </cell>
        </row>
        <row r="581">
          <cell r="C581" t="str">
            <v>ENERGIA</v>
          </cell>
          <cell r="D581" t="str">
            <v>DEMANDA</v>
          </cell>
          <cell r="F581" t="str">
            <v>ENERGIA</v>
          </cell>
          <cell r="G581" t="str">
            <v>DEMANDA</v>
          </cell>
        </row>
        <row r="582">
          <cell r="C582" t="str">
            <v>MWh</v>
          </cell>
          <cell r="D582" t="str">
            <v>kWh/h</v>
          </cell>
          <cell r="F582" t="str">
            <v>MWh</v>
          </cell>
          <cell r="G582" t="str">
            <v>kWh/h</v>
          </cell>
        </row>
        <row r="584">
          <cell r="B584" t="str">
            <v>JAN</v>
          </cell>
          <cell r="C584">
            <v>92258</v>
          </cell>
          <cell r="D584">
            <v>235164</v>
          </cell>
          <cell r="F584">
            <v>-8559</v>
          </cell>
          <cell r="G584">
            <v>106836</v>
          </cell>
        </row>
        <row r="585">
          <cell r="B585" t="str">
            <v>FEV</v>
          </cell>
          <cell r="C585">
            <v>86470.617935227187</v>
          </cell>
          <cell r="D585">
            <v>235165</v>
          </cell>
          <cell r="F585">
            <v>-7702.6179352271865</v>
          </cell>
          <cell r="G585">
            <v>106835</v>
          </cell>
        </row>
        <row r="586">
          <cell r="B586" t="str">
            <v>MAR</v>
          </cell>
          <cell r="C586">
            <v>96231.610886107926</v>
          </cell>
          <cell r="D586">
            <v>236164</v>
          </cell>
          <cell r="F586">
            <v>-8493.6108861079265</v>
          </cell>
          <cell r="G586">
            <v>106836</v>
          </cell>
        </row>
        <row r="587">
          <cell r="B587" t="str">
            <v>ABR</v>
          </cell>
          <cell r="C587">
            <v>84193.827258325589</v>
          </cell>
          <cell r="D587">
            <v>236165</v>
          </cell>
          <cell r="F587">
            <v>-8086.8272583255894</v>
          </cell>
          <cell r="G587">
            <v>106835</v>
          </cell>
        </row>
        <row r="588">
          <cell r="B588" t="str">
            <v>MAI</v>
          </cell>
          <cell r="C588">
            <v>85751.485984463128</v>
          </cell>
          <cell r="D588">
            <v>236808</v>
          </cell>
          <cell r="F588">
            <v>-7368.4859844631283</v>
          </cell>
          <cell r="G588">
            <v>93192</v>
          </cell>
        </row>
        <row r="589">
          <cell r="B589" t="str">
            <v>JUN</v>
          </cell>
          <cell r="C589">
            <v>83326.18976874552</v>
          </cell>
          <cell r="D589">
            <v>229808</v>
          </cell>
          <cell r="F589">
            <v>-7119.1897687455203</v>
          </cell>
          <cell r="G589">
            <v>93192</v>
          </cell>
        </row>
        <row r="590">
          <cell r="B590" t="str">
            <v>JUL</v>
          </cell>
          <cell r="C590">
            <v>83882.871387903753</v>
          </cell>
          <cell r="D590">
            <v>187164</v>
          </cell>
          <cell r="F590">
            <v>-8372.8713879037532</v>
          </cell>
          <cell r="G590">
            <v>106836</v>
          </cell>
        </row>
        <row r="591">
          <cell r="B591" t="str">
            <v>AGO</v>
          </cell>
          <cell r="C591">
            <v>84034.496598788901</v>
          </cell>
          <cell r="D591">
            <v>165165</v>
          </cell>
          <cell r="F591">
            <v>-8310.4965987889009</v>
          </cell>
          <cell r="G591">
            <v>106835</v>
          </cell>
        </row>
        <row r="592">
          <cell r="B592" t="str">
            <v>SET</v>
          </cell>
          <cell r="C592">
            <v>78286.91441774102</v>
          </cell>
          <cell r="D592">
            <v>210814</v>
          </cell>
          <cell r="F592">
            <v>-5674.9144177410199</v>
          </cell>
          <cell r="G592">
            <v>72186</v>
          </cell>
        </row>
        <row r="593">
          <cell r="B593" t="str">
            <v>OUT</v>
          </cell>
          <cell r="C593">
            <v>75994.373090519395</v>
          </cell>
          <cell r="D593">
            <v>197814</v>
          </cell>
          <cell r="F593">
            <v>-5917.3730905193952</v>
          </cell>
          <cell r="G593">
            <v>72186</v>
          </cell>
        </row>
        <row r="594">
          <cell r="B594" t="str">
            <v>NOV</v>
          </cell>
          <cell r="C594">
            <v>75013.356875112819</v>
          </cell>
          <cell r="D594">
            <v>184814</v>
          </cell>
          <cell r="F594">
            <v>-7492.3568751128187</v>
          </cell>
          <cell r="G594">
            <v>72186</v>
          </cell>
        </row>
        <row r="595">
          <cell r="B595" t="str">
            <v>DEZ</v>
          </cell>
          <cell r="C595">
            <v>75013.356875112819</v>
          </cell>
          <cell r="D595">
            <v>252164</v>
          </cell>
          <cell r="F595">
            <v>-8509.3568751128187</v>
          </cell>
          <cell r="G595">
            <v>106836</v>
          </cell>
        </row>
        <row r="596">
          <cell r="B596" t="str">
            <v>TOTAL</v>
          </cell>
          <cell r="C596">
            <v>1000457.1010780481</v>
          </cell>
          <cell r="F596">
            <v>-91607.101078048057</v>
          </cell>
        </row>
        <row r="600">
          <cell r="B600" t="str">
            <v>SUPRIDORA:</v>
          </cell>
          <cell r="D600" t="str">
            <v>CEEE</v>
          </cell>
          <cell r="F600" t="str">
            <v>SUPRIDA:</v>
          </cell>
          <cell r="H600" t="str">
            <v>RGE</v>
          </cell>
        </row>
        <row r="602">
          <cell r="C602" t="str">
            <v xml:space="preserve">        ITAIPU</v>
          </cell>
          <cell r="F602" t="str">
            <v xml:space="preserve">       CONTRATO</v>
          </cell>
        </row>
        <row r="603">
          <cell r="C603" t="str">
            <v>ENERGIA</v>
          </cell>
          <cell r="D603" t="str">
            <v>DEMANDA</v>
          </cell>
          <cell r="F603" t="str">
            <v>ENERGIA</v>
          </cell>
          <cell r="G603" t="str">
            <v>DEMANDA</v>
          </cell>
        </row>
        <row r="604">
          <cell r="C604" t="str">
            <v>MWh</v>
          </cell>
          <cell r="D604" t="str">
            <v>kWh/h</v>
          </cell>
          <cell r="F604" t="str">
            <v>MWh</v>
          </cell>
          <cell r="G604" t="str">
            <v>kWh/h</v>
          </cell>
        </row>
        <row r="606">
          <cell r="B606" t="str">
            <v>JAN</v>
          </cell>
          <cell r="C606">
            <v>0</v>
          </cell>
          <cell r="D606">
            <v>0</v>
          </cell>
          <cell r="F606">
            <v>83699</v>
          </cell>
          <cell r="G606">
            <v>328000</v>
          </cell>
        </row>
        <row r="607">
          <cell r="B607" t="str">
            <v>FEV</v>
          </cell>
          <cell r="C607">
            <v>0</v>
          </cell>
          <cell r="D607">
            <v>0</v>
          </cell>
          <cell r="F607">
            <v>78768</v>
          </cell>
          <cell r="G607">
            <v>328000</v>
          </cell>
        </row>
        <row r="608">
          <cell r="B608" t="str">
            <v>MAR</v>
          </cell>
          <cell r="C608">
            <v>0</v>
          </cell>
          <cell r="D608">
            <v>0</v>
          </cell>
          <cell r="F608">
            <v>87738</v>
          </cell>
          <cell r="G608">
            <v>328000</v>
          </cell>
        </row>
        <row r="609">
          <cell r="B609" t="str">
            <v>ABR</v>
          </cell>
          <cell r="C609">
            <v>0</v>
          </cell>
          <cell r="D609">
            <v>0</v>
          </cell>
          <cell r="F609">
            <v>76107</v>
          </cell>
          <cell r="G609">
            <v>328000</v>
          </cell>
        </row>
        <row r="610">
          <cell r="B610" t="str">
            <v>MAI</v>
          </cell>
          <cell r="C610">
            <v>0</v>
          </cell>
          <cell r="D610">
            <v>0</v>
          </cell>
          <cell r="F610">
            <v>78383</v>
          </cell>
          <cell r="G610">
            <v>315000</v>
          </cell>
        </row>
        <row r="611">
          <cell r="B611" t="str">
            <v>JUN</v>
          </cell>
          <cell r="C611">
            <v>0</v>
          </cell>
          <cell r="D611">
            <v>0</v>
          </cell>
          <cell r="F611">
            <v>76207</v>
          </cell>
          <cell r="G611">
            <v>308000</v>
          </cell>
        </row>
        <row r="612">
          <cell r="B612" t="str">
            <v>JUL</v>
          </cell>
          <cell r="C612">
            <v>0</v>
          </cell>
          <cell r="D612">
            <v>0</v>
          </cell>
          <cell r="F612">
            <v>75510</v>
          </cell>
          <cell r="G612">
            <v>323000</v>
          </cell>
        </row>
        <row r="613">
          <cell r="B613" t="str">
            <v>AGO</v>
          </cell>
          <cell r="C613">
            <v>0</v>
          </cell>
          <cell r="D613">
            <v>0</v>
          </cell>
          <cell r="F613">
            <v>75724</v>
          </cell>
          <cell r="G613">
            <v>297000</v>
          </cell>
        </row>
        <row r="614">
          <cell r="B614" t="str">
            <v>SET</v>
          </cell>
          <cell r="C614">
            <v>0</v>
          </cell>
          <cell r="D614">
            <v>0</v>
          </cell>
          <cell r="F614">
            <v>72612</v>
          </cell>
          <cell r="G614">
            <v>292000</v>
          </cell>
        </row>
        <row r="615">
          <cell r="B615" t="str">
            <v>OUT</v>
          </cell>
          <cell r="C615">
            <v>0</v>
          </cell>
          <cell r="D615">
            <v>0</v>
          </cell>
          <cell r="F615">
            <v>70077</v>
          </cell>
          <cell r="G615">
            <v>296000</v>
          </cell>
        </row>
        <row r="616">
          <cell r="B616" t="str">
            <v>NOV</v>
          </cell>
          <cell r="C616">
            <v>0</v>
          </cell>
          <cell r="D616">
            <v>0</v>
          </cell>
          <cell r="F616">
            <v>67521</v>
          </cell>
          <cell r="G616">
            <v>320000</v>
          </cell>
        </row>
        <row r="617">
          <cell r="B617" t="str">
            <v>DEZ</v>
          </cell>
          <cell r="C617">
            <v>0</v>
          </cell>
          <cell r="D617">
            <v>0</v>
          </cell>
          <cell r="F617">
            <v>66504</v>
          </cell>
          <cell r="G617">
            <v>295000</v>
          </cell>
        </row>
        <row r="618">
          <cell r="B618" t="str">
            <v>TOTAL</v>
          </cell>
          <cell r="C618">
            <v>0</v>
          </cell>
          <cell r="F618">
            <v>908850</v>
          </cell>
        </row>
        <row r="622">
          <cell r="B622" t="str">
            <v>SUPRIDORA:</v>
          </cell>
          <cell r="D622" t="str">
            <v>CEEE</v>
          </cell>
          <cell r="F622" t="str">
            <v>SUPRIDA:</v>
          </cell>
          <cell r="H622" t="str">
            <v>RGE</v>
          </cell>
        </row>
        <row r="624">
          <cell r="C624" t="str">
            <v xml:space="preserve">        CONTRATO HIDRO</v>
          </cell>
          <cell r="F624" t="str">
            <v xml:space="preserve">     CONTRATO TERMO</v>
          </cell>
        </row>
        <row r="625">
          <cell r="C625" t="str">
            <v>ENERGIA</v>
          </cell>
          <cell r="D625" t="str">
            <v>DEMANDA</v>
          </cell>
          <cell r="F625" t="str">
            <v>ENERGIA</v>
          </cell>
          <cell r="G625" t="str">
            <v>DEMANDA</v>
          </cell>
        </row>
        <row r="626">
          <cell r="C626" t="str">
            <v>MWh</v>
          </cell>
          <cell r="D626" t="str">
            <v>kWh/h</v>
          </cell>
          <cell r="F626" t="str">
            <v>MWh</v>
          </cell>
          <cell r="G626" t="str">
            <v>kWh/h</v>
          </cell>
        </row>
        <row r="628">
          <cell r="B628" t="str">
            <v>JAN</v>
          </cell>
          <cell r="C628">
            <v>92258</v>
          </cell>
          <cell r="D628">
            <v>221164</v>
          </cell>
          <cell r="F628">
            <v>-8559</v>
          </cell>
          <cell r="G628">
            <v>106836</v>
          </cell>
        </row>
        <row r="629">
          <cell r="B629" t="str">
            <v>FEV</v>
          </cell>
          <cell r="C629">
            <v>86470.617935227187</v>
          </cell>
          <cell r="D629">
            <v>221165</v>
          </cell>
          <cell r="F629">
            <v>-7702.6179352271865</v>
          </cell>
          <cell r="G629">
            <v>106835</v>
          </cell>
        </row>
        <row r="630">
          <cell r="B630" t="str">
            <v>MAR</v>
          </cell>
          <cell r="C630">
            <v>96231.610886107926</v>
          </cell>
          <cell r="D630">
            <v>221164</v>
          </cell>
          <cell r="F630">
            <v>-8493.6108861079265</v>
          </cell>
          <cell r="G630">
            <v>106836</v>
          </cell>
        </row>
        <row r="631">
          <cell r="B631" t="str">
            <v>ABR</v>
          </cell>
          <cell r="C631">
            <v>84193.827258325589</v>
          </cell>
          <cell r="D631">
            <v>221165</v>
          </cell>
          <cell r="F631">
            <v>-8086.8272583255894</v>
          </cell>
          <cell r="G631">
            <v>106835</v>
          </cell>
        </row>
        <row r="632">
          <cell r="B632" t="str">
            <v>MAI</v>
          </cell>
          <cell r="C632">
            <v>85751.485984463128</v>
          </cell>
          <cell r="D632">
            <v>221808</v>
          </cell>
          <cell r="F632">
            <v>-7368.4859844631283</v>
          </cell>
          <cell r="G632">
            <v>93192</v>
          </cell>
        </row>
        <row r="633">
          <cell r="B633" t="str">
            <v>JUN</v>
          </cell>
          <cell r="C633">
            <v>83326.18976874552</v>
          </cell>
          <cell r="D633">
            <v>214808</v>
          </cell>
          <cell r="F633">
            <v>-7119.1897687455203</v>
          </cell>
          <cell r="G633">
            <v>93192</v>
          </cell>
        </row>
        <row r="634">
          <cell r="B634" t="str">
            <v>JUL</v>
          </cell>
          <cell r="C634">
            <v>83882.871387903753</v>
          </cell>
          <cell r="D634">
            <v>216164</v>
          </cell>
          <cell r="F634">
            <v>-8372.8713879037532</v>
          </cell>
          <cell r="G634">
            <v>106836</v>
          </cell>
        </row>
        <row r="635">
          <cell r="B635" t="str">
            <v>AGO</v>
          </cell>
          <cell r="C635">
            <v>84034.496598788901</v>
          </cell>
          <cell r="D635">
            <v>190165</v>
          </cell>
          <cell r="F635">
            <v>-8310.4965987889009</v>
          </cell>
          <cell r="G635">
            <v>106835</v>
          </cell>
        </row>
        <row r="636">
          <cell r="B636" t="str">
            <v>SET</v>
          </cell>
          <cell r="C636">
            <v>78286.91441774102</v>
          </cell>
          <cell r="D636">
            <v>219814</v>
          </cell>
          <cell r="F636">
            <v>-5674.9144177410199</v>
          </cell>
          <cell r="G636">
            <v>72186</v>
          </cell>
        </row>
        <row r="637">
          <cell r="B637" t="str">
            <v>OUT</v>
          </cell>
          <cell r="C637">
            <v>75994.373090519395</v>
          </cell>
          <cell r="D637">
            <v>223814</v>
          </cell>
          <cell r="F637">
            <v>-5917.3730905193952</v>
          </cell>
          <cell r="G637">
            <v>72186</v>
          </cell>
        </row>
        <row r="638">
          <cell r="B638" t="str">
            <v>NOV</v>
          </cell>
          <cell r="C638">
            <v>75013.356875112819</v>
          </cell>
          <cell r="D638">
            <v>247814</v>
          </cell>
          <cell r="F638">
            <v>-7492.3568751128187</v>
          </cell>
          <cell r="G638">
            <v>72186</v>
          </cell>
        </row>
        <row r="639">
          <cell r="B639" t="str">
            <v>DEZ</v>
          </cell>
          <cell r="C639">
            <v>75013.356875112819</v>
          </cell>
          <cell r="D639">
            <v>188164</v>
          </cell>
          <cell r="F639">
            <v>-8509.3568751128187</v>
          </cell>
          <cell r="G639">
            <v>106836</v>
          </cell>
        </row>
        <row r="640">
          <cell r="B640" t="str">
            <v>TOTAL</v>
          </cell>
          <cell r="C640">
            <v>1000457.1010780481</v>
          </cell>
          <cell r="F640">
            <v>-91607.101078048057</v>
          </cell>
        </row>
        <row r="644">
          <cell r="B644" t="str">
            <v>SUPRIDORA:</v>
          </cell>
          <cell r="D644" t="str">
            <v>ELETROSUL</v>
          </cell>
          <cell r="F644" t="str">
            <v>SUPRIDA:</v>
          </cell>
          <cell r="H644" t="str">
            <v>FURNAS</v>
          </cell>
        </row>
        <row r="646">
          <cell r="C646" t="str">
            <v xml:space="preserve">        ITAIPU</v>
          </cell>
          <cell r="F646" t="str">
            <v xml:space="preserve">       CONTRATO</v>
          </cell>
        </row>
        <row r="647">
          <cell r="C647" t="str">
            <v>ENERGIA</v>
          </cell>
          <cell r="D647" t="str">
            <v>DEMANDA</v>
          </cell>
          <cell r="F647" t="str">
            <v>ENERGIA</v>
          </cell>
          <cell r="G647" t="str">
            <v>DEMANDA</v>
          </cell>
        </row>
        <row r="648">
          <cell r="C648" t="str">
            <v>MWh</v>
          </cell>
          <cell r="D648" t="str">
            <v>kWh/h</v>
          </cell>
          <cell r="F648" t="str">
            <v>MWh</v>
          </cell>
          <cell r="G648" t="str">
            <v>kWh/h</v>
          </cell>
        </row>
        <row r="650">
          <cell r="B650" t="str">
            <v>JAN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</row>
        <row r="651">
          <cell r="B651" t="str">
            <v>FEV</v>
          </cell>
          <cell r="C651">
            <v>0</v>
          </cell>
          <cell r="D651">
            <v>0</v>
          </cell>
          <cell r="F651">
            <v>0</v>
          </cell>
          <cell r="G651">
            <v>120000</v>
          </cell>
        </row>
        <row r="652">
          <cell r="B652" t="str">
            <v>MAR</v>
          </cell>
          <cell r="C652">
            <v>0</v>
          </cell>
          <cell r="D652">
            <v>0</v>
          </cell>
          <cell r="F652">
            <v>0</v>
          </cell>
          <cell r="G652">
            <v>44000</v>
          </cell>
        </row>
        <row r="653">
          <cell r="B653" t="str">
            <v>ABR</v>
          </cell>
          <cell r="C653">
            <v>0</v>
          </cell>
          <cell r="D653">
            <v>0</v>
          </cell>
          <cell r="F653">
            <v>0</v>
          </cell>
          <cell r="G653">
            <v>31000</v>
          </cell>
        </row>
        <row r="654">
          <cell r="B654" t="str">
            <v>MAI</v>
          </cell>
          <cell r="C654">
            <v>0</v>
          </cell>
          <cell r="D654">
            <v>0</v>
          </cell>
          <cell r="F654">
            <v>0</v>
          </cell>
          <cell r="G654">
            <v>0</v>
          </cell>
        </row>
        <row r="655">
          <cell r="B655" t="str">
            <v>JUN</v>
          </cell>
          <cell r="C655">
            <v>0</v>
          </cell>
          <cell r="D655">
            <v>0</v>
          </cell>
          <cell r="F655">
            <v>0</v>
          </cell>
          <cell r="G655">
            <v>0</v>
          </cell>
        </row>
        <row r="656">
          <cell r="B656" t="str">
            <v>JUL</v>
          </cell>
          <cell r="C656">
            <v>0</v>
          </cell>
          <cell r="D656">
            <v>0</v>
          </cell>
          <cell r="F656">
            <v>0</v>
          </cell>
          <cell r="G656">
            <v>16000</v>
          </cell>
        </row>
        <row r="657">
          <cell r="B657" t="str">
            <v>AGO</v>
          </cell>
          <cell r="C657">
            <v>0</v>
          </cell>
          <cell r="D657">
            <v>0</v>
          </cell>
          <cell r="F657">
            <v>0</v>
          </cell>
          <cell r="G657">
            <v>31000</v>
          </cell>
        </row>
        <row r="658">
          <cell r="B658" t="str">
            <v>SET</v>
          </cell>
          <cell r="C658">
            <v>0</v>
          </cell>
          <cell r="D658">
            <v>0</v>
          </cell>
          <cell r="F658">
            <v>0</v>
          </cell>
          <cell r="G658">
            <v>132000</v>
          </cell>
        </row>
        <row r="659">
          <cell r="B659" t="str">
            <v>OUT</v>
          </cell>
          <cell r="C659">
            <v>0</v>
          </cell>
          <cell r="D659">
            <v>0</v>
          </cell>
          <cell r="F659">
            <v>0</v>
          </cell>
          <cell r="G659">
            <v>129000</v>
          </cell>
        </row>
        <row r="660">
          <cell r="B660" t="str">
            <v>NOV</v>
          </cell>
          <cell r="C660">
            <v>0</v>
          </cell>
          <cell r="D660">
            <v>0</v>
          </cell>
          <cell r="F660">
            <v>0</v>
          </cell>
          <cell r="G660">
            <v>0</v>
          </cell>
        </row>
        <row r="661">
          <cell r="B661" t="str">
            <v>DEZ</v>
          </cell>
          <cell r="C661">
            <v>0</v>
          </cell>
          <cell r="D661">
            <v>0</v>
          </cell>
          <cell r="F661">
            <v>0</v>
          </cell>
          <cell r="G661">
            <v>0</v>
          </cell>
        </row>
        <row r="662">
          <cell r="B662" t="str">
            <v>TOTAL</v>
          </cell>
          <cell r="F662">
            <v>0</v>
          </cell>
        </row>
        <row r="666">
          <cell r="B666" t="str">
            <v>SUPRIDORA:</v>
          </cell>
          <cell r="D666" t="str">
            <v>FURNAS</v>
          </cell>
          <cell r="F666" t="str">
            <v>SUPRIDA:</v>
          </cell>
          <cell r="H666" t="str">
            <v>ELETROSUL</v>
          </cell>
        </row>
        <row r="668">
          <cell r="C668" t="str">
            <v xml:space="preserve">        ITAIPU</v>
          </cell>
          <cell r="F668" t="str">
            <v xml:space="preserve">       CONTRATO</v>
          </cell>
        </row>
        <row r="669">
          <cell r="C669" t="str">
            <v>ENERGIA</v>
          </cell>
          <cell r="D669" t="str">
            <v>DEMANDA</v>
          </cell>
          <cell r="F669" t="str">
            <v>ENERGIA</v>
          </cell>
          <cell r="G669" t="str">
            <v>DEMANDA</v>
          </cell>
        </row>
        <row r="670">
          <cell r="C670" t="str">
            <v>MWh</v>
          </cell>
          <cell r="D670" t="str">
            <v>kWh/h</v>
          </cell>
          <cell r="F670" t="str">
            <v>MWh</v>
          </cell>
          <cell r="G670" t="str">
            <v>kWh/h</v>
          </cell>
        </row>
        <row r="672">
          <cell r="B672" t="str">
            <v>JAN</v>
          </cell>
          <cell r="C672">
            <v>0</v>
          </cell>
          <cell r="D672">
            <v>0</v>
          </cell>
          <cell r="F672">
            <v>166985.23948554881</v>
          </cell>
          <cell r="G672">
            <v>0</v>
          </cell>
        </row>
        <row r="673">
          <cell r="B673" t="str">
            <v>FEV</v>
          </cell>
          <cell r="C673">
            <v>0</v>
          </cell>
          <cell r="D673">
            <v>0</v>
          </cell>
          <cell r="F673">
            <v>135824.61179628037</v>
          </cell>
          <cell r="G673">
            <v>0</v>
          </cell>
        </row>
        <row r="674">
          <cell r="B674" t="str">
            <v>MAR</v>
          </cell>
          <cell r="C674">
            <v>0</v>
          </cell>
          <cell r="D674">
            <v>0</v>
          </cell>
          <cell r="F674">
            <v>222202.1518772766</v>
          </cell>
          <cell r="G674">
            <v>0</v>
          </cell>
        </row>
        <row r="675">
          <cell r="B675" t="str">
            <v>ABR</v>
          </cell>
          <cell r="C675">
            <v>0</v>
          </cell>
          <cell r="D675">
            <v>0</v>
          </cell>
          <cell r="F675">
            <v>97051.679308608174</v>
          </cell>
          <cell r="G675">
            <v>0</v>
          </cell>
        </row>
        <row r="676">
          <cell r="B676" t="str">
            <v>MAI</v>
          </cell>
          <cell r="C676">
            <v>0</v>
          </cell>
          <cell r="D676">
            <v>0</v>
          </cell>
          <cell r="F676">
            <v>82665.227598559111</v>
          </cell>
          <cell r="G676">
            <v>40000</v>
          </cell>
        </row>
        <row r="677">
          <cell r="B677" t="str">
            <v>JUN</v>
          </cell>
          <cell r="C677">
            <v>0</v>
          </cell>
          <cell r="D677">
            <v>0</v>
          </cell>
          <cell r="F677">
            <v>51003.59375750646</v>
          </cell>
          <cell r="G677">
            <v>0</v>
          </cell>
        </row>
        <row r="678">
          <cell r="B678" t="str">
            <v>JUL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</row>
        <row r="679">
          <cell r="B679" t="str">
            <v>AGO</v>
          </cell>
          <cell r="C679">
            <v>0</v>
          </cell>
          <cell r="D679">
            <v>0</v>
          </cell>
          <cell r="F679">
            <v>273311.341089461</v>
          </cell>
          <cell r="G679">
            <v>0</v>
          </cell>
        </row>
        <row r="680">
          <cell r="B680" t="str">
            <v>SET</v>
          </cell>
          <cell r="C680">
            <v>0</v>
          </cell>
          <cell r="D680">
            <v>0</v>
          </cell>
          <cell r="F680">
            <v>98757.230585081503</v>
          </cell>
          <cell r="G680">
            <v>0</v>
          </cell>
        </row>
        <row r="681">
          <cell r="B681" t="str">
            <v>OUT</v>
          </cell>
          <cell r="C681">
            <v>0</v>
          </cell>
          <cell r="D681">
            <v>0</v>
          </cell>
          <cell r="F681">
            <v>109934.76006902196</v>
          </cell>
          <cell r="G681">
            <v>0</v>
          </cell>
        </row>
        <row r="682">
          <cell r="B682" t="str">
            <v>NOV</v>
          </cell>
          <cell r="C682">
            <v>0</v>
          </cell>
          <cell r="D682">
            <v>0</v>
          </cell>
          <cell r="F682">
            <v>48936.949314486235</v>
          </cell>
          <cell r="G682">
            <v>0</v>
          </cell>
        </row>
        <row r="683">
          <cell r="B683" t="str">
            <v>DEZ</v>
          </cell>
          <cell r="C683">
            <v>0</v>
          </cell>
          <cell r="D683">
            <v>0</v>
          </cell>
          <cell r="F683">
            <v>10904.459234900773</v>
          </cell>
          <cell r="G683">
            <v>257000</v>
          </cell>
        </row>
        <row r="684">
          <cell r="B684" t="str">
            <v>TOTAL</v>
          </cell>
          <cell r="F684">
            <v>1297577.244116731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ual"/>
      <sheetName val="Consolidados"/>
      <sheetName val="indices"/>
      <sheetName val="Feriados"/>
      <sheetName val="DADOS"/>
    </sheetNames>
    <sheetDataSet>
      <sheetData sheetId="0">
        <row r="4">
          <cell r="B4" t="str">
            <v>Posição em:</v>
          </cell>
        </row>
      </sheetData>
      <sheetData sheetId="1"/>
      <sheetData sheetId="2"/>
      <sheetData sheetId="3"/>
      <sheetData sheetId="4">
        <row r="2">
          <cell r="A2" t="str">
            <v>Janeiro - 11</v>
          </cell>
        </row>
        <row r="3">
          <cell r="A3" t="str">
            <v>Fevereiro - 11</v>
          </cell>
        </row>
        <row r="4">
          <cell r="A4" t="str">
            <v>Março - 11</v>
          </cell>
        </row>
        <row r="5">
          <cell r="A5" t="str">
            <v>Abril - 11</v>
          </cell>
        </row>
        <row r="6">
          <cell r="A6" t="str">
            <v>Maio - 11</v>
          </cell>
        </row>
        <row r="7">
          <cell r="A7" t="str">
            <v>Junho  - 11</v>
          </cell>
        </row>
        <row r="8">
          <cell r="A8" t="str">
            <v>Julho - 11</v>
          </cell>
        </row>
        <row r="9">
          <cell r="A9" t="str">
            <v>Agosto - 11</v>
          </cell>
        </row>
        <row r="10">
          <cell r="A10" t="str">
            <v>Setembro - 11</v>
          </cell>
        </row>
        <row r="11">
          <cell r="A11" t="str">
            <v>Outubro - 11</v>
          </cell>
        </row>
        <row r="12">
          <cell r="A12" t="str">
            <v>Novembro - 11</v>
          </cell>
        </row>
        <row r="13">
          <cell r="A13" t="str">
            <v>Dedembro - 11</v>
          </cell>
        </row>
        <row r="14">
          <cell r="A14" t="str">
            <v>Janeiro</v>
          </cell>
        </row>
        <row r="15">
          <cell r="A15" t="str">
            <v>Fevereiro</v>
          </cell>
        </row>
        <row r="16">
          <cell r="A16" t="str">
            <v>Março</v>
          </cell>
        </row>
        <row r="17">
          <cell r="A17" t="str">
            <v>FNDE</v>
          </cell>
        </row>
        <row r="18">
          <cell r="A18" t="str">
            <v>Abril</v>
          </cell>
        </row>
        <row r="19">
          <cell r="A19" t="str">
            <v>FDE</v>
          </cell>
        </row>
        <row r="20">
          <cell r="A20" t="str">
            <v>Nossa Caixa</v>
          </cell>
        </row>
        <row r="21">
          <cell r="A21" t="str">
            <v>Maio</v>
          </cell>
        </row>
        <row r="22">
          <cell r="A22" t="str">
            <v>Outros</v>
          </cell>
        </row>
        <row r="23">
          <cell r="A23" t="str">
            <v>Junho</v>
          </cell>
        </row>
        <row r="24">
          <cell r="A24" t="str">
            <v>Julho</v>
          </cell>
        </row>
        <row r="25">
          <cell r="A25" t="str">
            <v>Agosto</v>
          </cell>
        </row>
        <row r="26">
          <cell r="A26" t="str">
            <v>Outubro</v>
          </cell>
        </row>
        <row r="27">
          <cell r="A27" t="str">
            <v>Setembro</v>
          </cell>
        </row>
        <row r="28">
          <cell r="A28" t="str">
            <v>Novembro</v>
          </cell>
        </row>
        <row r="29">
          <cell r="A29" t="str">
            <v>Dezembro</v>
          </cell>
        </row>
        <row r="30">
          <cell r="A30" t="str">
            <v>Janeiro-10</v>
          </cell>
        </row>
        <row r="31">
          <cell r="A31" t="str">
            <v>Fevereiro-10</v>
          </cell>
        </row>
        <row r="32">
          <cell r="A32" t="str">
            <v>Março-10</v>
          </cell>
        </row>
        <row r="33">
          <cell r="A33" t="str">
            <v>Abril-10</v>
          </cell>
        </row>
        <row r="34">
          <cell r="A34" t="str">
            <v>FNDE - Aditivo</v>
          </cell>
        </row>
        <row r="35">
          <cell r="A35" t="str">
            <v>Maio-10</v>
          </cell>
        </row>
        <row r="36">
          <cell r="A36" t="str">
            <v>Junho-10</v>
          </cell>
        </row>
        <row r="37">
          <cell r="A37" t="str">
            <v>Julho-10</v>
          </cell>
        </row>
        <row r="38">
          <cell r="A38" t="str">
            <v>Agosto - 10</v>
          </cell>
        </row>
        <row r="39">
          <cell r="A39" t="str">
            <v>Setembro - 10</v>
          </cell>
        </row>
        <row r="40">
          <cell r="A40" t="str">
            <v>Novembro - 10</v>
          </cell>
        </row>
        <row r="41">
          <cell r="A41" t="str">
            <v>Dezembro - 10</v>
          </cell>
        </row>
        <row r="42">
          <cell r="A42" t="str">
            <v>Outubro - 10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FCF growth"/>
      <sheetName val="cmcsa note"/>
      <sheetName val="Price Performance"/>
      <sheetName val="__FDSCACHE__"/>
      <sheetName val="comps"/>
      <sheetName val="Preview Table"/>
      <sheetName val="2005 Preview Charts"/>
      <sheetName val="4Q04 Preview Charts"/>
      <sheetName val="slide"/>
      <sheetName val="tables"/>
      <sheetName val="debt comp"/>
      <sheetName val="for bond teachin"/>
      <sheetName val="bar charts - TEV mult &amp; EBITDA"/>
      <sheetName val="3Q04 front page"/>
      <sheetName val="COMP_1"/>
      <sheetName val="ttam-ELP"/>
      <sheetName val="sales vol."/>
      <sheetName val="Delhaize"/>
      <sheetName val="CSG"/>
      <sheetName val="Act01"/>
      <sheetName val="SRF01"/>
      <sheetName val="Colour Hierarchy"/>
      <sheetName val="LookupRanges"/>
      <sheetName val="Master Price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8" t="str">
            <v>Company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urto Prazo{ppc}"/>
      <sheetName val="Longo Prazo{ppc}"/>
      <sheetName val="XREF"/>
      <sheetName val="Tickmarks"/>
    </sheetNames>
    <sheetDataSet>
      <sheetData sheetId="0">
        <row r="2">
          <cell r="A2" t="str">
            <v>(reserved)</v>
          </cell>
          <cell r="E2" t="str">
            <v>Itamarati Norte S.A</v>
          </cell>
        </row>
        <row r="4">
          <cell r="E4" t="str">
            <v>SERVICO DE TERCEIRO</v>
          </cell>
        </row>
        <row r="5">
          <cell r="E5" t="str">
            <v>I.S.S - RETIDO NA FONTE</v>
          </cell>
        </row>
        <row r="6">
          <cell r="E6" t="str">
            <v>DIFERENCIAL DE ALIQUOTA A RECOLHER I.C.M.S. - PELO FATURAMENTO</v>
          </cell>
        </row>
        <row r="7">
          <cell r="E7" t="str">
            <v>DIFERENCIAL DE ALIQUOTA A RECOLHER</v>
          </cell>
        </row>
        <row r="8">
          <cell r="E8" t="str">
            <v>EMPRESA</v>
          </cell>
        </row>
        <row r="9">
          <cell r="E9" t="str">
            <v>EMPRESA S/TRABALHADOR AUTONOMO</v>
          </cell>
        </row>
        <row r="10">
          <cell r="E10" t="str">
            <v>INSS - RETIDO NA FONTE</v>
          </cell>
        </row>
        <row r="11">
          <cell r="E11" t="str">
            <v>CONTRIBUICOES SOCIAIS - PARCELAMENTO</v>
          </cell>
        </row>
        <row r="12">
          <cell r="E12" t="str">
            <v>IMPOSTO DE RENDA</v>
          </cell>
        </row>
        <row r="13">
          <cell r="E13" t="str">
            <v>IMPOSTO S/ OPERACOES FINANCEIRAS - IOF</v>
          </cell>
        </row>
        <row r="14">
          <cell r="E14" t="str">
            <v>F.G.T.S.</v>
          </cell>
        </row>
        <row r="15">
          <cell r="E15" t="str">
            <v>P.I.S/PASEP</v>
          </cell>
        </row>
        <row r="16">
          <cell r="E16" t="str">
            <v>COFINS</v>
          </cell>
        </row>
        <row r="17">
          <cell r="E17" t="str">
            <v>Tributos e ENCARGOS S/CONT.SOCIAIS</v>
          </cell>
        </row>
        <row r="18">
          <cell r="E18" t="str">
            <v>ENCARGOS S/CONT.SOCIAIS PARCELAMENTO A I</v>
          </cell>
        </row>
        <row r="19">
          <cell r="E19" t="str">
            <v>TB Total - Impostos e Contribuições Sociais</v>
          </cell>
        </row>
        <row r="21">
          <cell r="E21" t="str">
            <v>CONTRIBUICOES SOCIAIS - PARCELAMENTO</v>
          </cell>
        </row>
        <row r="22">
          <cell r="E22" t="str">
            <v>ENCARGOS S/CONT.SOCIAIS PARCELAMENTO A I</v>
          </cell>
        </row>
        <row r="23">
          <cell r="E23" t="str">
            <v>IMPOSTOS - PARCELAMENTO</v>
          </cell>
        </row>
        <row r="24">
          <cell r="E24" t="str">
            <v>ENCARGOS S/IMPOSTOS - PARCELAMENTO</v>
          </cell>
        </row>
        <row r="25">
          <cell r="E25" t="str">
            <v>TB Total - Impostos e Contribuições Sociais - LP</v>
          </cell>
        </row>
        <row r="28">
          <cell r="E28" t="str">
            <v>Para Referência - REFIS / Curto e Longo Prazo</v>
          </cell>
        </row>
        <row r="30">
          <cell r="E30" t="str">
            <v>Refis - Curto Prazo</v>
          </cell>
        </row>
        <row r="31">
          <cell r="E31" t="str">
            <v>Refis - Longo Prazo</v>
          </cell>
        </row>
      </sheetData>
      <sheetData sheetId="1">
        <row r="1">
          <cell r="A1" t="str">
            <v>(reserved)</v>
          </cell>
          <cell r="C1" t="str">
            <v>Target Grouping</v>
          </cell>
          <cell r="E1" t="str">
            <v>Itamarati Norte S.A</v>
          </cell>
          <cell r="G1" t="str">
            <v>AJE</v>
          </cell>
          <cell r="I1" t="str">
            <v>RJE</v>
          </cell>
          <cell r="J1" t="str">
            <v>30/11/02</v>
          </cell>
          <cell r="K1" t="str">
            <v>31/12/01</v>
          </cell>
        </row>
        <row r="2">
          <cell r="C2" t="str">
            <v>21131</v>
          </cell>
        </row>
        <row r="3">
          <cell r="C3" t="str">
            <v>21131</v>
          </cell>
          <cell r="E3" t="str">
            <v>SERVICO DE TERCEIRO</v>
          </cell>
          <cell r="G3">
            <v>0</v>
          </cell>
          <cell r="I3">
            <v>0</v>
          </cell>
          <cell r="J3">
            <v>-1</v>
          </cell>
          <cell r="K3">
            <v>-1</v>
          </cell>
        </row>
        <row r="4">
          <cell r="C4" t="str">
            <v>21131</v>
          </cell>
          <cell r="E4" t="str">
            <v>I.S.S - RETIDO NA FONTE</v>
          </cell>
          <cell r="G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 t="str">
            <v>21131</v>
          </cell>
          <cell r="E5" t="str">
            <v>DIFERENCIAL DE ALIQUOTA A RECOLHER I.C.M.S. - PELO FATURAMENTO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 t="str">
            <v>21131</v>
          </cell>
          <cell r="E6" t="str">
            <v>DIFERENCIAL DE ALIQUOTA A RECOLHER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 t="str">
            <v>21131</v>
          </cell>
          <cell r="E7" t="str">
            <v>EMPRESA</v>
          </cell>
          <cell r="G7">
            <v>0</v>
          </cell>
          <cell r="I7">
            <v>0</v>
          </cell>
          <cell r="J7">
            <v>-23</v>
          </cell>
          <cell r="K7">
            <v>-22</v>
          </cell>
        </row>
        <row r="8">
          <cell r="C8" t="str">
            <v>21131</v>
          </cell>
          <cell r="E8" t="str">
            <v>EMPRESA S/TRABALHADOR AUTONOMO</v>
          </cell>
          <cell r="G8">
            <v>0</v>
          </cell>
          <cell r="I8">
            <v>0</v>
          </cell>
          <cell r="J8">
            <v>-3</v>
          </cell>
          <cell r="K8">
            <v>0</v>
          </cell>
        </row>
        <row r="9">
          <cell r="C9" t="str">
            <v>21131</v>
          </cell>
          <cell r="E9" t="str">
            <v>INSS - RETIDO NA FONTE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 t="str">
            <v>21131</v>
          </cell>
          <cell r="E10" t="str">
            <v>CONTRIBUICOES SOCIAIS - PARCELAMENTO</v>
          </cell>
          <cell r="G10">
            <v>0</v>
          </cell>
          <cell r="I10">
            <v>0</v>
          </cell>
          <cell r="J10">
            <v>-10</v>
          </cell>
          <cell r="K10">
            <v>-62</v>
          </cell>
        </row>
        <row r="11">
          <cell r="C11" t="str">
            <v>21131</v>
          </cell>
          <cell r="E11" t="str">
            <v>IMPOSTO DE RENDA</v>
          </cell>
          <cell r="G11">
            <v>0</v>
          </cell>
          <cell r="I11">
            <v>0</v>
          </cell>
          <cell r="J11">
            <v>-27</v>
          </cell>
          <cell r="K11">
            <v>-167</v>
          </cell>
        </row>
        <row r="12">
          <cell r="C12" t="str">
            <v>21131</v>
          </cell>
          <cell r="E12" t="str">
            <v>IMPOSTO S/ OPERACOES FINANCEIRAS - IOF</v>
          </cell>
          <cell r="G12">
            <v>0</v>
          </cell>
          <cell r="I12">
            <v>0</v>
          </cell>
          <cell r="J12">
            <v>-5</v>
          </cell>
          <cell r="K12">
            <v>-3</v>
          </cell>
        </row>
        <row r="13">
          <cell r="C13" t="str">
            <v>21131</v>
          </cell>
          <cell r="E13" t="str">
            <v>F.G.T.S.</v>
          </cell>
          <cell r="G13">
            <v>0</v>
          </cell>
          <cell r="I13">
            <v>0</v>
          </cell>
          <cell r="J13">
            <v>-8</v>
          </cell>
          <cell r="K13">
            <v>-10</v>
          </cell>
        </row>
        <row r="14">
          <cell r="C14" t="str">
            <v>21131</v>
          </cell>
          <cell r="E14" t="str">
            <v>P.I.S/PASEP</v>
          </cell>
          <cell r="G14">
            <v>0</v>
          </cell>
          <cell r="I14">
            <v>0</v>
          </cell>
          <cell r="J14">
            <v>-23</v>
          </cell>
          <cell r="K14">
            <v>-28</v>
          </cell>
        </row>
        <row r="15">
          <cell r="C15" t="str">
            <v>21131</v>
          </cell>
          <cell r="E15" t="str">
            <v>COFINS</v>
          </cell>
          <cell r="G15">
            <v>0</v>
          </cell>
          <cell r="I15">
            <v>0</v>
          </cell>
          <cell r="J15">
            <v>-105</v>
          </cell>
          <cell r="K15">
            <v>-130</v>
          </cell>
        </row>
        <row r="16">
          <cell r="C16" t="str">
            <v>21131</v>
          </cell>
          <cell r="E16" t="str">
            <v>Tributos e ENCARGOS S/CONT.SOCIAIS</v>
          </cell>
          <cell r="G16">
            <v>0</v>
          </cell>
          <cell r="I16">
            <v>0</v>
          </cell>
          <cell r="J16">
            <v>-353</v>
          </cell>
          <cell r="K16">
            <v>-391</v>
          </cell>
        </row>
        <row r="17">
          <cell r="C17" t="str">
            <v>21131</v>
          </cell>
          <cell r="E17" t="str">
            <v>ENCARGOS S/CONT.SOCIAIS PARCELAMENTO A I</v>
          </cell>
          <cell r="G17">
            <v>0</v>
          </cell>
          <cell r="I17">
            <v>0</v>
          </cell>
          <cell r="J17">
            <v>-88</v>
          </cell>
          <cell r="K17">
            <v>-61</v>
          </cell>
        </row>
        <row r="18">
          <cell r="C18" t="str">
            <v>21131</v>
          </cell>
          <cell r="E18" t="str">
            <v>TB Total - Impostos e Contribuições Sociais</v>
          </cell>
          <cell r="G18">
            <v>0</v>
          </cell>
          <cell r="I18">
            <v>0</v>
          </cell>
          <cell r="J18">
            <v>-646</v>
          </cell>
          <cell r="K18">
            <v>-875</v>
          </cell>
        </row>
        <row r="19">
          <cell r="C19" t="str">
            <v>22131</v>
          </cell>
        </row>
        <row r="20">
          <cell r="C20" t="str">
            <v>22131</v>
          </cell>
          <cell r="E20" t="str">
            <v>CONTRIBUICOES SOCIAIS - PARCELAMENTO</v>
          </cell>
          <cell r="G20">
            <v>0</v>
          </cell>
          <cell r="I20">
            <v>0</v>
          </cell>
          <cell r="J20">
            <v>0</v>
          </cell>
          <cell r="K20">
            <v>-1828</v>
          </cell>
        </row>
        <row r="21">
          <cell r="C21" t="str">
            <v>22131</v>
          </cell>
          <cell r="E21" t="str">
            <v>ENCARGOS S/CONT.SOCIAIS PARCELAMENTO A I</v>
          </cell>
          <cell r="G21">
            <v>0</v>
          </cell>
          <cell r="I21">
            <v>0</v>
          </cell>
          <cell r="J21">
            <v>0</v>
          </cell>
          <cell r="K21">
            <v>-306</v>
          </cell>
        </row>
        <row r="22">
          <cell r="C22" t="str">
            <v>22131</v>
          </cell>
          <cell r="E22" t="str">
            <v>IMPOSTOS - PARCELAMENTO</v>
          </cell>
          <cell r="G22">
            <v>0</v>
          </cell>
          <cell r="I22">
            <v>0</v>
          </cell>
          <cell r="J22">
            <v>-1500</v>
          </cell>
          <cell r="K22">
            <v>0</v>
          </cell>
        </row>
        <row r="23">
          <cell r="C23" t="str">
            <v>22131</v>
          </cell>
          <cell r="E23" t="str">
            <v>ENCARGOS S/IMPOSTOS - PARCELAMENTO</v>
          </cell>
          <cell r="G23">
            <v>0</v>
          </cell>
          <cell r="I23">
            <v>0</v>
          </cell>
          <cell r="J23">
            <v>-389</v>
          </cell>
          <cell r="K23">
            <v>0</v>
          </cell>
        </row>
        <row r="24">
          <cell r="C24" t="str">
            <v>22131</v>
          </cell>
          <cell r="E24" t="str">
            <v>TB Total - Impostos e Contribuições Sociais - LP</v>
          </cell>
          <cell r="G24">
            <v>0</v>
          </cell>
          <cell r="I24">
            <v>0</v>
          </cell>
          <cell r="J24">
            <v>-1889</v>
          </cell>
          <cell r="K24">
            <v>-2134</v>
          </cell>
        </row>
        <row r="25">
          <cell r="C25" t="str">
            <v>Grand Total</v>
          </cell>
          <cell r="G25">
            <v>0</v>
          </cell>
          <cell r="I25">
            <v>0</v>
          </cell>
          <cell r="J25">
            <v>-2535</v>
          </cell>
          <cell r="K25">
            <v>-3009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H1" t="str">
            <v>Adjusted</v>
          </cell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</sheetData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2RF Chart"/>
      <sheetName val="Capex 2RF"/>
      <sheetName val="G"/>
      <sheetName val="H"/>
      <sheetName val="DEVELOP"/>
      <sheetName val="Delhaize"/>
      <sheetName val="COMP_1"/>
      <sheetName val="Imob custo"/>
      <sheetName val="Database"/>
      <sheetName val="Volume"/>
      <sheetName val="PP"/>
      <sheetName val="ANALINTL"/>
      <sheetName val="Purchasing"/>
      <sheetName val="OB '02 FORMATO"/>
      <sheetName val="Colour Hierarchy"/>
      <sheetName val="LookupRanges"/>
    </sheetNames>
    <sheetDataSet>
      <sheetData sheetId="0" refreshError="1"/>
      <sheetData sheetId="1" refreshError="1">
        <row r="13">
          <cell r="A13" t="str">
            <v>Mexico- Cigatam</v>
          </cell>
          <cell r="B13">
            <v>7.0019999999999998</v>
          </cell>
          <cell r="C13">
            <v>7.0019999999999998</v>
          </cell>
          <cell r="D13">
            <v>8.0990000000000002</v>
          </cell>
          <cell r="E13">
            <v>11.885</v>
          </cell>
          <cell r="F13">
            <v>0</v>
          </cell>
          <cell r="G13">
            <v>8.0990000000000002</v>
          </cell>
          <cell r="H13">
            <v>0</v>
          </cell>
          <cell r="I13">
            <v>3.6763754632918517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PORTFOLIO"/>
      <sheetName val="hp"/>
      <sheetName val="pc"/>
      <sheetName val="bal"/>
      <sheetName val="nhp"/>
      <sheetName val="npc"/>
      <sheetName val="Capex 2RF"/>
      <sheetName val="Purchasing"/>
      <sheetName val="DEVELOP"/>
      <sheetName val="Delhaize"/>
      <sheetName val="COMP_1"/>
      <sheetName val="Volume"/>
      <sheetName val="PP"/>
      <sheetName val="Data"/>
      <sheetName val="OB VOLUME 2003 11dic02"/>
      <sheetName val="YECALENDAR"/>
    </sheetNames>
    <sheetDataSet>
      <sheetData sheetId="0" refreshError="1">
        <row r="11">
          <cell r="E11">
            <v>0.16400000000000001</v>
          </cell>
          <cell r="K11">
            <v>0.19700000000000001</v>
          </cell>
          <cell r="Q11">
            <v>0.214</v>
          </cell>
          <cell r="W11">
            <v>0.22700000000000001</v>
          </cell>
        </row>
        <row r="25">
          <cell r="C25">
            <v>2.9</v>
          </cell>
          <cell r="I25">
            <v>3.13</v>
          </cell>
          <cell r="O25">
            <v>3.09</v>
          </cell>
          <cell r="U25">
            <v>3.25</v>
          </cell>
        </row>
        <row r="30">
          <cell r="C30">
            <v>2.02</v>
          </cell>
          <cell r="I30">
            <v>2.25</v>
          </cell>
          <cell r="O30">
            <v>2.2799999999999998</v>
          </cell>
          <cell r="U30">
            <v>2.25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ção dos Parâmetros"/>
      <sheetName val="Dados"/>
      <sheetName val="Tabela de Parâmetros"/>
      <sheetName val="Tiques"/>
      <sheetName val="Macro"/>
      <sheetName val="Det.Parâmetros Estoque Final"/>
      <sheetName val="Sheet1"/>
      <sheetName val="Parâmetros"/>
      <sheetName val="#REF"/>
      <sheetName val="Parâmetro vendas 31.12.02"/>
      <sheetName val="Determinação dos Parâmetros2"/>
      <sheetName val=" Parâm Prov. Fopag"/>
      <sheetName val="Determinação dos Parâmetros (2)"/>
    </sheetNames>
    <sheetDataSet>
      <sheetData sheetId="0" refreshError="1"/>
      <sheetData sheetId="1" refreshError="1"/>
      <sheetData sheetId="2" refreshError="1">
        <row r="6">
          <cell r="A6">
            <v>1</v>
          </cell>
          <cell r="D6">
            <v>1</v>
          </cell>
          <cell r="E6">
            <v>0.45</v>
          </cell>
          <cell r="F6">
            <v>3</v>
          </cell>
        </row>
        <row r="7">
          <cell r="D7">
            <v>2</v>
          </cell>
          <cell r="E7">
            <v>0.4</v>
          </cell>
          <cell r="F7">
            <v>2.67</v>
          </cell>
        </row>
        <row r="8">
          <cell r="D8">
            <v>4</v>
          </cell>
          <cell r="E8">
            <v>0.35</v>
          </cell>
          <cell r="F8">
            <v>2.33</v>
          </cell>
        </row>
        <row r="9">
          <cell r="D9">
            <v>6</v>
          </cell>
          <cell r="E9">
            <v>0.3</v>
          </cell>
          <cell r="F9">
            <v>2</v>
          </cell>
        </row>
        <row r="10">
          <cell r="D10">
            <v>12</v>
          </cell>
          <cell r="E10">
            <v>0.25</v>
          </cell>
          <cell r="F10">
            <v>1.67</v>
          </cell>
        </row>
        <row r="11">
          <cell r="D11">
            <v>13</v>
          </cell>
          <cell r="E11">
            <v>0.2</v>
          </cell>
          <cell r="F11">
            <v>1.33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performance plus order"/>
      <sheetName val="requirement data"/>
      <sheetName val="Risk Rating"/>
      <sheetName val="services"/>
      <sheetName val="Guideline_to_fillout_sheet"/>
      <sheetName val="List of defined values"/>
      <sheetName val="REFUN  ICN  TR"/>
      <sheetName val="Contro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@C V7.7</v>
          </cell>
        </row>
        <row r="3">
          <cell r="B3" t="str">
            <v>@C V7.8</v>
          </cell>
        </row>
        <row r="4">
          <cell r="B4" t="str">
            <v>@C V7a</v>
          </cell>
        </row>
        <row r="5">
          <cell r="B5" t="str">
            <v>@C V7a CR Rel.</v>
          </cell>
        </row>
        <row r="6">
          <cell r="B6" t="str">
            <v>@C V7a Pay</v>
          </cell>
        </row>
        <row r="7">
          <cell r="B7" t="str">
            <v>@C V7a SP</v>
          </cell>
        </row>
        <row r="8">
          <cell r="B8" t="str">
            <v>@C V8</v>
          </cell>
        </row>
        <row r="9">
          <cell r="B9" t="str">
            <v>All in One@vantage V2.0</v>
          </cell>
        </row>
        <row r="10">
          <cell r="B10" t="str">
            <v>All in One@vantage V3.0</v>
          </cell>
        </row>
        <row r="11">
          <cell r="B11" t="str">
            <v>ASID 1.0</v>
          </cell>
        </row>
        <row r="12">
          <cell r="B12" t="str">
            <v>BR4.5</v>
          </cell>
        </row>
        <row r="13">
          <cell r="B13" t="str">
            <v>BR5.0</v>
          </cell>
        </row>
        <row r="14">
          <cell r="B14" t="str">
            <v>BR5.5</v>
          </cell>
        </row>
        <row r="15">
          <cell r="B15" t="str">
            <v>BR6.0</v>
          </cell>
        </row>
        <row r="16">
          <cell r="B16" t="str">
            <v>BR6.01</v>
          </cell>
        </row>
        <row r="17">
          <cell r="B17" t="str">
            <v>BR6.02</v>
          </cell>
        </row>
        <row r="18">
          <cell r="B18" t="str">
            <v>BR6.0x</v>
          </cell>
        </row>
        <row r="19">
          <cell r="B19" t="str">
            <v>BR7.0</v>
          </cell>
        </row>
        <row r="20">
          <cell r="B20" t="str">
            <v>BR7.0 step 2</v>
          </cell>
        </row>
        <row r="21">
          <cell r="B21" t="str">
            <v>BR7.01</v>
          </cell>
        </row>
        <row r="22">
          <cell r="B22" t="str">
            <v>BR7.0x</v>
          </cell>
        </row>
        <row r="23">
          <cell r="B23" t="str">
            <v>BR8.0</v>
          </cell>
        </row>
        <row r="24">
          <cell r="B24" t="str">
            <v>BR9.0</v>
          </cell>
        </row>
        <row r="25">
          <cell r="B25" t="str">
            <v>Geo Tool Box 1.0</v>
          </cell>
        </row>
        <row r="26">
          <cell r="B26" t="str">
            <v>Geo Tool Box 2.0</v>
          </cell>
        </row>
        <row r="27">
          <cell r="B27" t="str">
            <v>Geo Tool Box 3.0</v>
          </cell>
        </row>
        <row r="28">
          <cell r="B28" t="str">
            <v>GR1.0</v>
          </cell>
        </row>
        <row r="29">
          <cell r="B29" t="str">
            <v>GR1.1</v>
          </cell>
        </row>
        <row r="30">
          <cell r="B30" t="str">
            <v>GR2.0</v>
          </cell>
        </row>
        <row r="31">
          <cell r="B31" t="str">
            <v>GR3.1</v>
          </cell>
        </row>
        <row r="32">
          <cell r="B32" t="str">
            <v>GR3.5</v>
          </cell>
        </row>
        <row r="33">
          <cell r="B33" t="str">
            <v>GR4.0</v>
          </cell>
        </row>
        <row r="34">
          <cell r="B34" t="str">
            <v>GR5.0</v>
          </cell>
        </row>
        <row r="35">
          <cell r="B35" t="str">
            <v>GSM MGW SR10</v>
          </cell>
        </row>
        <row r="36">
          <cell r="B36" t="str">
            <v>HI1.1</v>
          </cell>
        </row>
        <row r="37">
          <cell r="B37" t="str">
            <v>HI1.1SP</v>
          </cell>
        </row>
        <row r="38">
          <cell r="B38" t="str">
            <v>HI2.0</v>
          </cell>
        </row>
        <row r="39">
          <cell r="B39" t="str">
            <v>HI3.0</v>
          </cell>
        </row>
        <row r="40">
          <cell r="B40" t="str">
            <v>IMS2.0</v>
          </cell>
        </row>
        <row r="41">
          <cell r="B41" t="str">
            <v>IMS3.0</v>
          </cell>
        </row>
        <row r="42">
          <cell r="B42" t="str">
            <v>IMS3.4 (Interception)</v>
          </cell>
        </row>
        <row r="43">
          <cell r="B43" t="str">
            <v>IMS4.0</v>
          </cell>
        </row>
        <row r="44">
          <cell r="B44" t="str">
            <v>IMS4.1 (Interception)</v>
          </cell>
        </row>
        <row r="45">
          <cell r="B45" t="str">
            <v>IMS5.0</v>
          </cell>
        </row>
        <row r="46">
          <cell r="B46" t="str">
            <v>IMS6.0</v>
          </cell>
        </row>
        <row r="47">
          <cell r="B47" t="str">
            <v>IN@vantage V7.5</v>
          </cell>
        </row>
        <row r="48">
          <cell r="B48" t="str">
            <v>IN@vantage V7A</v>
          </cell>
        </row>
        <row r="49">
          <cell r="B49" t="str">
            <v>IN@vantage V8.0</v>
          </cell>
        </row>
        <row r="50">
          <cell r="B50" t="str">
            <v>INC V7b S1</v>
          </cell>
        </row>
        <row r="51">
          <cell r="B51" t="str">
            <v>INCHRISXpress</v>
          </cell>
        </row>
        <row r="52">
          <cell r="B52" t="str">
            <v>Internal</v>
          </cell>
        </row>
        <row r="53">
          <cell r="B53" t="str">
            <v>INXpress V5.2</v>
          </cell>
        </row>
        <row r="54">
          <cell r="B54" t="str">
            <v>INXpress V6.1</v>
          </cell>
        </row>
        <row r="55">
          <cell r="B55" t="str">
            <v>INXpress V6.2</v>
          </cell>
        </row>
        <row r="56">
          <cell r="B56" t="str">
            <v>INXpress V7.B</v>
          </cell>
        </row>
        <row r="57">
          <cell r="B57" t="str">
            <v>IP Commander R3.1</v>
          </cell>
        </row>
        <row r="58">
          <cell r="B58" t="str">
            <v>IP Commander R3.2</v>
          </cell>
        </row>
        <row r="59">
          <cell r="B59" t="str">
            <v>IP Commander R3.3</v>
          </cell>
        </row>
        <row r="60">
          <cell r="B60" t="str">
            <v>IP Commander R4.0</v>
          </cell>
        </row>
        <row r="61">
          <cell r="B61" t="str">
            <v>IP Commander R5.0</v>
          </cell>
        </row>
        <row r="62">
          <cell r="B62" t="str">
            <v>IP Manager R2.2</v>
          </cell>
        </row>
        <row r="63">
          <cell r="B63" t="str">
            <v>IP Manager R2.2.1</v>
          </cell>
        </row>
        <row r="64">
          <cell r="B64" t="str">
            <v>IP Manager R2.3</v>
          </cell>
        </row>
        <row r="65">
          <cell r="B65" t="str">
            <v>IP Manager R3.0</v>
          </cell>
        </row>
        <row r="66">
          <cell r="B66" t="str">
            <v>IP Manager R3.0.1</v>
          </cell>
        </row>
        <row r="67">
          <cell r="B67" t="str">
            <v>IP Manager R3.0.2</v>
          </cell>
        </row>
        <row r="68">
          <cell r="B68" t="str">
            <v>IP Manager R4.0</v>
          </cell>
        </row>
        <row r="69">
          <cell r="B69" t="str">
            <v>IP Manager R5.0</v>
          </cell>
        </row>
        <row r="70">
          <cell r="B70" t="str">
            <v>LES2.0</v>
          </cell>
        </row>
        <row r="71">
          <cell r="B71" t="str">
            <v>LES3.0</v>
          </cell>
        </row>
        <row r="72">
          <cell r="B72" t="str">
            <v>LOC-Platform 1.0</v>
          </cell>
        </row>
        <row r="73">
          <cell r="B73" t="str">
            <v>LOC-Platform 1.1</v>
          </cell>
        </row>
        <row r="74">
          <cell r="B74" t="str">
            <v>LOC-Platform/Gbase 2.0</v>
          </cell>
        </row>
        <row r="75">
          <cell r="B75" t="str">
            <v>LOC-Platform/Gobi 3.0</v>
          </cell>
        </row>
        <row r="76">
          <cell r="B76" t="str">
            <v>LR2.0</v>
          </cell>
        </row>
        <row r="77">
          <cell r="B77" t="str">
            <v>MessageCoordinator V5.1</v>
          </cell>
        </row>
        <row r="78">
          <cell r="B78" t="str">
            <v>MessageCoordinator V6.0</v>
          </cell>
        </row>
        <row r="79">
          <cell r="B79" t="str">
            <v>MessageCoordinator V7.0</v>
          </cell>
        </row>
        <row r="80">
          <cell r="B80" t="str">
            <v>MGW_SR10</v>
          </cell>
        </row>
        <row r="81">
          <cell r="B81" t="str">
            <v>MGW_SR11</v>
          </cell>
        </row>
        <row r="82">
          <cell r="B82" t="str">
            <v>MIA/Radius 1.0</v>
          </cell>
        </row>
        <row r="83">
          <cell r="B83" t="str">
            <v>MIA/Radius 1.1</v>
          </cell>
        </row>
        <row r="84">
          <cell r="B84" t="str">
            <v>Mobile Identity Manager 1.0</v>
          </cell>
        </row>
        <row r="85">
          <cell r="B85" t="str">
            <v>Mobile Presence Manager 1.0</v>
          </cell>
        </row>
        <row r="86">
          <cell r="B86" t="str">
            <v>Mobile Presence Manager 1.5</v>
          </cell>
        </row>
        <row r="87">
          <cell r="B87" t="str">
            <v>MS&amp;D1.0</v>
          </cell>
        </row>
        <row r="88">
          <cell r="B88" t="str">
            <v>MSM 2.0</v>
          </cell>
        </row>
        <row r="89">
          <cell r="B89" t="str">
            <v>MSM 2.1</v>
          </cell>
        </row>
        <row r="90">
          <cell r="B90" t="str">
            <v>MSP V1.0</v>
          </cell>
        </row>
        <row r="91">
          <cell r="B91" t="str">
            <v>MSP V1.1</v>
          </cell>
        </row>
        <row r="92">
          <cell r="B92" t="str">
            <v>MSP V2.0</v>
          </cell>
        </row>
        <row r="93">
          <cell r="B93" t="str">
            <v>MSP V3.0</v>
          </cell>
        </row>
        <row r="94">
          <cell r="B94" t="str">
            <v>NCM 3.5M</v>
          </cell>
        </row>
        <row r="95">
          <cell r="B95" t="str">
            <v>NCM 3.6M</v>
          </cell>
        </row>
        <row r="96">
          <cell r="B96" t="str">
            <v>NTSXpress</v>
          </cell>
        </row>
        <row r="97">
          <cell r="B97" t="str">
            <v>OBR5.5</v>
          </cell>
        </row>
        <row r="98">
          <cell r="B98" t="str">
            <v>OBR6.0</v>
          </cell>
        </row>
        <row r="99">
          <cell r="B99" t="str">
            <v>OBR6.02</v>
          </cell>
        </row>
        <row r="100">
          <cell r="B100" t="str">
            <v>OBR6.1</v>
          </cell>
        </row>
        <row r="101">
          <cell r="B101" t="str">
            <v>OBR8.0</v>
          </cell>
        </row>
        <row r="102">
          <cell r="B102" t="str">
            <v>OBR8.0x</v>
          </cell>
        </row>
        <row r="103">
          <cell r="B103" t="str">
            <v>OMIP 1.0</v>
          </cell>
        </row>
        <row r="104">
          <cell r="B104" t="str">
            <v>OMIP 3.0</v>
          </cell>
        </row>
        <row r="105">
          <cell r="B105" t="str">
            <v>OMIP 3.1</v>
          </cell>
        </row>
        <row r="106">
          <cell r="B106" t="str">
            <v>OMIP 4.0</v>
          </cell>
        </row>
        <row r="107">
          <cell r="B107" t="str">
            <v>OSR6.0</v>
          </cell>
        </row>
        <row r="108">
          <cell r="B108" t="str">
            <v>OSR8.0</v>
          </cell>
        </row>
        <row r="109">
          <cell r="B109" t="str">
            <v>OSR8.0x</v>
          </cell>
        </row>
        <row r="110">
          <cell r="B110" t="str">
            <v>OSR9.0</v>
          </cell>
        </row>
        <row r="111">
          <cell r="B111" t="str">
            <v>Other</v>
          </cell>
        </row>
        <row r="112">
          <cell r="B112" t="str">
            <v>OTS TR6.01</v>
          </cell>
        </row>
        <row r="113">
          <cell r="B113" t="str">
            <v>OTS TR6.02 Drop1</v>
          </cell>
        </row>
        <row r="114">
          <cell r="B114" t="str">
            <v>OTS TR6.02 Drop2</v>
          </cell>
        </row>
        <row r="115">
          <cell r="B115" t="str">
            <v>OTS TR6.0x</v>
          </cell>
        </row>
        <row r="116">
          <cell r="B116" t="str">
            <v>OTS TR7.0 Drop1</v>
          </cell>
        </row>
        <row r="117">
          <cell r="B117" t="str">
            <v>OTS TR7.0 Drop2</v>
          </cell>
        </row>
        <row r="118">
          <cell r="B118" t="str">
            <v>OTS TR7.0x</v>
          </cell>
        </row>
        <row r="119">
          <cell r="B119" t="str">
            <v>OTS TU2.0 Drop1</v>
          </cell>
        </row>
        <row r="120">
          <cell r="B120" t="str">
            <v>OTS TU2.0 Drop2</v>
          </cell>
        </row>
        <row r="121">
          <cell r="B121" t="str">
            <v>OTS TU2.0x</v>
          </cell>
        </row>
        <row r="122">
          <cell r="B122" t="str">
            <v>OTS TU3.0</v>
          </cell>
        </row>
        <row r="123">
          <cell r="B123" t="str">
            <v>Parlay@vantage</v>
          </cell>
        </row>
        <row r="124">
          <cell r="B124" t="str">
            <v>Payment@vantage V1.1</v>
          </cell>
        </row>
        <row r="125">
          <cell r="B125" t="str">
            <v>Payment@vantage V1.2</v>
          </cell>
        </row>
        <row r="126">
          <cell r="B126" t="str">
            <v>PoC V1.0</v>
          </cell>
        </row>
        <row r="127">
          <cell r="B127" t="str">
            <v>PPSXpress</v>
          </cell>
        </row>
        <row r="128">
          <cell r="B128" t="str">
            <v>Prov. Server 1.1</v>
          </cell>
        </row>
        <row r="129">
          <cell r="B129" t="str">
            <v>Prov. Server 1.2</v>
          </cell>
        </row>
        <row r="130">
          <cell r="B130" t="str">
            <v>RC BR 6.01</v>
          </cell>
        </row>
        <row r="131">
          <cell r="B131" t="str">
            <v>RC BR 6.02 Drop1</v>
          </cell>
        </row>
        <row r="132">
          <cell r="B132" t="str">
            <v>RC BR 6.02 Drop2</v>
          </cell>
        </row>
        <row r="133">
          <cell r="B133" t="str">
            <v>RC BR 6.0x</v>
          </cell>
        </row>
        <row r="134">
          <cell r="B134" t="str">
            <v>RC BR 6.1</v>
          </cell>
        </row>
        <row r="135">
          <cell r="B135" t="str">
            <v>RC BR 6.2 (UMR2.0 D1)</v>
          </cell>
        </row>
        <row r="136">
          <cell r="B136" t="str">
            <v>RC BR 6.2 (UMR2.0 D2)</v>
          </cell>
        </row>
        <row r="137">
          <cell r="B137" t="str">
            <v>RC BR 6.3 (UMR2.5)</v>
          </cell>
        </row>
        <row r="138">
          <cell r="B138" t="str">
            <v>RC BR 7.0</v>
          </cell>
        </row>
        <row r="139">
          <cell r="B139" t="str">
            <v>RC BR 7.01</v>
          </cell>
        </row>
        <row r="140">
          <cell r="B140" t="str">
            <v>RC BR 7.0x</v>
          </cell>
        </row>
        <row r="141">
          <cell r="B141" t="str">
            <v>RC BR 8.0</v>
          </cell>
        </row>
        <row r="142">
          <cell r="B142" t="str">
            <v>RC BR 8.0x</v>
          </cell>
        </row>
        <row r="143">
          <cell r="B143" t="str">
            <v>RC BR 9.0</v>
          </cell>
        </row>
        <row r="144">
          <cell r="B144" t="str">
            <v>RC BR8.01</v>
          </cell>
        </row>
        <row r="145">
          <cell r="B145" t="str">
            <v>RC UMR2.x</v>
          </cell>
        </row>
        <row r="146">
          <cell r="B146" t="str">
            <v>RC UMR3.0</v>
          </cell>
        </row>
        <row r="147">
          <cell r="B147" t="str">
            <v>RC UMR4.0</v>
          </cell>
        </row>
        <row r="148">
          <cell r="B148" t="str">
            <v>SCR 10.0</v>
          </cell>
        </row>
        <row r="149">
          <cell r="B149" t="str">
            <v>SCR 10.1</v>
          </cell>
        </row>
        <row r="150">
          <cell r="B150" t="str">
            <v>SCR 10.2</v>
          </cell>
        </row>
        <row r="151">
          <cell r="B151" t="str">
            <v>SCR 10.x</v>
          </cell>
        </row>
        <row r="152">
          <cell r="B152" t="str">
            <v>SCR 11.0</v>
          </cell>
        </row>
        <row r="153">
          <cell r="B153" t="str">
            <v>SCR 11.1</v>
          </cell>
        </row>
        <row r="154">
          <cell r="B154" t="str">
            <v>SCR 11.x</v>
          </cell>
        </row>
        <row r="155">
          <cell r="B155" t="str">
            <v>SCR 12.1</v>
          </cell>
        </row>
        <row r="156">
          <cell r="B156" t="str">
            <v>SCR 8.0</v>
          </cell>
        </row>
        <row r="157">
          <cell r="B157" t="str">
            <v>SCR 9.1</v>
          </cell>
        </row>
        <row r="158">
          <cell r="B158" t="str">
            <v>SCR 9.2</v>
          </cell>
        </row>
        <row r="159">
          <cell r="B159" t="str">
            <v>SCR 9.x</v>
          </cell>
        </row>
        <row r="160">
          <cell r="B160" t="str">
            <v>SPOTS 10.1</v>
          </cell>
        </row>
        <row r="161">
          <cell r="B161" t="str">
            <v>SPOTS 11.0</v>
          </cell>
        </row>
        <row r="162">
          <cell r="B162" t="str">
            <v>SPOTS 12.0</v>
          </cell>
        </row>
        <row r="163">
          <cell r="B163" t="str">
            <v>SPOTS 13.0</v>
          </cell>
        </row>
        <row r="164">
          <cell r="B164" t="str">
            <v>SPOTS 6.0</v>
          </cell>
        </row>
        <row r="165">
          <cell r="B165" t="str">
            <v>SPOTS 8.0</v>
          </cell>
        </row>
        <row r="166">
          <cell r="B166" t="str">
            <v>SPOTS 9.0</v>
          </cell>
        </row>
        <row r="167">
          <cell r="B167" t="str">
            <v>SPOTS 9.2</v>
          </cell>
        </row>
        <row r="168">
          <cell r="B168" t="str">
            <v>SR10.0</v>
          </cell>
        </row>
        <row r="169">
          <cell r="B169" t="str">
            <v>SR10.0 SSNC</v>
          </cell>
        </row>
        <row r="170">
          <cell r="B170" t="str">
            <v>SR10.0x</v>
          </cell>
        </row>
        <row r="171">
          <cell r="B171" t="str">
            <v>SR11.0</v>
          </cell>
        </row>
        <row r="172">
          <cell r="B172" t="str">
            <v>SR12.0</v>
          </cell>
        </row>
        <row r="173">
          <cell r="B173" t="str">
            <v>SR6.0</v>
          </cell>
        </row>
        <row r="174">
          <cell r="B174" t="str">
            <v>SR7.0</v>
          </cell>
        </row>
        <row r="175">
          <cell r="B175" t="str">
            <v>SR8.0</v>
          </cell>
        </row>
        <row r="176">
          <cell r="B176" t="str">
            <v>SR9.0</v>
          </cell>
        </row>
        <row r="177">
          <cell r="B177" t="str">
            <v>SR9.0 SSNC</v>
          </cell>
        </row>
        <row r="178">
          <cell r="B178" t="str">
            <v>SR9.1</v>
          </cell>
        </row>
        <row r="179">
          <cell r="B179" t="str">
            <v>SR9.x</v>
          </cell>
        </row>
        <row r="180">
          <cell r="B180" t="str">
            <v>STP V*</v>
          </cell>
        </row>
        <row r="181">
          <cell r="B181" t="str">
            <v>STP V15</v>
          </cell>
        </row>
        <row r="182">
          <cell r="B182" t="str">
            <v>STP V16</v>
          </cell>
        </row>
        <row r="183">
          <cell r="B183" t="str">
            <v>STP V4 (His700m)</v>
          </cell>
        </row>
        <row r="184">
          <cell r="B184" t="str">
            <v>STP V5</v>
          </cell>
        </row>
        <row r="185">
          <cell r="B185" t="str">
            <v>STWH</v>
          </cell>
        </row>
        <row r="186">
          <cell r="B186" t="str">
            <v>TD 1.x</v>
          </cell>
        </row>
        <row r="187">
          <cell r="B187" t="str">
            <v>TD 2.0</v>
          </cell>
        </row>
        <row r="188">
          <cell r="B188" t="str">
            <v>TD 3.0</v>
          </cell>
        </row>
        <row r="189">
          <cell r="B189" t="str">
            <v>TD 4.0</v>
          </cell>
        </row>
        <row r="190">
          <cell r="B190" t="str">
            <v>TeMIP</v>
          </cell>
        </row>
        <row r="191">
          <cell r="B191" t="str">
            <v>UCR1.0cs</v>
          </cell>
        </row>
        <row r="192">
          <cell r="B192" t="str">
            <v>UCR1.0po</v>
          </cell>
        </row>
        <row r="193">
          <cell r="B193" t="str">
            <v>UCR2.0cs</v>
          </cell>
        </row>
        <row r="194">
          <cell r="B194" t="str">
            <v>UCR2.0po</v>
          </cell>
        </row>
        <row r="195">
          <cell r="B195" t="str">
            <v>UCR2.1cs</v>
          </cell>
        </row>
        <row r="196">
          <cell r="B196" t="str">
            <v>UCR2.1po</v>
          </cell>
        </row>
        <row r="197">
          <cell r="B197" t="str">
            <v>UCR2.5cs</v>
          </cell>
        </row>
        <row r="198">
          <cell r="B198" t="str">
            <v>UCR2.5po</v>
          </cell>
        </row>
        <row r="199">
          <cell r="B199" t="str">
            <v>UCR3.0cs</v>
          </cell>
        </row>
        <row r="200">
          <cell r="B200" t="str">
            <v>UCR3.0po</v>
          </cell>
        </row>
        <row r="201">
          <cell r="B201" t="str">
            <v>UCR4.0cs</v>
          </cell>
        </row>
        <row r="202">
          <cell r="B202" t="str">
            <v>UCR4.0po</v>
          </cell>
        </row>
        <row r="203">
          <cell r="B203" t="str">
            <v>UMR1.0</v>
          </cell>
        </row>
        <row r="204">
          <cell r="B204" t="str">
            <v>UMR1.5</v>
          </cell>
        </row>
        <row r="205">
          <cell r="B205" t="str">
            <v>UMR2.0</v>
          </cell>
        </row>
        <row r="206">
          <cell r="B206" t="str">
            <v>UMR2.0 Drop 1</v>
          </cell>
        </row>
        <row r="207">
          <cell r="B207" t="str">
            <v>UMR2.0 Drop 2</v>
          </cell>
        </row>
        <row r="208">
          <cell r="B208" t="str">
            <v>UMR2.5</v>
          </cell>
        </row>
        <row r="209">
          <cell r="B209" t="str">
            <v>UMR2.7</v>
          </cell>
        </row>
        <row r="210">
          <cell r="B210" t="str">
            <v>UMR2.x</v>
          </cell>
        </row>
        <row r="211">
          <cell r="B211" t="str">
            <v>UMR3.0</v>
          </cell>
        </row>
        <row r="212">
          <cell r="B212" t="str">
            <v>UMR3.5</v>
          </cell>
        </row>
        <row r="213">
          <cell r="B213" t="str">
            <v>UMR4.0</v>
          </cell>
        </row>
        <row r="214">
          <cell r="B214" t="str">
            <v>UMR5.0</v>
          </cell>
        </row>
        <row r="215">
          <cell r="B215" t="str">
            <v>unknown</v>
          </cell>
        </row>
        <row r="216">
          <cell r="B216" t="str">
            <v>VoMSXpress</v>
          </cell>
        </row>
        <row r="217">
          <cell r="B217" t="str">
            <v>VPNXpress</v>
          </cell>
        </row>
        <row r="218">
          <cell r="B218" t="str">
            <v>WAP 4.2</v>
          </cell>
        </row>
        <row r="219">
          <cell r="B219" t="str">
            <v>WAP 5.0</v>
          </cell>
        </row>
        <row r="220">
          <cell r="B220" t="str">
            <v>WAP 5.1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Plan1"/>
      <sheetName val="Tab"/>
      <sheetName val="Balancetes Ant"/>
      <sheetName val="CVM"/>
      <sheetName val="Balancetes"/>
      <sheetName val="Equiv"/>
      <sheetName val="Saldos"/>
      <sheetName val="Plan3"/>
      <sheetName val="Org"/>
      <sheetName val="Contingências"/>
      <sheetName val="Prej Fiscal Acum"/>
      <sheetName val="Intercompany"/>
      <sheetName val="PDD"/>
      <sheetName val="ZFI134 - Estrutura da DR"/>
      <sheetName val="Lan"/>
      <sheetName val="Lan2000"/>
      <sheetName val="LanRev"/>
      <sheetName val="AV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>
        <row r="2">
          <cell r="C2">
            <v>1</v>
          </cell>
        </row>
      </sheetData>
      <sheetData sheetId="15">
        <row r="2">
          <cell r="C2">
            <v>1000</v>
          </cell>
        </row>
      </sheetData>
      <sheetData sheetId="16">
        <row r="1">
          <cell r="I1">
            <v>0</v>
          </cell>
        </row>
      </sheetData>
      <sheetData sheetId="17">
        <row r="1">
          <cell r="I1">
            <v>0</v>
          </cell>
        </row>
      </sheetData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Feriados"/>
      <sheetName val="Sheet3"/>
      <sheetName val="650"/>
      <sheetName val="RESUMO"/>
      <sheetName val="LR"/>
      <sheetName val="FINALPHP"/>
      <sheetName val="Worksheet       (PASS WORD 650)"/>
      <sheetName val="DEVELOP"/>
      <sheetName val="Purchasing"/>
      <sheetName val="Act01"/>
      <sheetName val="SRF01"/>
      <sheetName val="dcf"/>
      <sheetName val="CSG"/>
      <sheetName val="Master Price"/>
      <sheetName val="Quarterly rates"/>
      <sheetName val="Consolidated"/>
    </sheetNames>
    <sheetDataSet>
      <sheetData sheetId="0"/>
      <sheetData sheetId="1">
        <row r="2">
          <cell r="A2">
            <v>32930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APEX 2"/>
      <sheetName val="PAGE4-TOB"/>
      <sheetName val="PRODUCT PORTFOLIO"/>
      <sheetName val="97RESULT"/>
      <sheetName val="IVA"/>
      <sheetName val="List of defined values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IREQ"/>
      <sheetName val="D"/>
      <sheetName val="Tab2-18p"/>
      <sheetName val="Share por região Q3"/>
      <sheetName val="Evolução pontos de venda Q3"/>
      <sheetName val="1994FRF"/>
      <sheetName val="f3"/>
      <sheetName val="equity"/>
      <sheetName val="Master Price"/>
      <sheetName val="Capex 2RF"/>
    </sheetNames>
    <sheetDataSet>
      <sheetData sheetId="0" refreshError="1">
        <row r="1">
          <cell r="A1" t="str">
            <v>PMLA - 1997 2RF</v>
          </cell>
        </row>
        <row r="40">
          <cell r="A40" t="str">
            <v>PMLA - 1997 2RF</v>
          </cell>
          <cell r="M40" t="str">
            <v xml:space="preserve">PMI REPORTING REQUIREMENTS </v>
          </cell>
        </row>
        <row r="43">
          <cell r="F43" t="str">
            <v>DUE DATES</v>
          </cell>
        </row>
        <row r="44">
          <cell r="F44" t="str">
            <v>TOTAL YEAR</v>
          </cell>
          <cell r="H44" t="str">
            <v>INTERIMS</v>
          </cell>
          <cell r="J44" t="str">
            <v>AFFILIATES</v>
          </cell>
          <cell r="L44" t="str">
            <v>COMMENTS</v>
          </cell>
        </row>
        <row r="45">
          <cell r="A45" t="str">
            <v>MARKETING</v>
          </cell>
        </row>
        <row r="46">
          <cell r="A46" t="str">
            <v>Direct Marketing Exp. by Market</v>
          </cell>
          <cell r="F46" t="str">
            <v>MAY 12</v>
          </cell>
          <cell r="H46" t="str">
            <v>n/a</v>
          </cell>
          <cell r="J46" t="str">
            <v>ALL AFFILIATES</v>
          </cell>
          <cell r="L46" t="str">
            <v>Cons. Group</v>
          </cell>
        </row>
        <row r="47">
          <cell r="A47" t="str">
            <v>Indirect Marketing Exp. by Market</v>
          </cell>
          <cell r="F47" t="str">
            <v>MAY 12</v>
          </cell>
          <cell r="H47" t="str">
            <v>n/a</v>
          </cell>
          <cell r="J47" t="str">
            <v>ALL AFFILIATES</v>
          </cell>
          <cell r="L47" t="str">
            <v>Cons. Group</v>
          </cell>
        </row>
        <row r="48">
          <cell r="A48" t="str">
            <v>DME Summary Schedule</v>
          </cell>
          <cell r="F48" t="str">
            <v>MAY 19</v>
          </cell>
          <cell r="H48" t="str">
            <v>n/a</v>
          </cell>
          <cell r="J48" t="str">
            <v>Cons. Group</v>
          </cell>
          <cell r="L48" t="str">
            <v>PMI</v>
          </cell>
        </row>
        <row r="49">
          <cell r="A49" t="str">
            <v>IME Summary Schedule</v>
          </cell>
          <cell r="F49" t="str">
            <v>MAY 19</v>
          </cell>
          <cell r="H49" t="str">
            <v>n/a</v>
          </cell>
          <cell r="J49" t="str">
            <v>Cons. Group</v>
          </cell>
          <cell r="L49" t="str">
            <v>PMI</v>
          </cell>
        </row>
        <row r="51">
          <cell r="A51" t="str">
            <v>FIXED EXPENSES</v>
          </cell>
        </row>
        <row r="52">
          <cell r="A52" t="str">
            <v xml:space="preserve">FME, G&amp;A and R&amp;D Expenses </v>
          </cell>
          <cell r="F52" t="str">
            <v>MAY 19</v>
          </cell>
          <cell r="H52" t="str">
            <v>n/a</v>
          </cell>
          <cell r="J52" t="str">
            <v>Cons. Group</v>
          </cell>
          <cell r="L52" t="str">
            <v>PMI</v>
          </cell>
        </row>
        <row r="55">
          <cell r="A55" t="str">
            <v>EMPLOYEE CENSUS REPORT</v>
          </cell>
        </row>
        <row r="56">
          <cell r="A56" t="str">
            <v>Headcount Schedule by Department</v>
          </cell>
          <cell r="F56" t="str">
            <v>MAY 12</v>
          </cell>
          <cell r="H56" t="str">
            <v>n/a</v>
          </cell>
          <cell r="J56" t="str">
            <v>ALL AFFILIATES</v>
          </cell>
          <cell r="L56" t="str">
            <v>Cons. Group</v>
          </cell>
        </row>
        <row r="58">
          <cell r="A58" t="str">
            <v>FINANCE COMMITTEE REPORT</v>
          </cell>
        </row>
        <row r="59">
          <cell r="A59" t="str">
            <v>Balance Sheet Peg Strip</v>
          </cell>
          <cell r="F59" t="str">
            <v>JUNE 25</v>
          </cell>
          <cell r="H59" t="str">
            <v>JUNE 25</v>
          </cell>
          <cell r="J59" t="str">
            <v>ALL AFFILIATES</v>
          </cell>
          <cell r="L59" t="str">
            <v>To PMI</v>
          </cell>
        </row>
        <row r="60">
          <cell r="A60" t="str">
            <v>Balance Sheet - Variance Analysis</v>
          </cell>
          <cell r="F60" t="str">
            <v>JUNE 25</v>
          </cell>
          <cell r="H60" t="str">
            <v>n/a</v>
          </cell>
          <cell r="J60" t="str">
            <v>ALL AFFILIATES</v>
          </cell>
          <cell r="L60" t="str">
            <v>To PMI</v>
          </cell>
        </row>
        <row r="61">
          <cell r="A61" t="str">
            <v>Acct. Make-Up Sheets (Interco. only)</v>
          </cell>
          <cell r="F61" t="str">
            <v>JUNE 25</v>
          </cell>
          <cell r="H61" t="str">
            <v>JUNE 25</v>
          </cell>
          <cell r="J61" t="str">
            <v>ALL AFFILIATES</v>
          </cell>
          <cell r="L61" t="str">
            <v>To PMI</v>
          </cell>
        </row>
        <row r="62">
          <cell r="A62" t="str">
            <v>Statement of Cash Flow</v>
          </cell>
          <cell r="F62" t="str">
            <v>JUNE 25</v>
          </cell>
          <cell r="H62" t="str">
            <v>n/a</v>
          </cell>
          <cell r="J62" t="str">
            <v>ALL AFFILIATES</v>
          </cell>
          <cell r="L62" t="str">
            <v>To PMI</v>
          </cell>
        </row>
        <row r="63">
          <cell r="A63" t="str">
            <v>Accounts Receivable Trade Terms</v>
          </cell>
          <cell r="F63" t="str">
            <v>JUNE 25</v>
          </cell>
          <cell r="H63" t="str">
            <v>n/a</v>
          </cell>
          <cell r="J63" t="str">
            <v>CONS. AFFILIATES</v>
          </cell>
          <cell r="L63" t="str">
            <v>To PMI</v>
          </cell>
        </row>
        <row r="64">
          <cell r="A64" t="str">
            <v>Imventory Duration Levels</v>
          </cell>
          <cell r="F64" t="str">
            <v>JUNE 25</v>
          </cell>
          <cell r="H64" t="str">
            <v>n/a</v>
          </cell>
          <cell r="J64" t="str">
            <v>CONS. AFFILIATES</v>
          </cell>
          <cell r="L64" t="str">
            <v>To PMI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_Valuation"/>
      <sheetName val="Colour Hierarchy"/>
      <sheetName val="LookupRanges"/>
      <sheetName val="Input"/>
      <sheetName val="US$"/>
      <sheetName val="IBOVUS$"/>
      <sheetName val="Country Risk"/>
      <sheetName val="Global Equity Indices"/>
      <sheetName val="Check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Costos Variables"/>
      <sheetName val="AGO-99"/>
      <sheetName val="Carátula"/>
      <sheetName val="C.M. Supermercado [a]"/>
      <sheetName val="C.M. Kiosco [b]"/>
      <sheetName val="Comparación Uruguay"/>
      <sheetName val="Uru - Arg"/>
      <sheetName val="C.M. Kiosco..."/>
      <sheetName val="TV Equity Input"/>
      <sheetName val="Input"/>
      <sheetName val="PMIREQ"/>
      <sheetName val="PAGE4-TOB"/>
      <sheetName val="Resumo por P"/>
    </sheetNames>
    <sheetDataSet>
      <sheetData sheetId="0" refreshError="1">
        <row r="2">
          <cell r="B2" t="str">
            <v>EAB2950A0</v>
          </cell>
          <cell r="C2" t="str">
            <v>LAMINADO ALF.FENOMENO 1  42 G</v>
          </cell>
          <cell r="D2">
            <v>8.5019039999999997</v>
          </cell>
        </row>
        <row r="3">
          <cell r="B3" t="str">
            <v>EAB5050A0</v>
          </cell>
          <cell r="C3" t="str">
            <v>EST.ALF.FENOMENO 1 40X42 ARMAD</v>
          </cell>
          <cell r="D3">
            <v>0.29399500000000001</v>
          </cell>
        </row>
        <row r="4">
          <cell r="B4" t="str">
            <v>EAB5050P0</v>
          </cell>
          <cell r="C4" t="str">
            <v>EST.ALF.FENOMENO 1 40X42 PLANT</v>
          </cell>
          <cell r="D4">
            <v>0.255</v>
          </cell>
        </row>
        <row r="5">
          <cell r="B5" t="str">
            <v>EAB5550A0</v>
          </cell>
          <cell r="C5" t="str">
            <v>ETIQUETA AUTOAH.ALF.FENOMENO 1</v>
          </cell>
          <cell r="D5">
            <v>2.8431999999999999E-2</v>
          </cell>
        </row>
        <row r="6">
          <cell r="B6" t="str">
            <v>EAC2940C0</v>
          </cell>
          <cell r="C6" t="str">
            <v>LAMINADO PPO ALFAJOR CHOC 50 G</v>
          </cell>
          <cell r="D6">
            <v>7.32</v>
          </cell>
        </row>
        <row r="7">
          <cell r="B7" t="str">
            <v>EAC2950C0</v>
          </cell>
          <cell r="C7" t="str">
            <v>LAMINADO PPO ALFAJOR CHOC 300G</v>
          </cell>
          <cell r="D7">
            <v>7</v>
          </cell>
        </row>
        <row r="8">
          <cell r="B8" t="str">
            <v>EAC5550C0</v>
          </cell>
          <cell r="C8" t="str">
            <v>ETIQ.C.B. ALFAJOR CHOC 48PX50G</v>
          </cell>
          <cell r="D8">
            <v>0</v>
          </cell>
        </row>
        <row r="9">
          <cell r="B9" t="str">
            <v>EAC5560C0</v>
          </cell>
          <cell r="C9" t="str">
            <v>ETIQ.C.B. ALFAJOR CHOC 20X300G</v>
          </cell>
          <cell r="D9">
            <v>0</v>
          </cell>
        </row>
        <row r="10">
          <cell r="B10" t="str">
            <v>EAC9550C0</v>
          </cell>
          <cell r="C10" t="str">
            <v>ENVASE M.C. ALFAJOR CHOC 3,7KG</v>
          </cell>
          <cell r="D10">
            <v>0.58699900000000005</v>
          </cell>
        </row>
        <row r="11">
          <cell r="B11" t="str">
            <v>EAD2415A0</v>
          </cell>
          <cell r="C11" t="str">
            <v>LAM.MLT PPO MET.ALFAJO.DDL 23G</v>
          </cell>
          <cell r="D11">
            <v>10.496959</v>
          </cell>
        </row>
        <row r="12">
          <cell r="B12" t="str">
            <v>EAD2450A0</v>
          </cell>
          <cell r="C12" t="str">
            <v>LAM.MLT PPO METAL ALF.DDL 45 G</v>
          </cell>
          <cell r="D12">
            <v>7.8219520000000005</v>
          </cell>
        </row>
        <row r="13">
          <cell r="B13" t="str">
            <v>EAD2915A0</v>
          </cell>
          <cell r="C13" t="str">
            <v>LAM.ALFAJ.GLAC.X 23 G  NO USAR</v>
          </cell>
          <cell r="D13">
            <v>0</v>
          </cell>
        </row>
        <row r="14">
          <cell r="B14" t="str">
            <v>EAD2945A0</v>
          </cell>
          <cell r="C14" t="str">
            <v>LAMINADO PPO ALFAJOR DDL. 6 PZ</v>
          </cell>
          <cell r="D14">
            <v>0</v>
          </cell>
        </row>
        <row r="15">
          <cell r="B15" t="str">
            <v>EAD2960A0</v>
          </cell>
          <cell r="C15" t="str">
            <v>LAM.PPO ALF.DDL X 6 UN C/BAND.</v>
          </cell>
          <cell r="D15">
            <v>5.6085220000000007</v>
          </cell>
        </row>
        <row r="16">
          <cell r="B16" t="str">
            <v>EAD5015A0</v>
          </cell>
          <cell r="C16" t="str">
            <v>EST.CART.ALFAJORCITO D.D.L.24P</v>
          </cell>
          <cell r="D16">
            <v>9.9000000000000005E-2</v>
          </cell>
        </row>
        <row r="17">
          <cell r="B17" t="str">
            <v>EAD5080A0</v>
          </cell>
          <cell r="C17" t="str">
            <v>EST.MC. ALFAJOR DDL.32P (ARM.)</v>
          </cell>
          <cell r="D17">
            <v>0.30778900000000003</v>
          </cell>
        </row>
        <row r="18">
          <cell r="B18" t="str">
            <v>EAD5080P0</v>
          </cell>
          <cell r="C18" t="str">
            <v>EST.MC. ALFAJOR DDL.32P(PLAN.)</v>
          </cell>
          <cell r="D18">
            <v>0</v>
          </cell>
        </row>
        <row r="19">
          <cell r="B19" t="str">
            <v>EAD5515A0</v>
          </cell>
          <cell r="C19" t="str">
            <v>ETIQ.C.B.ALF.D.LECHE 12X24X23G</v>
          </cell>
          <cell r="D19">
            <v>0.04</v>
          </cell>
        </row>
        <row r="20">
          <cell r="B20" t="str">
            <v>EAD5520A0</v>
          </cell>
          <cell r="C20" t="str">
            <v>ETI.ALF.D.D.L.GRILLA CCCN-24E</v>
          </cell>
          <cell r="D20">
            <v>2.8299999999999999E-2</v>
          </cell>
        </row>
        <row r="21">
          <cell r="B21" t="str">
            <v>EAD5575A0</v>
          </cell>
          <cell r="C21" t="str">
            <v>ETIQ.C.B. ALFAJOR DDL.16X6 UN</v>
          </cell>
          <cell r="D21">
            <v>3.7090999999999999E-2</v>
          </cell>
        </row>
        <row r="22">
          <cell r="B22" t="str">
            <v>EAD5580A0</v>
          </cell>
          <cell r="C22" t="str">
            <v>ETIQ.C.B. ALFAJOR DDL.VTA.PER.</v>
          </cell>
          <cell r="D22">
            <v>0</v>
          </cell>
        </row>
        <row r="23">
          <cell r="B23" t="str">
            <v>EAD7560A0</v>
          </cell>
          <cell r="C23" t="str">
            <v>PAPEL ALUM.GOFR. ALF. DDL.45 G</v>
          </cell>
          <cell r="D23">
            <v>0</v>
          </cell>
        </row>
        <row r="24">
          <cell r="B24" t="str">
            <v>EAD8075A0</v>
          </cell>
          <cell r="C24" t="str">
            <v>ROTULO ALFAJOR DDL. 16P X 6 UN</v>
          </cell>
          <cell r="D24">
            <v>0</v>
          </cell>
        </row>
        <row r="25">
          <cell r="B25" t="str">
            <v>EAD8085A0</v>
          </cell>
          <cell r="C25" t="str">
            <v>ROTULO ALFAJOR DULCE 34 X 45 G</v>
          </cell>
          <cell r="D25">
            <v>0</v>
          </cell>
        </row>
        <row r="26">
          <cell r="B26" t="str">
            <v>EAD9510A0</v>
          </cell>
          <cell r="C26" t="str">
            <v>ENV.MC.ALFAJORCITO D.D.L.3KG</v>
          </cell>
          <cell r="D26">
            <v>0.48</v>
          </cell>
        </row>
        <row r="27">
          <cell r="B27" t="str">
            <v>EAE5550A0</v>
          </cell>
          <cell r="C27" t="str">
            <v>ETIQ.AUTOAD.C.B.GALLETA DANISH</v>
          </cell>
          <cell r="D27">
            <v>0</v>
          </cell>
        </row>
        <row r="28">
          <cell r="B28" t="str">
            <v>EAF2050A0</v>
          </cell>
          <cell r="C28" t="str">
            <v>TIRA CARTULINA P/GAL.BANANAS</v>
          </cell>
          <cell r="D28">
            <v>9.4E-2</v>
          </cell>
        </row>
        <row r="29">
          <cell r="B29" t="str">
            <v>EAF2940A0</v>
          </cell>
          <cell r="C29" t="str">
            <v>LAMINADO GAL.BANANAS 50 G</v>
          </cell>
          <cell r="D29">
            <v>7.3328960000000007</v>
          </cell>
        </row>
        <row r="30">
          <cell r="B30" t="str">
            <v>EAF2950A0</v>
          </cell>
          <cell r="C30" t="str">
            <v>LAMINADO ALF.BANANAS 42 G</v>
          </cell>
          <cell r="D30">
            <v>8.5020100000000003</v>
          </cell>
        </row>
        <row r="31">
          <cell r="B31" t="str">
            <v>EAF2960A0</v>
          </cell>
          <cell r="C31" t="str">
            <v>LAMINADO ALF.BANANAS X6 C/BAND</v>
          </cell>
          <cell r="D31">
            <v>6.3410299999999999</v>
          </cell>
        </row>
        <row r="32">
          <cell r="B32" t="str">
            <v>EAF5050A0</v>
          </cell>
          <cell r="C32" t="str">
            <v>EST.ALF.BANANA 40PZX42G ARMADO</v>
          </cell>
          <cell r="D32">
            <v>0.29400000000000004</v>
          </cell>
        </row>
        <row r="33">
          <cell r="B33" t="str">
            <v>EAF5050P0</v>
          </cell>
          <cell r="C33" t="str">
            <v>EST.ALF.BANANA 40PX42G8(PLANT)</v>
          </cell>
          <cell r="D33">
            <v>0.255</v>
          </cell>
        </row>
        <row r="34">
          <cell r="B34" t="str">
            <v>EAF5550A0</v>
          </cell>
          <cell r="C34" t="str">
            <v>ETIQ.AUTOADHES. P/ALF.BANANAS</v>
          </cell>
          <cell r="D34">
            <v>6.4770000000000001E-3</v>
          </cell>
        </row>
        <row r="35">
          <cell r="B35" t="str">
            <v>EAF5555A0</v>
          </cell>
          <cell r="C35" t="str">
            <v>ETIQ.AUTO.BANANAS P/CCC N-43-S</v>
          </cell>
          <cell r="D35">
            <v>0.04</v>
          </cell>
        </row>
        <row r="36">
          <cell r="B36" t="str">
            <v>EAF5560A0</v>
          </cell>
          <cell r="C36" t="str">
            <v>ETIQ.C/C.B.ALF.BANANAS 16X6 UN</v>
          </cell>
          <cell r="D36">
            <v>0.04</v>
          </cell>
        </row>
        <row r="37">
          <cell r="B37" t="str">
            <v>EAG2620A0</v>
          </cell>
          <cell r="C37" t="str">
            <v>PPO L.N. AGUA PROMOCION</v>
          </cell>
          <cell r="D37">
            <v>0</v>
          </cell>
        </row>
        <row r="38">
          <cell r="B38" t="str">
            <v>EAG2940A0</v>
          </cell>
          <cell r="C38" t="str">
            <v>LAM.PPO L.N. AGUA 200 GR</v>
          </cell>
          <cell r="D38">
            <v>0</v>
          </cell>
        </row>
        <row r="39">
          <cell r="B39" t="str">
            <v>EAG2950A0</v>
          </cell>
          <cell r="C39" t="str">
            <v>LAMINADO PPO L.N. AGUA 230 GR</v>
          </cell>
          <cell r="D39">
            <v>0</v>
          </cell>
        </row>
        <row r="40">
          <cell r="B40" t="str">
            <v>EAG5540A0</v>
          </cell>
          <cell r="C40" t="str">
            <v>ETIQ.C.B. L.N. AGUA 200 GR</v>
          </cell>
          <cell r="D40">
            <v>0</v>
          </cell>
        </row>
        <row r="41">
          <cell r="B41" t="str">
            <v>EAG5540A8</v>
          </cell>
          <cell r="C41" t="str">
            <v>ETIQ.C.B. L.N. AGUA 200 G EXP.</v>
          </cell>
          <cell r="D41">
            <v>0</v>
          </cell>
        </row>
        <row r="42">
          <cell r="B42" t="str">
            <v>EAG5541A8</v>
          </cell>
          <cell r="C42" t="str">
            <v>ETIQ. L.N. AGUA 200 G TENERIFE</v>
          </cell>
          <cell r="D42">
            <v>0</v>
          </cell>
        </row>
        <row r="43">
          <cell r="B43" t="str">
            <v>EAG6540A0</v>
          </cell>
          <cell r="C43" t="str">
            <v>LAMINA L.N. AGUA 25P X 200 GR</v>
          </cell>
          <cell r="D43">
            <v>0</v>
          </cell>
        </row>
        <row r="44">
          <cell r="B44" t="str">
            <v>EAG6550A0</v>
          </cell>
          <cell r="C44" t="str">
            <v>LAMINA L.N. AGUA 25 X 230 GR</v>
          </cell>
          <cell r="D44">
            <v>0</v>
          </cell>
        </row>
        <row r="45">
          <cell r="B45" t="str">
            <v>EAG8025A0</v>
          </cell>
          <cell r="C45" t="str">
            <v>ROTULO L.N. AGUA 25P X 200 GR</v>
          </cell>
          <cell r="D45">
            <v>0</v>
          </cell>
        </row>
        <row r="46">
          <cell r="B46" t="str">
            <v>EAG8052A0</v>
          </cell>
          <cell r="C46" t="str">
            <v>ROTULO L.N. AGUA 25 X 200 GR</v>
          </cell>
          <cell r="D46">
            <v>0</v>
          </cell>
        </row>
        <row r="47">
          <cell r="B47" t="str">
            <v>EAH2415A0</v>
          </cell>
          <cell r="C47" t="str">
            <v>LAM.MLT PPO METAL ALF.CHOC 25G</v>
          </cell>
          <cell r="D47">
            <v>0</v>
          </cell>
        </row>
        <row r="48">
          <cell r="B48" t="str">
            <v>EAH2450A0</v>
          </cell>
          <cell r="C48" t="str">
            <v>LAM.MLT PPO METAL ALF.CHOC 50G</v>
          </cell>
          <cell r="D48">
            <v>7.9767390000000002</v>
          </cell>
        </row>
        <row r="49">
          <cell r="B49" t="str">
            <v>EAH2915A0</v>
          </cell>
          <cell r="C49" t="str">
            <v>LAM.ALFAJOR.CHOC.X25G NO USAR</v>
          </cell>
          <cell r="D49">
            <v>0</v>
          </cell>
        </row>
        <row r="50">
          <cell r="B50" t="str">
            <v>EAH2945A0</v>
          </cell>
          <cell r="C50" t="str">
            <v>LAM.PPO ALFAJOR CHOCOLATE 6 PZ</v>
          </cell>
          <cell r="D50">
            <v>7.7963640000000005</v>
          </cell>
        </row>
        <row r="51">
          <cell r="B51" t="str">
            <v>EAH2960A0</v>
          </cell>
          <cell r="C51" t="str">
            <v>LAM.PPO ALF.CHOCO. X 6 C/BAND.</v>
          </cell>
          <cell r="D51">
            <v>5.9890950000000007</v>
          </cell>
        </row>
        <row r="52">
          <cell r="B52" t="str">
            <v>EAH5015A0</v>
          </cell>
          <cell r="C52" t="str">
            <v>EST.CART.IMP.ALFAJ.CHOC.X 24 P</v>
          </cell>
          <cell r="D52">
            <v>9.9000000000000005E-2</v>
          </cell>
        </row>
        <row r="53">
          <cell r="B53" t="str">
            <v>EAH5080A0</v>
          </cell>
          <cell r="C53" t="str">
            <v>EST.MC. ALF.CHOC. 32 PZ (ARM.)</v>
          </cell>
          <cell r="D53">
            <v>0.30717700000000003</v>
          </cell>
        </row>
        <row r="54">
          <cell r="B54" t="str">
            <v>EAH5080P0</v>
          </cell>
          <cell r="C54" t="str">
            <v>EST.MC. ALF.CHOC. 32PZ (PLAN.)</v>
          </cell>
          <cell r="D54">
            <v>0.26171500000000003</v>
          </cell>
        </row>
        <row r="55">
          <cell r="B55" t="str">
            <v>EAH5520A0</v>
          </cell>
          <cell r="C55" t="str">
            <v>ETIQ.INGRED. ALF.CHOCO. BRASIL</v>
          </cell>
          <cell r="D55">
            <v>0</v>
          </cell>
        </row>
        <row r="56">
          <cell r="B56" t="str">
            <v>EAH5525A0</v>
          </cell>
          <cell r="C56" t="str">
            <v>ETI.ALF.CHOCO.GRILLA CCCN-24E</v>
          </cell>
          <cell r="D56">
            <v>2.8299999999999999E-2</v>
          </cell>
        </row>
        <row r="57">
          <cell r="B57" t="str">
            <v>EAH7560A0</v>
          </cell>
          <cell r="C57" t="str">
            <v>PAPEL ALUM.GOFR.ALF.CHOC. 50 G</v>
          </cell>
          <cell r="D57">
            <v>9.7957300000000007</v>
          </cell>
        </row>
        <row r="58">
          <cell r="B58" t="str">
            <v>EAH9510A0</v>
          </cell>
          <cell r="C58" t="str">
            <v>ENV.M.C.MINIALF.CHOC.3,3 KG</v>
          </cell>
          <cell r="D58">
            <v>0.48</v>
          </cell>
        </row>
        <row r="59">
          <cell r="B59" t="str">
            <v>EAJ2950A0</v>
          </cell>
          <cell r="C59" t="str">
            <v>LAMINADO ALFAJOR BOCA 42 GR</v>
          </cell>
          <cell r="D59">
            <v>0</v>
          </cell>
        </row>
        <row r="60">
          <cell r="B60" t="str">
            <v>EAJ5050A0</v>
          </cell>
          <cell r="C60" t="str">
            <v>EST.ALF.BOCA 40 X 42 GR ARMADO</v>
          </cell>
          <cell r="D60">
            <v>0</v>
          </cell>
        </row>
        <row r="61">
          <cell r="B61" t="str">
            <v>EAJ5050P0</v>
          </cell>
          <cell r="C61" t="str">
            <v>EST.ALF.BOCA 40 X 42 GR PLANT.</v>
          </cell>
          <cell r="D61">
            <v>0</v>
          </cell>
        </row>
        <row r="62">
          <cell r="B62" t="str">
            <v>EAJ5550A0</v>
          </cell>
          <cell r="C62" t="str">
            <v>ETIQUETA AUTOAH.ALFAJOR BOCA</v>
          </cell>
          <cell r="D62">
            <v>0</v>
          </cell>
        </row>
        <row r="63">
          <cell r="B63" t="str">
            <v>EAM2950A0</v>
          </cell>
          <cell r="C63" t="str">
            <v>LAMINADO PPO AVE MARIA 500 GR</v>
          </cell>
          <cell r="D63">
            <v>6.0019280000000004</v>
          </cell>
        </row>
        <row r="64">
          <cell r="B64" t="str">
            <v>EAM5550A0</v>
          </cell>
          <cell r="C64" t="str">
            <v>ETIQ.C.B. AVE MARIA 12PX500 GR</v>
          </cell>
          <cell r="D64">
            <v>3.6415000000000003E-2</v>
          </cell>
        </row>
        <row r="65">
          <cell r="B65" t="str">
            <v>EAM5550B0</v>
          </cell>
          <cell r="C65" t="str">
            <v>ETIQ.C.B.AVE MARIA12PX50 BOLSA</v>
          </cell>
          <cell r="D65">
            <v>0</v>
          </cell>
        </row>
        <row r="66">
          <cell r="B66" t="str">
            <v>EAM8050A0</v>
          </cell>
          <cell r="C66" t="str">
            <v>ROTULO AVE MARIA 12P X 500 GR</v>
          </cell>
          <cell r="D66">
            <v>0</v>
          </cell>
        </row>
        <row r="67">
          <cell r="B67" t="str">
            <v>EAR2950A0</v>
          </cell>
          <cell r="C67" t="str">
            <v>LAMINADO ALFAJOR RIVER 42 GR</v>
          </cell>
          <cell r="D67">
            <v>0</v>
          </cell>
        </row>
        <row r="68">
          <cell r="B68" t="str">
            <v>EAR5050A0</v>
          </cell>
          <cell r="C68" t="str">
            <v>EST.ALF.RIVER 40X42 ARMADO</v>
          </cell>
          <cell r="D68">
            <v>0</v>
          </cell>
        </row>
        <row r="69">
          <cell r="B69" t="str">
            <v>EAR5050P0</v>
          </cell>
          <cell r="C69" t="str">
            <v>EST.ALF.RIVER 40X42 PLANT.</v>
          </cell>
          <cell r="D69">
            <v>0</v>
          </cell>
        </row>
        <row r="70">
          <cell r="B70" t="str">
            <v>EAR5550A0</v>
          </cell>
          <cell r="C70" t="str">
            <v>ETIQ.C.B. ARROZ TERRAB.10X1 KG</v>
          </cell>
          <cell r="D70">
            <v>0</v>
          </cell>
        </row>
        <row r="71">
          <cell r="B71" t="str">
            <v>EAR5560A0</v>
          </cell>
          <cell r="C71" t="str">
            <v>ETIQUETA AUTOAH.ALFAJOR RIVER</v>
          </cell>
          <cell r="D71">
            <v>0</v>
          </cell>
        </row>
        <row r="72">
          <cell r="B72" t="str">
            <v>EAR6550A0</v>
          </cell>
          <cell r="C72" t="str">
            <v>LAMINA ARROZ TERRABUSI 10 EST.</v>
          </cell>
          <cell r="D72">
            <v>0</v>
          </cell>
        </row>
        <row r="73">
          <cell r="B73" t="str">
            <v>EAS2620A0</v>
          </cell>
          <cell r="C73" t="str">
            <v>PPO IMP.A.SURTIDOS P/EST. 1 KG</v>
          </cell>
          <cell r="D73">
            <v>5.0000070000000001</v>
          </cell>
        </row>
        <row r="74">
          <cell r="B74" t="str">
            <v>EAS2630A0</v>
          </cell>
          <cell r="C74" t="str">
            <v>FAJA IMP.A.SURT. C/MONSTRUOS</v>
          </cell>
          <cell r="D74">
            <v>15</v>
          </cell>
        </row>
        <row r="75">
          <cell r="B75" t="str">
            <v>EAS2631A0</v>
          </cell>
          <cell r="C75" t="str">
            <v>FAJA ANILLOS SURT C/ANILLO ORO</v>
          </cell>
          <cell r="D75">
            <v>0</v>
          </cell>
        </row>
        <row r="76">
          <cell r="B76" t="str">
            <v>EAS2640A0</v>
          </cell>
          <cell r="C76" t="str">
            <v>FAJA IMP.A.SURT.C/PAL.COLORES</v>
          </cell>
          <cell r="D76">
            <v>7.3000060000000007</v>
          </cell>
        </row>
        <row r="77">
          <cell r="B77" t="str">
            <v>EAS2940A0</v>
          </cell>
          <cell r="C77" t="str">
            <v>LAMINADO ANILLOS SURTIDOS 300G</v>
          </cell>
          <cell r="D77">
            <v>6.7155900000000006</v>
          </cell>
        </row>
        <row r="78">
          <cell r="B78" t="str">
            <v>EAS2950A0</v>
          </cell>
          <cell r="C78" t="str">
            <v>LAM.PPO ANILLOS SURTIDOS 350 G</v>
          </cell>
          <cell r="D78">
            <v>7.3699580000000005</v>
          </cell>
        </row>
        <row r="79">
          <cell r="B79" t="str">
            <v>EAS5030A0</v>
          </cell>
          <cell r="C79" t="str">
            <v>ESTUCHE MC. ANILLO SURT.930 GR</v>
          </cell>
          <cell r="D79">
            <v>0</v>
          </cell>
        </row>
        <row r="80">
          <cell r="B80" t="str">
            <v>EAS5050A0</v>
          </cell>
          <cell r="C80" t="str">
            <v>ESTUCHE MC. ANILLO SURT. 1 KG</v>
          </cell>
          <cell r="D80">
            <v>0.28499999999999998</v>
          </cell>
        </row>
        <row r="81">
          <cell r="B81" t="str">
            <v>EAS5506A0</v>
          </cell>
          <cell r="C81" t="str">
            <v>ETIQ.C.B. ANI.SURT. 6E X 930 G</v>
          </cell>
          <cell r="D81">
            <v>0</v>
          </cell>
        </row>
        <row r="82">
          <cell r="B82" t="str">
            <v>EAS5510A0</v>
          </cell>
          <cell r="C82" t="str">
            <v>ETIQ.C.B. ANI.SURT.C/MONSTRUOS</v>
          </cell>
          <cell r="D82">
            <v>0.04</v>
          </cell>
        </row>
        <row r="83">
          <cell r="B83" t="str">
            <v>EAS5515A0</v>
          </cell>
          <cell r="C83" t="str">
            <v>ET.C.B.AN.SURT.C/PALETA COLOR.</v>
          </cell>
          <cell r="D83">
            <v>0.04</v>
          </cell>
        </row>
        <row r="84">
          <cell r="B84" t="str">
            <v>EAS5520A8</v>
          </cell>
          <cell r="C84" t="str">
            <v>ETIQ.AUTOAD. ANI.SURT. BRASIL</v>
          </cell>
          <cell r="D84">
            <v>0</v>
          </cell>
        </row>
        <row r="85">
          <cell r="B85" t="str">
            <v>EAS5530A8</v>
          </cell>
          <cell r="C85" t="str">
            <v>ETIQ.AUTOAD.ANI.SURT.6X930 L.P</v>
          </cell>
          <cell r="D85">
            <v>0</v>
          </cell>
        </row>
        <row r="86">
          <cell r="B86" t="str">
            <v>EAS5540A0</v>
          </cell>
          <cell r="C86" t="str">
            <v>ETIQ.C.B.A.SURTIDOS 6EST.X 1KG</v>
          </cell>
          <cell r="D86">
            <v>2.5281000000000001E-2</v>
          </cell>
        </row>
        <row r="87">
          <cell r="B87" t="str">
            <v>EAS5553A0</v>
          </cell>
          <cell r="C87" t="str">
            <v>ETIQ.AUTOAD.INGRED.ANI.SURTIDO</v>
          </cell>
          <cell r="D87">
            <v>0</v>
          </cell>
        </row>
        <row r="88">
          <cell r="B88" t="str">
            <v>EAS8030A8</v>
          </cell>
          <cell r="C88" t="str">
            <v>ROTULO ANILLOS SURT.6X930 L.P.</v>
          </cell>
          <cell r="D88">
            <v>0</v>
          </cell>
        </row>
        <row r="89">
          <cell r="B89" t="str">
            <v>EAS9530A0</v>
          </cell>
          <cell r="C89" t="str">
            <v>ENV.MC.M3 ANI.SURT. 3,800 KG</v>
          </cell>
          <cell r="D89">
            <v>0.53861000000000003</v>
          </cell>
        </row>
        <row r="90">
          <cell r="B90" t="str">
            <v>EAS9550A0</v>
          </cell>
          <cell r="C90" t="str">
            <v>ENV.MC.FV. ANI.SURT. 6,200 KG</v>
          </cell>
          <cell r="D90">
            <v>0</v>
          </cell>
        </row>
        <row r="91">
          <cell r="B91" t="str">
            <v>EAT2950C0</v>
          </cell>
          <cell r="C91" t="str">
            <v>LAMINADO PPO CAPRI CAT 53 GR</v>
          </cell>
          <cell r="D91">
            <v>9.3619960000000013</v>
          </cell>
        </row>
        <row r="92">
          <cell r="B92" t="str">
            <v>EAT2960C0</v>
          </cell>
          <cell r="C92" t="str">
            <v>LAMINADO PPO CAPRI CAT 110 GR</v>
          </cell>
          <cell r="D92">
            <v>9.5129420000000007</v>
          </cell>
        </row>
        <row r="93">
          <cell r="B93" t="str">
            <v>EAT9550C0</v>
          </cell>
          <cell r="C93" t="str">
            <v>ENVASE M.C. CAPRI CAT 4,2 KG</v>
          </cell>
          <cell r="D93">
            <v>0.54004200000000002</v>
          </cell>
        </row>
        <row r="94">
          <cell r="B94" t="str">
            <v>EAU2940A0</v>
          </cell>
          <cell r="C94" t="str">
            <v>LAMINADO ANILLOS FRUTALES 300G</v>
          </cell>
          <cell r="D94">
            <v>0</v>
          </cell>
        </row>
        <row r="95">
          <cell r="B95" t="str">
            <v>EAU5540A0</v>
          </cell>
          <cell r="C95" t="str">
            <v>ETIQ.CB. ANILLOS FRUT. 12X300</v>
          </cell>
          <cell r="D95">
            <v>0</v>
          </cell>
        </row>
        <row r="96">
          <cell r="B96" t="str">
            <v>EAU8040A0</v>
          </cell>
          <cell r="C96" t="str">
            <v>ROTULO ANILLOS FRUT. 12X300</v>
          </cell>
          <cell r="D96">
            <v>0</v>
          </cell>
        </row>
        <row r="97">
          <cell r="B97" t="str">
            <v>EAW2620A0</v>
          </cell>
          <cell r="C97" t="str">
            <v>PPO OPPALYTE AVENT.CHOCO.PROM.</v>
          </cell>
          <cell r="D97">
            <v>0</v>
          </cell>
        </row>
        <row r="98">
          <cell r="B98" t="str">
            <v>EAW2650A0</v>
          </cell>
          <cell r="C98" t="str">
            <v>PPO OPPALYTE AVENT.CHOC.170 GR</v>
          </cell>
          <cell r="D98">
            <v>0</v>
          </cell>
        </row>
        <row r="99">
          <cell r="B99" t="str">
            <v>EAW2930A0</v>
          </cell>
          <cell r="C99" t="str">
            <v>LAMINADO AVENT.CHOCOLATE 65 G</v>
          </cell>
          <cell r="D99">
            <v>7.3000060000000007</v>
          </cell>
        </row>
        <row r="100">
          <cell r="B100" t="str">
            <v>EAW2940A0</v>
          </cell>
          <cell r="C100" t="str">
            <v>LAM.PPO AVENTURA CHOCO 130 GR</v>
          </cell>
          <cell r="D100">
            <v>6.9466890000000001</v>
          </cell>
        </row>
        <row r="101">
          <cell r="B101" t="str">
            <v>EAW2950A0</v>
          </cell>
          <cell r="C101" t="str">
            <v>LAMINADO PPO AVENTURA CHO.170G</v>
          </cell>
          <cell r="D101">
            <v>8.0121460000000013</v>
          </cell>
        </row>
        <row r="102">
          <cell r="B102" t="str">
            <v>EAW5050A0</v>
          </cell>
          <cell r="C102" t="str">
            <v>ESTUCHE CAR.AVENT.CHOC.12PX65G</v>
          </cell>
          <cell r="D102">
            <v>0.14499999999999999</v>
          </cell>
        </row>
        <row r="103">
          <cell r="B103" t="str">
            <v>EAW5525A0</v>
          </cell>
          <cell r="C103" t="str">
            <v>ETIQ.C.B. AVENT.CHOC.18PX170 G</v>
          </cell>
          <cell r="D103">
            <v>0</v>
          </cell>
        </row>
        <row r="104">
          <cell r="B104" t="str">
            <v>EAW5530A0</v>
          </cell>
          <cell r="C104" t="str">
            <v>ETIQ.C.B. AVENT.CHOC.34PX170 G</v>
          </cell>
          <cell r="D104">
            <v>0</v>
          </cell>
        </row>
        <row r="105">
          <cell r="B105" t="str">
            <v>EAW5540A0</v>
          </cell>
          <cell r="C105" t="str">
            <v>ETIQ.C.B. AVENTURA CHOC.34X130</v>
          </cell>
          <cell r="D105">
            <v>0</v>
          </cell>
        </row>
        <row r="106">
          <cell r="B106" t="str">
            <v>EAW5545A0</v>
          </cell>
          <cell r="C106" t="str">
            <v>ETIQ.C.B. AVENT.CHOC.24PX130 G</v>
          </cell>
          <cell r="D106">
            <v>3.9217000000000002E-2</v>
          </cell>
        </row>
        <row r="107">
          <cell r="B107" t="str">
            <v>EAW5550A0</v>
          </cell>
          <cell r="C107" t="str">
            <v>ETIQ.C.B. AVENTURA CHOC.18X130</v>
          </cell>
          <cell r="D107">
            <v>0</v>
          </cell>
        </row>
        <row r="108">
          <cell r="B108" t="str">
            <v>EAW5560A0</v>
          </cell>
          <cell r="C108" t="str">
            <v>ETIQ.C/C.B.AVEN.CHOC.8ESX12UN</v>
          </cell>
          <cell r="D108">
            <v>3.8095000000000004E-2</v>
          </cell>
        </row>
        <row r="109">
          <cell r="B109" t="str">
            <v>EAW6520A0</v>
          </cell>
          <cell r="C109" t="str">
            <v>LAMINA AVENT.CHOC.18P X 170 GR</v>
          </cell>
          <cell r="D109">
            <v>0</v>
          </cell>
        </row>
        <row r="110">
          <cell r="B110" t="str">
            <v>EAW6550A0</v>
          </cell>
          <cell r="C110" t="str">
            <v>LAMINA AVENT.CHOC.34P X 170 GR</v>
          </cell>
          <cell r="D110">
            <v>0</v>
          </cell>
        </row>
        <row r="111">
          <cell r="B111" t="str">
            <v>EAW8010A0</v>
          </cell>
          <cell r="C111" t="str">
            <v>ROTULO AVENTURA CHOCO.PROMOC.</v>
          </cell>
          <cell r="D111">
            <v>0</v>
          </cell>
        </row>
        <row r="112">
          <cell r="B112" t="str">
            <v>EAW8025A0</v>
          </cell>
          <cell r="C112" t="str">
            <v>ROTULO AVENTURA CHOC.18PX170 G</v>
          </cell>
          <cell r="D112">
            <v>0</v>
          </cell>
        </row>
        <row r="113">
          <cell r="B113" t="str">
            <v>EAW8030A0</v>
          </cell>
          <cell r="C113" t="str">
            <v>ROTULO AVENTURA CHOC.34PX170 G</v>
          </cell>
          <cell r="D113">
            <v>0</v>
          </cell>
        </row>
        <row r="114">
          <cell r="B114" t="str">
            <v>EAW8040A0</v>
          </cell>
          <cell r="C114" t="str">
            <v>ROTULO AVENTURA CHOC. 34XYYY</v>
          </cell>
          <cell r="D114">
            <v>0</v>
          </cell>
        </row>
        <row r="115">
          <cell r="B115" t="str">
            <v>EAW8050A0</v>
          </cell>
          <cell r="C115" t="str">
            <v>ROTULO AVENTURA CHOC. 18XYYY</v>
          </cell>
          <cell r="D115">
            <v>0</v>
          </cell>
        </row>
        <row r="116">
          <cell r="B116" t="str">
            <v>EAW9530A0</v>
          </cell>
          <cell r="C116" t="str">
            <v>ENV.MC.M3 AVENT.CHOC.3,800 KG</v>
          </cell>
          <cell r="D116">
            <v>0</v>
          </cell>
        </row>
        <row r="117">
          <cell r="B117" t="str">
            <v>EAX2620A0</v>
          </cell>
          <cell r="C117" t="str">
            <v>PPO OPPALYTE AVENT.DDL.PROMOC.</v>
          </cell>
          <cell r="D117">
            <v>0</v>
          </cell>
        </row>
        <row r="118">
          <cell r="B118" t="str">
            <v>EAX2650A0</v>
          </cell>
          <cell r="C118" t="str">
            <v>PPO OPPALYTE AVENT.DDL. 170 GR</v>
          </cell>
          <cell r="D118">
            <v>0</v>
          </cell>
        </row>
        <row r="119">
          <cell r="B119" t="str">
            <v>EAX2940A0</v>
          </cell>
          <cell r="C119" t="str">
            <v>LAM.PPO AVENTURA DDL 130 GR</v>
          </cell>
          <cell r="D119">
            <v>7.3134080000000008</v>
          </cell>
        </row>
        <row r="120">
          <cell r="B120" t="str">
            <v>EAX2950A0</v>
          </cell>
          <cell r="C120" t="str">
            <v>LAMINADO PPO AVENTURA DDL 170G</v>
          </cell>
          <cell r="D120">
            <v>0</v>
          </cell>
        </row>
        <row r="121">
          <cell r="B121" t="str">
            <v>EAX5525A0</v>
          </cell>
          <cell r="C121" t="str">
            <v>ETIQ.C.B. AVENT.DDL.18PX170 GR</v>
          </cell>
          <cell r="D121">
            <v>0</v>
          </cell>
        </row>
        <row r="122">
          <cell r="B122" t="str">
            <v>EAX5530A0</v>
          </cell>
          <cell r="C122" t="str">
            <v>ETIQ.C.B. AVENT.DDL.34P X 170G</v>
          </cell>
          <cell r="D122">
            <v>0</v>
          </cell>
        </row>
        <row r="123">
          <cell r="B123" t="str">
            <v>EAX5540A0</v>
          </cell>
          <cell r="C123" t="str">
            <v>ETIQ.C.B. AVENTURA DDL 34X130G</v>
          </cell>
          <cell r="D123">
            <v>0</v>
          </cell>
        </row>
        <row r="124">
          <cell r="B124" t="str">
            <v>EAX5545A0</v>
          </cell>
          <cell r="C124" t="str">
            <v>ETIQ.C.B. AVENT.DDL.24P X 130G</v>
          </cell>
          <cell r="D124">
            <v>0.04</v>
          </cell>
        </row>
        <row r="125">
          <cell r="B125" t="str">
            <v>EAX5550A0</v>
          </cell>
          <cell r="C125" t="str">
            <v>ETIQ.C.B. AVENTURA DDL 18X130G</v>
          </cell>
          <cell r="D125">
            <v>0</v>
          </cell>
        </row>
        <row r="126">
          <cell r="B126" t="str">
            <v>EAX6520A0</v>
          </cell>
          <cell r="C126" t="str">
            <v>LAMINA AVENTURA DDL.18PX170 GR</v>
          </cell>
          <cell r="D126">
            <v>0</v>
          </cell>
        </row>
        <row r="127">
          <cell r="B127" t="str">
            <v>EAX6550A0</v>
          </cell>
          <cell r="C127" t="str">
            <v>LAMINA AVENT.DDL. 34P X 170 GR</v>
          </cell>
          <cell r="D127">
            <v>0</v>
          </cell>
        </row>
        <row r="128">
          <cell r="B128" t="str">
            <v>EAX8010A0</v>
          </cell>
          <cell r="C128" t="str">
            <v>ROTULO AVENTURA DDL.PROMOCION</v>
          </cell>
          <cell r="D128">
            <v>0</v>
          </cell>
        </row>
        <row r="129">
          <cell r="B129" t="str">
            <v>EAX8030A0</v>
          </cell>
          <cell r="C129" t="str">
            <v>ROTULO AVENTURA DDL.34PX170 GR</v>
          </cell>
          <cell r="D129">
            <v>0</v>
          </cell>
        </row>
        <row r="130">
          <cell r="B130" t="str">
            <v>EAX8035A0</v>
          </cell>
          <cell r="C130" t="str">
            <v>ROTULO AVENTURA DDL.18PX170 GR</v>
          </cell>
          <cell r="D130">
            <v>0</v>
          </cell>
        </row>
        <row r="131">
          <cell r="B131" t="str">
            <v>EAX8040A0</v>
          </cell>
          <cell r="C131" t="str">
            <v>ROTULO AVENTURA DDL 34XYYY</v>
          </cell>
          <cell r="D131">
            <v>0</v>
          </cell>
        </row>
        <row r="132">
          <cell r="B132" t="str">
            <v>EAX8050A0</v>
          </cell>
          <cell r="C132" t="str">
            <v>ROTULO AVENTURA DDL 18XYYY</v>
          </cell>
          <cell r="D132">
            <v>0</v>
          </cell>
        </row>
        <row r="133">
          <cell r="B133" t="str">
            <v>EAY2620A0</v>
          </cell>
          <cell r="C133" t="str">
            <v>PPO OPPALYTE AVENT.FRUT.PROM.</v>
          </cell>
          <cell r="D133">
            <v>0</v>
          </cell>
        </row>
        <row r="134">
          <cell r="B134" t="str">
            <v>EAY2650A0</v>
          </cell>
          <cell r="C134" t="str">
            <v>PPO OPPALYTE AVENT.FRUT.170 GR</v>
          </cell>
          <cell r="D134">
            <v>0</v>
          </cell>
        </row>
        <row r="135">
          <cell r="B135" t="str">
            <v>EAY2940A0</v>
          </cell>
          <cell r="C135" t="str">
            <v>LAM.PPO AVENTURA FRUTILLA 130G</v>
          </cell>
          <cell r="D135">
            <v>6.8851780000000007</v>
          </cell>
        </row>
        <row r="136">
          <cell r="B136" t="str">
            <v>EAY2950A0</v>
          </cell>
          <cell r="C136" t="str">
            <v>LAMINADO PPO AVENTURA FRU.170G</v>
          </cell>
          <cell r="D136">
            <v>0</v>
          </cell>
        </row>
        <row r="137">
          <cell r="B137" t="str">
            <v>EAY5525A0</v>
          </cell>
          <cell r="C137" t="str">
            <v>ETIQ.C.B. AVENT.FRUT.18PX170 G</v>
          </cell>
          <cell r="D137">
            <v>0</v>
          </cell>
        </row>
        <row r="138">
          <cell r="B138" t="str">
            <v>EAY5530A0</v>
          </cell>
          <cell r="C138" t="str">
            <v>ETIQ.C.B. AVENT.FRUT.34PX170 G</v>
          </cell>
          <cell r="D138">
            <v>0</v>
          </cell>
        </row>
        <row r="139">
          <cell r="B139" t="str">
            <v>EAY5540A0</v>
          </cell>
          <cell r="C139" t="str">
            <v>ETIQ.C.B. AVENTURA FRUT.34X130</v>
          </cell>
          <cell r="D139">
            <v>0</v>
          </cell>
        </row>
        <row r="140">
          <cell r="B140" t="str">
            <v>EAY5545A0</v>
          </cell>
          <cell r="C140" t="str">
            <v>ETIQ.C.B. AVENT.FRUT.24PX130 G</v>
          </cell>
          <cell r="D140">
            <v>3.9999E-2</v>
          </cell>
        </row>
        <row r="141">
          <cell r="B141" t="str">
            <v>EAY5550A0</v>
          </cell>
          <cell r="C141" t="str">
            <v>ETIQ.C.B. AVENTURA FRUT.18X130</v>
          </cell>
          <cell r="D141">
            <v>0</v>
          </cell>
        </row>
        <row r="142">
          <cell r="B142" t="str">
            <v>EAY6520A0</v>
          </cell>
          <cell r="C142" t="str">
            <v>LAMINA AVENT.FRUT.18P X 170 GR</v>
          </cell>
          <cell r="D142">
            <v>0</v>
          </cell>
        </row>
        <row r="143">
          <cell r="B143" t="str">
            <v>EAY6550A0</v>
          </cell>
          <cell r="C143" t="str">
            <v>LAMINA AVENT.FRUT.34P X 170 GR</v>
          </cell>
          <cell r="D143">
            <v>0</v>
          </cell>
        </row>
        <row r="144">
          <cell r="B144" t="str">
            <v>EAY8010A0</v>
          </cell>
          <cell r="C144" t="str">
            <v>ROTULO AVENTURA FRUTILLA PROM.</v>
          </cell>
          <cell r="D144">
            <v>0</v>
          </cell>
        </row>
        <row r="145">
          <cell r="B145" t="str">
            <v>EAY8025A0</v>
          </cell>
          <cell r="C145" t="str">
            <v>ROTULO AVENTURA FRUT.18PX170 G</v>
          </cell>
          <cell r="D145">
            <v>0</v>
          </cell>
        </row>
        <row r="146">
          <cell r="B146" t="str">
            <v>EAY8030A0</v>
          </cell>
          <cell r="C146" t="str">
            <v>ROTULO AVENTURA FRUT.34PX170 G</v>
          </cell>
          <cell r="D146">
            <v>0</v>
          </cell>
        </row>
        <row r="147">
          <cell r="B147" t="str">
            <v>EAY8040A0</v>
          </cell>
          <cell r="C147" t="str">
            <v>ROTULO AVENTURA FRUTILLA 34XYY</v>
          </cell>
          <cell r="D147">
            <v>0</v>
          </cell>
        </row>
        <row r="148">
          <cell r="B148" t="str">
            <v>EAY8050A0</v>
          </cell>
          <cell r="C148" t="str">
            <v>ROTULO AVENTURA FRUTILLA 18XYY</v>
          </cell>
          <cell r="D148">
            <v>0</v>
          </cell>
        </row>
        <row r="149">
          <cell r="B149" t="str">
            <v>EAZ2620A0</v>
          </cell>
          <cell r="C149" t="str">
            <v>PPO OPPALYTE AVENT.LIMON PROM.</v>
          </cell>
          <cell r="D149">
            <v>0</v>
          </cell>
        </row>
        <row r="150">
          <cell r="B150" t="str">
            <v>EAZ2650A0</v>
          </cell>
          <cell r="C150" t="str">
            <v>PPO OPPALYTE AVENT.LIMON 170 G</v>
          </cell>
          <cell r="D150">
            <v>0</v>
          </cell>
        </row>
        <row r="151">
          <cell r="B151" t="str">
            <v>EAZ2930A0</v>
          </cell>
          <cell r="C151" t="str">
            <v>LAMINADO AVENT.LIMON 65 G</v>
          </cell>
          <cell r="D151">
            <v>7.3000130000000008</v>
          </cell>
        </row>
        <row r="152">
          <cell r="B152" t="str">
            <v>EAZ2940A0</v>
          </cell>
          <cell r="C152" t="str">
            <v>LAM.PPO AVENTURA LIMON 130 GR</v>
          </cell>
          <cell r="D152">
            <v>6.9267590000000006</v>
          </cell>
        </row>
        <row r="153">
          <cell r="B153" t="str">
            <v>EAZ2950A0</v>
          </cell>
          <cell r="C153" t="str">
            <v>LAMINADO PPO AVENT.LIMON 170G</v>
          </cell>
          <cell r="D153">
            <v>8.3003250000000008</v>
          </cell>
        </row>
        <row r="154">
          <cell r="B154" t="str">
            <v>EAZ5050A0</v>
          </cell>
          <cell r="C154" t="str">
            <v>ESTUCHE CAR.AVEN.LIMON 12PX65G</v>
          </cell>
          <cell r="D154">
            <v>0.14499999999999999</v>
          </cell>
        </row>
        <row r="155">
          <cell r="B155" t="str">
            <v>EAZ5525A0</v>
          </cell>
          <cell r="C155" t="str">
            <v>ETIQ.C.B. AVENT.LIMON 18PX170G</v>
          </cell>
          <cell r="D155">
            <v>0</v>
          </cell>
        </row>
        <row r="156">
          <cell r="B156" t="str">
            <v>EAZ5530A0</v>
          </cell>
          <cell r="C156" t="str">
            <v>ETIQ.C.B. AVENT.LIMON 34PX170G</v>
          </cell>
          <cell r="D156">
            <v>0</v>
          </cell>
        </row>
        <row r="157">
          <cell r="B157" t="str">
            <v>EAZ5560A0</v>
          </cell>
          <cell r="C157" t="str">
            <v>ETIQ.C/C.B.AVEN.LIMON 2X12X65G</v>
          </cell>
          <cell r="D157">
            <v>0</v>
          </cell>
        </row>
        <row r="158">
          <cell r="B158" t="str">
            <v>EAZ6520A0</v>
          </cell>
          <cell r="C158" t="str">
            <v>LAMINA AVENT.LIMON 18PX170 GR</v>
          </cell>
          <cell r="D158">
            <v>9.2399999999999999E-3</v>
          </cell>
        </row>
        <row r="159">
          <cell r="B159" t="str">
            <v>EAZ6550A0</v>
          </cell>
          <cell r="C159" t="str">
            <v>LAMINA AVENT.LIMON 34PX170 GR</v>
          </cell>
          <cell r="D159">
            <v>0</v>
          </cell>
        </row>
        <row r="160">
          <cell r="B160" t="str">
            <v>EAZ8010A0</v>
          </cell>
          <cell r="C160" t="str">
            <v>ROTULO AVENTURA LIMON PROMOC.</v>
          </cell>
          <cell r="D160">
            <v>0</v>
          </cell>
        </row>
        <row r="161">
          <cell r="B161" t="str">
            <v>EAZ8025A0</v>
          </cell>
          <cell r="C161" t="str">
            <v>ROTULO AVENTURA LIMON 18PX170G</v>
          </cell>
          <cell r="D161">
            <v>0</v>
          </cell>
        </row>
        <row r="162">
          <cell r="B162" t="str">
            <v>EAZ8030A0</v>
          </cell>
          <cell r="C162" t="str">
            <v>ROTULO AVENTURA LIMON 34PX170G</v>
          </cell>
          <cell r="D162">
            <v>0</v>
          </cell>
        </row>
        <row r="163">
          <cell r="B163" t="str">
            <v>EAZ9530A0</v>
          </cell>
          <cell r="C163" t="str">
            <v>ENV.MC.M3 AVENT.LIMON 3,800 KG</v>
          </cell>
          <cell r="D163">
            <v>0</v>
          </cell>
        </row>
        <row r="164">
          <cell r="B164" t="str">
            <v>EBA2950A0</v>
          </cell>
          <cell r="C164" t="str">
            <v>LAMINADO PPO BAVETAS 500 GR</v>
          </cell>
          <cell r="D164">
            <v>5.8817940000000002</v>
          </cell>
        </row>
        <row r="165">
          <cell r="B165" t="str">
            <v>EBA3050A0</v>
          </cell>
          <cell r="C165" t="str">
            <v>CINTA ADH.P/BAVETAS CON SALSA</v>
          </cell>
          <cell r="D165">
            <v>0</v>
          </cell>
        </row>
        <row r="166">
          <cell r="B166" t="str">
            <v>EBA5050A0</v>
          </cell>
          <cell r="C166" t="str">
            <v>ESTUCHE CART. BAVETAS 500 GR</v>
          </cell>
          <cell r="D166">
            <v>0</v>
          </cell>
        </row>
        <row r="167">
          <cell r="B167" t="str">
            <v>EBA5525A0</v>
          </cell>
          <cell r="C167" t="str">
            <v>ETIQ.C.B. BAVETAS 10P X 500 GR</v>
          </cell>
          <cell r="D167">
            <v>0</v>
          </cell>
        </row>
        <row r="168">
          <cell r="B168" t="str">
            <v>EBA5526A0</v>
          </cell>
          <cell r="C168" t="str">
            <v>ETIQ.C.B. BAVETAS 10E X 500 GR</v>
          </cell>
          <cell r="D168">
            <v>2.9152000000000001E-2</v>
          </cell>
        </row>
        <row r="169">
          <cell r="B169" t="str">
            <v>EBA5530A0</v>
          </cell>
          <cell r="C169" t="str">
            <v>ETIQUETA C/C.B.BAVETAS 12X500G</v>
          </cell>
          <cell r="D169">
            <v>3.6524000000000001E-2</v>
          </cell>
        </row>
        <row r="170">
          <cell r="B170" t="str">
            <v>EBA5550A0</v>
          </cell>
          <cell r="C170" t="str">
            <v>ETIQ.C.B. BAVETAS 20P X 500 GR</v>
          </cell>
          <cell r="D170">
            <v>0</v>
          </cell>
        </row>
        <row r="171">
          <cell r="B171" t="str">
            <v>EBA5560A0</v>
          </cell>
          <cell r="C171" t="str">
            <v>ETIQ.C.B.BAVETAS C/SALSA 12PAQ</v>
          </cell>
          <cell r="D171">
            <v>0</v>
          </cell>
        </row>
        <row r="172">
          <cell r="B172" t="str">
            <v>EBA6526A0</v>
          </cell>
          <cell r="C172" t="str">
            <v>LAMINA BAVETAS 10E X 500 GR</v>
          </cell>
          <cell r="D172">
            <v>0</v>
          </cell>
        </row>
        <row r="173">
          <cell r="B173" t="str">
            <v>EBA8025A0</v>
          </cell>
          <cell r="C173" t="str">
            <v>ROTULO BAVETAS 10P X 500 GR</v>
          </cell>
          <cell r="D173">
            <v>0</v>
          </cell>
        </row>
        <row r="174">
          <cell r="B174" t="str">
            <v>EBA8026A0</v>
          </cell>
          <cell r="C174" t="str">
            <v>ROTULO BAVETAS 10E X 500 GR</v>
          </cell>
          <cell r="D174">
            <v>0</v>
          </cell>
        </row>
        <row r="175">
          <cell r="B175" t="str">
            <v>EBA8030A0</v>
          </cell>
          <cell r="C175" t="str">
            <v>ROTULO BAVETAS C/SALSA 12X500G</v>
          </cell>
          <cell r="D175">
            <v>0</v>
          </cell>
        </row>
        <row r="176">
          <cell r="B176" t="str">
            <v>EBA8050A0</v>
          </cell>
          <cell r="C176" t="str">
            <v>ROTULO BAVETAS 20P X 500 GR</v>
          </cell>
          <cell r="D176">
            <v>0</v>
          </cell>
        </row>
        <row r="177">
          <cell r="B177" t="str">
            <v>EBA8060A0</v>
          </cell>
          <cell r="C177" t="str">
            <v>ROTULO BAVETAS 10 X 500 G</v>
          </cell>
          <cell r="D177">
            <v>0</v>
          </cell>
        </row>
        <row r="178">
          <cell r="B178" t="str">
            <v>EBB2650A0</v>
          </cell>
          <cell r="C178" t="str">
            <v>PPO OPPALYTE BAY BISCUIT 25 GR</v>
          </cell>
          <cell r="D178">
            <v>0</v>
          </cell>
        </row>
        <row r="179">
          <cell r="B179" t="str">
            <v>EBB2950A0</v>
          </cell>
          <cell r="C179" t="str">
            <v>LAMINADO PPO BAY BISCUIT 25 GR</v>
          </cell>
          <cell r="D179">
            <v>6.7020230000000005</v>
          </cell>
        </row>
        <row r="180">
          <cell r="B180" t="str">
            <v>EBB5540A0</v>
          </cell>
          <cell r="C180" t="str">
            <v>ETIQ.C.B. BAY BISCUIT 50PX25 G</v>
          </cell>
          <cell r="D180">
            <v>2.6648999999999999E-2</v>
          </cell>
        </row>
        <row r="181">
          <cell r="B181" t="str">
            <v>EBB5580A0</v>
          </cell>
          <cell r="C181" t="str">
            <v>ETIQ.C.B. BAY BISCUIT VTA.PER.</v>
          </cell>
          <cell r="D181">
            <v>0</v>
          </cell>
        </row>
        <row r="182">
          <cell r="B182" t="str">
            <v>EBB8040A0</v>
          </cell>
          <cell r="C182" t="str">
            <v>ROTULO BAY BISCUIT 50P X 25 GR</v>
          </cell>
          <cell r="D182">
            <v>3.4520000000000002E-3</v>
          </cell>
        </row>
        <row r="183">
          <cell r="B183" t="str">
            <v>EBC2420A0</v>
          </cell>
          <cell r="C183" t="str">
            <v>LAM.BUDIN C/FRUTAS NAV.250 G</v>
          </cell>
          <cell r="D183">
            <v>7.9196480000000005</v>
          </cell>
        </row>
        <row r="184">
          <cell r="B184" t="str">
            <v>EBC2950A0</v>
          </cell>
          <cell r="C184" t="str">
            <v>LAMIN.BUDIN C/FRUT.CARREF.250G</v>
          </cell>
          <cell r="D184">
            <v>7.9995150000000006</v>
          </cell>
        </row>
        <row r="185">
          <cell r="B185" t="str">
            <v>EBC5050A0</v>
          </cell>
          <cell r="C185" t="str">
            <v>ESTUCHE CART. BUDIN C/FRUTAS</v>
          </cell>
          <cell r="D185">
            <v>0</v>
          </cell>
        </row>
        <row r="186">
          <cell r="B186" t="str">
            <v>EBC5520A0</v>
          </cell>
          <cell r="C186" t="str">
            <v>ETI.C.B.BUDIN C/FRUT.CARREF.9P</v>
          </cell>
          <cell r="D186">
            <v>0</v>
          </cell>
        </row>
        <row r="187">
          <cell r="B187" t="str">
            <v>EBC5533A0</v>
          </cell>
          <cell r="C187" t="str">
            <v>ETIQ.C.B. BUDIN C/FRUTAS 6 EST</v>
          </cell>
          <cell r="D187">
            <v>0</v>
          </cell>
        </row>
        <row r="188">
          <cell r="B188" t="str">
            <v>EBC5550A0</v>
          </cell>
          <cell r="C188" t="str">
            <v>ETIQ.C.B.BUDIN C/FRUTAS 9PAQ.</v>
          </cell>
          <cell r="D188">
            <v>3.3000000000000002E-2</v>
          </cell>
        </row>
        <row r="189">
          <cell r="B189" t="str">
            <v>EBC8033A0</v>
          </cell>
          <cell r="C189" t="str">
            <v>ROTULO BUDIN C/FRUTAS 6 EST.</v>
          </cell>
          <cell r="D189">
            <v>0</v>
          </cell>
        </row>
        <row r="190">
          <cell r="B190" t="str">
            <v>EBD2630A0</v>
          </cell>
          <cell r="C190" t="str">
            <v>PPO BOCA DAMA 250 GR</v>
          </cell>
          <cell r="D190">
            <v>4.6764930000000007</v>
          </cell>
        </row>
        <row r="191">
          <cell r="B191" t="str">
            <v>EBD2930A0</v>
          </cell>
          <cell r="C191" t="str">
            <v>LAMINADO PPO BOCA DAMA 250 GR</v>
          </cell>
          <cell r="D191">
            <v>0</v>
          </cell>
        </row>
        <row r="192">
          <cell r="B192" t="str">
            <v>EBD2940A0</v>
          </cell>
          <cell r="C192" t="str">
            <v>LAMINADO BOCA DE DAMA 280 G</v>
          </cell>
          <cell r="D192">
            <v>6.7425180000000005</v>
          </cell>
        </row>
        <row r="193">
          <cell r="B193" t="str">
            <v>EBD2950A0</v>
          </cell>
          <cell r="C193" t="str">
            <v>LAMINADO PPO BOCA DAMA 300 GR</v>
          </cell>
          <cell r="D193">
            <v>10.983487999999999</v>
          </cell>
        </row>
        <row r="194">
          <cell r="B194" t="str">
            <v>EBD5020A0</v>
          </cell>
          <cell r="C194" t="str">
            <v>ESTUCHE M.C. BOCA DAMA 750 GR</v>
          </cell>
          <cell r="D194">
            <v>0.248338</v>
          </cell>
        </row>
        <row r="195">
          <cell r="B195" t="str">
            <v>EBD5030A0</v>
          </cell>
          <cell r="C195" t="str">
            <v>ESTUCHE MC. BOCA DE DAMA 780 G</v>
          </cell>
          <cell r="D195">
            <v>0</v>
          </cell>
        </row>
        <row r="196">
          <cell r="B196" t="str">
            <v>EBD5505A0</v>
          </cell>
          <cell r="C196" t="str">
            <v>ETIQ.C.B. BOCA DAMA 6 X 750 GR</v>
          </cell>
          <cell r="D196">
            <v>2.5001000000000002E-2</v>
          </cell>
        </row>
        <row r="197">
          <cell r="B197" t="str">
            <v>EBD5506A0</v>
          </cell>
          <cell r="C197" t="str">
            <v>ETIQ.C.B. BOCA DAMA 6E X 780 G</v>
          </cell>
          <cell r="D197">
            <v>0</v>
          </cell>
        </row>
        <row r="198">
          <cell r="B198" t="str">
            <v>EBD5530A8</v>
          </cell>
          <cell r="C198" t="str">
            <v>ETIQ.AUTOAD.BOCA DAMA 6X780 LP</v>
          </cell>
          <cell r="D198">
            <v>0</v>
          </cell>
        </row>
        <row r="199">
          <cell r="B199" t="str">
            <v>EBD5553A0</v>
          </cell>
          <cell r="C199" t="str">
            <v>ETIQ.AUTOAD.INGRED.BOCA DAMA</v>
          </cell>
          <cell r="D199">
            <v>0</v>
          </cell>
        </row>
        <row r="200">
          <cell r="B200" t="str">
            <v>EBD8030A8</v>
          </cell>
          <cell r="C200" t="str">
            <v>ROTULO BOCA DAMA 6 X 780G L.P.</v>
          </cell>
          <cell r="D200">
            <v>0</v>
          </cell>
        </row>
        <row r="201">
          <cell r="B201" t="str">
            <v>EBD9550A0</v>
          </cell>
          <cell r="C201" t="str">
            <v>ENV.MC.FV. BOCA DE DAMA 5 KG</v>
          </cell>
          <cell r="D201">
            <v>0.63</v>
          </cell>
        </row>
        <row r="202">
          <cell r="B202" t="str">
            <v>EBF5050A0</v>
          </cell>
          <cell r="C202" t="str">
            <v>EST.CART. BIZC.CHOCOLATE 350 G</v>
          </cell>
          <cell r="D202">
            <v>0</v>
          </cell>
        </row>
        <row r="203">
          <cell r="B203" t="str">
            <v>EBF5070A0</v>
          </cell>
          <cell r="C203" t="str">
            <v>EST.CART. BIZC.CHOCOLATE 540 G</v>
          </cell>
          <cell r="D203">
            <v>4.9967999999999999E-2</v>
          </cell>
        </row>
        <row r="204">
          <cell r="B204" t="str">
            <v>EBF5540A0</v>
          </cell>
          <cell r="C204" t="str">
            <v>ETIQ.CART.C.B.BIZC.CHOC.6X540G</v>
          </cell>
          <cell r="D204">
            <v>0</v>
          </cell>
        </row>
        <row r="205">
          <cell r="B205" t="str">
            <v>EBF5550A0</v>
          </cell>
          <cell r="C205" t="str">
            <v>ETIQ.C.B. BIZC.CHOCO.3X6X350 G</v>
          </cell>
          <cell r="D205">
            <v>3.6999999999999998E-2</v>
          </cell>
        </row>
        <row r="206">
          <cell r="B206" t="str">
            <v>EBF5570A0</v>
          </cell>
          <cell r="C206" t="str">
            <v>ETIQ.C.B. BIZC.CHOCO.3X6X540 G</v>
          </cell>
          <cell r="D206">
            <v>3.6611000000000005E-2</v>
          </cell>
        </row>
        <row r="207">
          <cell r="B207" t="str">
            <v>EBF8050A0</v>
          </cell>
          <cell r="C207" t="str">
            <v>ROTULO BIZC.CHOCOLATE 3X6X350G</v>
          </cell>
          <cell r="D207">
            <v>0</v>
          </cell>
        </row>
        <row r="208">
          <cell r="B208" t="str">
            <v>EBF8070A0</v>
          </cell>
          <cell r="C208" t="str">
            <v>ROTULO BIZC.CHOCOLATE 3X6X540G</v>
          </cell>
          <cell r="D208">
            <v>0</v>
          </cell>
        </row>
        <row r="209">
          <cell r="B209" t="str">
            <v>EBG5050A0</v>
          </cell>
          <cell r="C209" t="str">
            <v>EST.CART.BIZCOCHUELO COCO 350G</v>
          </cell>
          <cell r="D209">
            <v>9.8000000000000004E-2</v>
          </cell>
        </row>
        <row r="210">
          <cell r="B210" t="str">
            <v>EBG5070A0</v>
          </cell>
          <cell r="C210" t="str">
            <v>EST.CART. BIZC.COCO 540G</v>
          </cell>
          <cell r="D210">
            <v>6.1499999999999999E-2</v>
          </cell>
        </row>
        <row r="211">
          <cell r="B211" t="str">
            <v>EBG5550A0</v>
          </cell>
          <cell r="C211" t="str">
            <v>ETIQ.C.B. BIZC. COCO 3X6X350 G</v>
          </cell>
          <cell r="D211">
            <v>0</v>
          </cell>
        </row>
        <row r="212">
          <cell r="B212" t="str">
            <v>EBG5570A0</v>
          </cell>
          <cell r="C212" t="str">
            <v>ETIQ.C.B. BIZC. COCO 3X6X540 G</v>
          </cell>
          <cell r="D212">
            <v>3.7018000000000002E-2</v>
          </cell>
        </row>
        <row r="213">
          <cell r="B213" t="str">
            <v>EBG8050A0</v>
          </cell>
          <cell r="C213" t="str">
            <v>ROTULO BIZC. COCO 3 X 6 X350 G</v>
          </cell>
          <cell r="D213">
            <v>0</v>
          </cell>
        </row>
        <row r="214">
          <cell r="B214" t="str">
            <v>EBG8070A0</v>
          </cell>
          <cell r="C214" t="str">
            <v>ROTULO BIZC. COCO 3 X 6 X540 G</v>
          </cell>
          <cell r="D214">
            <v>0</v>
          </cell>
        </row>
        <row r="215">
          <cell r="B215" t="str">
            <v>EBH5050A0</v>
          </cell>
          <cell r="C215" t="str">
            <v>ESTUCHE CART. BIZC.LIMON 350 G</v>
          </cell>
          <cell r="D215">
            <v>9.2800000000000007E-2</v>
          </cell>
        </row>
        <row r="216">
          <cell r="B216" t="str">
            <v>EBH5070A0</v>
          </cell>
          <cell r="C216" t="str">
            <v>EST.CART. BIZC.LIMON 540 G</v>
          </cell>
          <cell r="D216">
            <v>4.9416000000000002E-2</v>
          </cell>
        </row>
        <row r="217">
          <cell r="B217" t="str">
            <v>EBH5550A0</v>
          </cell>
          <cell r="C217" t="str">
            <v>ETIQ.C.B. BIZC.LIMON 3X6X350 G</v>
          </cell>
          <cell r="D217">
            <v>0</v>
          </cell>
        </row>
        <row r="218">
          <cell r="B218" t="str">
            <v>EBH5570A0</v>
          </cell>
          <cell r="C218" t="str">
            <v>ETIQ.C.B. BIZC.LIMON 3X6X540 G</v>
          </cell>
          <cell r="D218">
            <v>3.5889999999999998E-2</v>
          </cell>
        </row>
        <row r="219">
          <cell r="B219" t="str">
            <v>EBH8050A0</v>
          </cell>
          <cell r="C219" t="str">
            <v>ROTULO BIZC. LIMON 3X6X350 GR</v>
          </cell>
          <cell r="D219">
            <v>0</v>
          </cell>
        </row>
        <row r="220">
          <cell r="B220" t="str">
            <v>EBH8070A0</v>
          </cell>
          <cell r="C220" t="str">
            <v>ROTULO BIZC. LIMON  3X6X540 GR</v>
          </cell>
          <cell r="D220">
            <v>0</v>
          </cell>
        </row>
        <row r="221">
          <cell r="B221" t="str">
            <v>EBI5050A0</v>
          </cell>
          <cell r="C221" t="str">
            <v>EST.CART. BIZC. NARANJA 350 GR</v>
          </cell>
          <cell r="D221">
            <v>0</v>
          </cell>
        </row>
        <row r="222">
          <cell r="B222" t="str">
            <v>EBI5070A0</v>
          </cell>
          <cell r="C222" t="str">
            <v>EST.CART. BIZC. NARANJA 540 GR</v>
          </cell>
          <cell r="D222">
            <v>4.8467000000000003E-2</v>
          </cell>
        </row>
        <row r="223">
          <cell r="B223" t="str">
            <v>EBI5550A0</v>
          </cell>
          <cell r="C223" t="str">
            <v>ETIQ.C.B.BIZC.NARANJA 3X6X350G</v>
          </cell>
          <cell r="D223">
            <v>0</v>
          </cell>
        </row>
        <row r="224">
          <cell r="B224" t="str">
            <v>EBI5570A0</v>
          </cell>
          <cell r="C224" t="str">
            <v>ETIQ.C.B.BIZC.NARANJA 3X6X540G</v>
          </cell>
          <cell r="D224">
            <v>3.5177E-2</v>
          </cell>
        </row>
        <row r="225">
          <cell r="B225" t="str">
            <v>EBI8050A0</v>
          </cell>
          <cell r="C225" t="str">
            <v>ROTULO BIZC. NARANJA 3X6X350 G</v>
          </cell>
          <cell r="D225">
            <v>0</v>
          </cell>
        </row>
        <row r="226">
          <cell r="B226" t="str">
            <v>EBI8070A0</v>
          </cell>
          <cell r="C226" t="str">
            <v>ETIQ.C.B.BIZC.NARANJA 3X6X540G</v>
          </cell>
          <cell r="D226">
            <v>0</v>
          </cell>
        </row>
        <row r="227">
          <cell r="B227" t="str">
            <v>EBJ5070A0</v>
          </cell>
          <cell r="C227" t="str">
            <v>EST.CART. BIZC.S/C.CHOCO.540 G</v>
          </cell>
          <cell r="D227">
            <v>9.7998000000000002E-2</v>
          </cell>
        </row>
        <row r="228">
          <cell r="B228" t="str">
            <v>EBJ5570A0</v>
          </cell>
          <cell r="C228" t="str">
            <v>ETIQ.C.B.BIZ.CHOC.S/C.3X6X540G</v>
          </cell>
          <cell r="D228">
            <v>0</v>
          </cell>
        </row>
        <row r="229">
          <cell r="B229" t="str">
            <v>EBJ8070A0</v>
          </cell>
          <cell r="C229" t="str">
            <v>ROTULO BIZC.CHOC.S/C. 3X6X540G</v>
          </cell>
          <cell r="D229">
            <v>0</v>
          </cell>
        </row>
        <row r="230">
          <cell r="B230" t="str">
            <v>EBK5070A0</v>
          </cell>
          <cell r="C230" t="str">
            <v>EST.CART.BIZC.S/C.NARANJA 540G</v>
          </cell>
          <cell r="D230">
            <v>0</v>
          </cell>
        </row>
        <row r="231">
          <cell r="B231" t="str">
            <v>EBK5570A0</v>
          </cell>
          <cell r="C231" t="str">
            <v>ETIQ.C.B.BIZC.NAR.S/C 3X6X540G</v>
          </cell>
          <cell r="D231">
            <v>0.02</v>
          </cell>
        </row>
        <row r="232">
          <cell r="B232" t="str">
            <v>EBK8070A0</v>
          </cell>
          <cell r="C232" t="str">
            <v>ROTULO BIZC.NAR.S/C. 3X6X540 G</v>
          </cell>
          <cell r="D232">
            <v>0</v>
          </cell>
        </row>
        <row r="233">
          <cell r="B233" t="str">
            <v>EBL5070A0</v>
          </cell>
          <cell r="C233" t="str">
            <v>EST.CART. BIZC.S/C.VAINI. 540G</v>
          </cell>
          <cell r="D233">
            <v>0</v>
          </cell>
        </row>
        <row r="234">
          <cell r="B234" t="str">
            <v>EBL5570A0</v>
          </cell>
          <cell r="C234" t="str">
            <v>ETIQ.C.B.BIZC.VAI.S/C.3X6X540G</v>
          </cell>
          <cell r="D234">
            <v>0</v>
          </cell>
        </row>
        <row r="235">
          <cell r="B235" t="str">
            <v>EBL8070A0</v>
          </cell>
          <cell r="C235" t="str">
            <v>ROTULO BIZC.VAIN.S/C.3X6X540 G</v>
          </cell>
          <cell r="D235">
            <v>0</v>
          </cell>
        </row>
        <row r="236">
          <cell r="B236" t="str">
            <v>EBM5050A0</v>
          </cell>
          <cell r="C236" t="str">
            <v>EST.CART. BIZC. VAINILLA 350 G</v>
          </cell>
          <cell r="D236">
            <v>0</v>
          </cell>
        </row>
        <row r="237">
          <cell r="B237" t="str">
            <v>EBM5070A0</v>
          </cell>
          <cell r="C237" t="str">
            <v>EST.CART. BIZC. VAINILLA 540 G</v>
          </cell>
          <cell r="D237">
            <v>4.7177999999999998E-2</v>
          </cell>
        </row>
        <row r="238">
          <cell r="B238" t="str">
            <v>EBM5540A0</v>
          </cell>
          <cell r="C238" t="str">
            <v>ETIQ.CART.C.B.BIZC.VAI.6X540 G</v>
          </cell>
          <cell r="D238">
            <v>0</v>
          </cell>
        </row>
        <row r="239">
          <cell r="B239" t="str">
            <v>EBM5550A0</v>
          </cell>
          <cell r="C239" t="str">
            <v>ETIQ.C.B. BIZC.VAINI.3X6X350 G</v>
          </cell>
          <cell r="D239">
            <v>0</v>
          </cell>
        </row>
        <row r="240">
          <cell r="B240" t="str">
            <v>EBM5570A0</v>
          </cell>
          <cell r="C240" t="str">
            <v>ETIQ.C.B. BIZC.VAINI.3X6X540 G</v>
          </cell>
          <cell r="D240">
            <v>3.6183E-2</v>
          </cell>
        </row>
        <row r="241">
          <cell r="B241" t="str">
            <v>EBM8050A0</v>
          </cell>
          <cell r="C241" t="str">
            <v>ROTULO BIZC.VAINILLA 3X6X350 G</v>
          </cell>
          <cell r="D241">
            <v>0</v>
          </cell>
        </row>
        <row r="242">
          <cell r="B242" t="str">
            <v>EBM8070A0</v>
          </cell>
          <cell r="C242" t="str">
            <v>ROTULO BIZC.VAINILLA 3X6X540 G</v>
          </cell>
          <cell r="D242">
            <v>0</v>
          </cell>
        </row>
        <row r="243">
          <cell r="B243" t="str">
            <v>EBN5050A0</v>
          </cell>
          <cell r="C243" t="str">
            <v>EST.CART. BUDIN INGLES 420 GR</v>
          </cell>
          <cell r="D243">
            <v>0</v>
          </cell>
        </row>
        <row r="244">
          <cell r="B244" t="str">
            <v>EBN5550A0</v>
          </cell>
          <cell r="C244" t="str">
            <v>ETIQ.C.B.BUD.INGL.C/F.3X6X420G</v>
          </cell>
          <cell r="D244">
            <v>0</v>
          </cell>
        </row>
        <row r="245">
          <cell r="B245" t="str">
            <v>EBN8050A0</v>
          </cell>
          <cell r="C245" t="str">
            <v>ROTULO BUDIN ING.C/F.3X6X420 G</v>
          </cell>
          <cell r="D245">
            <v>0</v>
          </cell>
        </row>
        <row r="246">
          <cell r="B246" t="str">
            <v>EBP2415A0</v>
          </cell>
          <cell r="C246" t="str">
            <v>LAM.BUDIN C/CHOCOLATE 250 G</v>
          </cell>
          <cell r="D246">
            <v>9.6380210000000002</v>
          </cell>
        </row>
        <row r="247">
          <cell r="B247" t="str">
            <v>EBP2420A0</v>
          </cell>
          <cell r="C247" t="str">
            <v>LAM.BUDIN C/CHOC.NAV. 250 G</v>
          </cell>
          <cell r="D247">
            <v>7.9016930000000007</v>
          </cell>
        </row>
        <row r="248">
          <cell r="B248" t="str">
            <v>EBP2950A0</v>
          </cell>
          <cell r="C248" t="str">
            <v>LAMIN.BUDIN C/CHOC.CARREF.250G</v>
          </cell>
          <cell r="D248">
            <v>8.000471000000001</v>
          </cell>
        </row>
        <row r="249">
          <cell r="B249" t="str">
            <v>EBP5050A0</v>
          </cell>
          <cell r="C249" t="str">
            <v>EST.CART. BUDIN C/CHOCOLATE</v>
          </cell>
          <cell r="D249">
            <v>0</v>
          </cell>
        </row>
        <row r="250">
          <cell r="B250" t="str">
            <v>EBP5520A0</v>
          </cell>
          <cell r="C250" t="str">
            <v>ETIQ.C.B.BUDIN C/CHOC.CARRE.9P</v>
          </cell>
          <cell r="D250">
            <v>0</v>
          </cell>
        </row>
        <row r="251">
          <cell r="B251" t="str">
            <v>EBP5533A0</v>
          </cell>
          <cell r="C251" t="str">
            <v>ETIQ.C.B. BUDIN C/CHOC. 6 EST.</v>
          </cell>
          <cell r="D251">
            <v>0</v>
          </cell>
        </row>
        <row r="252">
          <cell r="B252" t="str">
            <v>EBP5544A0</v>
          </cell>
          <cell r="C252" t="str">
            <v>ETIQ.C.B. BUDIN C/CHOC. 9 PAQ.</v>
          </cell>
          <cell r="D252">
            <v>0.04</v>
          </cell>
        </row>
        <row r="253">
          <cell r="B253" t="str">
            <v>EBP5566A0</v>
          </cell>
          <cell r="C253" t="str">
            <v>ETIQ.C.B. BUDIN C/CHOC.12 EST.</v>
          </cell>
          <cell r="D253">
            <v>0</v>
          </cell>
        </row>
        <row r="254">
          <cell r="B254" t="str">
            <v>EBP8033A0</v>
          </cell>
          <cell r="C254" t="str">
            <v>ROTULO BUDIN CHOCOLATE 6 EST.</v>
          </cell>
          <cell r="D254">
            <v>0</v>
          </cell>
        </row>
        <row r="255">
          <cell r="B255" t="str">
            <v>EBP8066A0</v>
          </cell>
          <cell r="C255" t="str">
            <v>ROTULO BUDIN CHOCOLATE 12 EST.</v>
          </cell>
          <cell r="D255">
            <v>0</v>
          </cell>
        </row>
        <row r="256">
          <cell r="B256" t="str">
            <v>EBQ2415A0</v>
          </cell>
          <cell r="C256" t="str">
            <v>LAM.BUDIN C/CEREAL 250 G</v>
          </cell>
          <cell r="D256">
            <v>0</v>
          </cell>
        </row>
        <row r="257">
          <cell r="B257" t="str">
            <v>EBQ5544A0</v>
          </cell>
          <cell r="C257" t="str">
            <v>ETIQ.C.B.BUDIN C/CEREAL P PAQ.</v>
          </cell>
          <cell r="D257">
            <v>0</v>
          </cell>
        </row>
        <row r="258">
          <cell r="B258" t="str">
            <v>EBQ8040A0</v>
          </cell>
          <cell r="C258" t="str">
            <v>ROTULO LANZAM.BUDIN CEREAL</v>
          </cell>
          <cell r="D258">
            <v>1.2500000000000001E-2</v>
          </cell>
        </row>
        <row r="259">
          <cell r="B259" t="str">
            <v>EBR5050A0</v>
          </cell>
          <cell r="C259" t="str">
            <v>EST.CART. BROWNIES 400 GR</v>
          </cell>
          <cell r="D259">
            <v>8.8999999999999996E-2</v>
          </cell>
        </row>
        <row r="260">
          <cell r="B260" t="str">
            <v>EBR5550A0</v>
          </cell>
          <cell r="C260" t="str">
            <v>ETIQ.C.B. BROWNIES 3X6X400 GR</v>
          </cell>
          <cell r="D260">
            <v>0</v>
          </cell>
        </row>
        <row r="261">
          <cell r="B261" t="str">
            <v>EBR8050A0</v>
          </cell>
          <cell r="C261" t="str">
            <v>ROTULO BROWNIES 3X6X400 GR</v>
          </cell>
          <cell r="D261">
            <v>0</v>
          </cell>
        </row>
        <row r="262">
          <cell r="B262" t="str">
            <v>EBS2415A0</v>
          </cell>
          <cell r="C262" t="str">
            <v>LAM.BUDIN CL¦SICO 250 G.</v>
          </cell>
          <cell r="D262">
            <v>10.487441</v>
          </cell>
        </row>
        <row r="263">
          <cell r="B263" t="str">
            <v>EBS2420A0</v>
          </cell>
          <cell r="C263" t="str">
            <v>LAM.BUDIN CLASICO NAV.250 G</v>
          </cell>
          <cell r="D263">
            <v>8.1467480000000005</v>
          </cell>
        </row>
        <row r="264">
          <cell r="B264" t="str">
            <v>EBS2950A0</v>
          </cell>
          <cell r="C264" t="str">
            <v>LAMIN.BUDIN CLASICO CARRE.250G</v>
          </cell>
          <cell r="D264">
            <v>8.000121</v>
          </cell>
        </row>
        <row r="265">
          <cell r="B265" t="str">
            <v>EBS5050A0</v>
          </cell>
          <cell r="C265" t="str">
            <v>ESTUCHE CART. BUDIN CLASICO</v>
          </cell>
          <cell r="D265">
            <v>7.5555999999999998E-2</v>
          </cell>
        </row>
        <row r="266">
          <cell r="B266" t="str">
            <v>EBS5533A0</v>
          </cell>
          <cell r="C266" t="str">
            <v>ETIQ.CB. BUDIN CLASICO  6 EST.</v>
          </cell>
          <cell r="D266">
            <v>0</v>
          </cell>
        </row>
        <row r="267">
          <cell r="B267" t="str">
            <v>EBS5566A0</v>
          </cell>
          <cell r="C267" t="str">
            <v>ETIQ.CB. BUDIN CLASICO  12 EST</v>
          </cell>
          <cell r="D267">
            <v>0</v>
          </cell>
        </row>
        <row r="268">
          <cell r="B268" t="str">
            <v>EBS8033A0</v>
          </cell>
          <cell r="C268" t="str">
            <v>ROTULO BUDIN CLASICO  6 EST.</v>
          </cell>
          <cell r="D268">
            <v>0</v>
          </cell>
        </row>
        <row r="269">
          <cell r="B269" t="str">
            <v>EBS8066A0</v>
          </cell>
          <cell r="C269" t="str">
            <v>ROTULO BUDIN CLASICO  12 EST.</v>
          </cell>
          <cell r="D269">
            <v>0</v>
          </cell>
        </row>
        <row r="270">
          <cell r="B270" t="str">
            <v>EBT5050A0</v>
          </cell>
          <cell r="C270" t="str">
            <v>EST.CART. BUDIN MARMOLADO 430G</v>
          </cell>
          <cell r="D270">
            <v>9.2787999999999995E-2</v>
          </cell>
        </row>
        <row r="271">
          <cell r="B271" t="str">
            <v>EBT5550A0</v>
          </cell>
          <cell r="C271" t="str">
            <v>ETIQ.C.B.BUDIN MARMOL.3X6X430G</v>
          </cell>
          <cell r="D271">
            <v>0</v>
          </cell>
        </row>
        <row r="272">
          <cell r="B272" t="str">
            <v>EBT8050A0</v>
          </cell>
          <cell r="C272" t="str">
            <v>ROTULO BUDIN MARMOL. 3X6X430 G</v>
          </cell>
          <cell r="D272">
            <v>0</v>
          </cell>
        </row>
        <row r="273">
          <cell r="B273" t="str">
            <v>ECA2010C0</v>
          </cell>
          <cell r="C273" t="str">
            <v>CENEFA C.CORRUGADO VAIN.CAPRI</v>
          </cell>
          <cell r="D273">
            <v>0</v>
          </cell>
        </row>
        <row r="274">
          <cell r="B274" t="str">
            <v>ECA2920C0</v>
          </cell>
          <cell r="C274" t="str">
            <v>LAM.PPO. VAINILLA CAPRI 170 GR</v>
          </cell>
          <cell r="D274">
            <v>5.9097</v>
          </cell>
        </row>
        <row r="275">
          <cell r="B275" t="str">
            <v>ECA2930C0</v>
          </cell>
          <cell r="C275" t="str">
            <v>LAM.PPO. VAINILLA CAPRI 340 GR</v>
          </cell>
          <cell r="D275">
            <v>6.2157070000000001</v>
          </cell>
        </row>
        <row r="276">
          <cell r="B276" t="str">
            <v>ECA2940C0</v>
          </cell>
          <cell r="C276" t="str">
            <v>LAM.PPO. VAINILLA CAPRI 510 GR</v>
          </cell>
          <cell r="D276">
            <v>6.0368260000000005</v>
          </cell>
        </row>
        <row r="277">
          <cell r="B277" t="str">
            <v>ECA2950C0</v>
          </cell>
          <cell r="C277" t="str">
            <v>LAM.PPO. VAINILLA CAPRI 42 GR</v>
          </cell>
          <cell r="D277">
            <v>10.124167</v>
          </cell>
        </row>
        <row r="278">
          <cell r="B278" t="str">
            <v>ECA3010C0</v>
          </cell>
          <cell r="C278" t="str">
            <v>CINTA COMBO VAI CAPRI LECHE SC</v>
          </cell>
          <cell r="D278">
            <v>1.9000000000000003E-2</v>
          </cell>
        </row>
        <row r="279">
          <cell r="B279" t="str">
            <v>ECA5050C0</v>
          </cell>
          <cell r="C279" t="str">
            <v>ESTUCHE MC VAINILLA 700 GR</v>
          </cell>
          <cell r="D279">
            <v>0</v>
          </cell>
        </row>
        <row r="280">
          <cell r="B280" t="str">
            <v>ECA5510C0</v>
          </cell>
          <cell r="C280" t="str">
            <v>ETIQ.C/C.B.VAI.CAPRI 162PX170G</v>
          </cell>
          <cell r="D280">
            <v>0</v>
          </cell>
        </row>
        <row r="281">
          <cell r="B281" t="str">
            <v>ECA5520C0</v>
          </cell>
          <cell r="C281" t="str">
            <v>ET.VAIN.CAPRI 170G"SIEMPRE.(NR</v>
          </cell>
          <cell r="D281">
            <v>2.1999999999999999E-2</v>
          </cell>
        </row>
        <row r="282">
          <cell r="B282" t="str">
            <v>ECA5530C0</v>
          </cell>
          <cell r="C282" t="str">
            <v>ET.VAI.CAPRI 340/510"SIEMP.(NR</v>
          </cell>
          <cell r="D282">
            <v>1.5706999999999999E-2</v>
          </cell>
        </row>
        <row r="283">
          <cell r="B283" t="str">
            <v>ECA5540C0</v>
          </cell>
          <cell r="C283" t="str">
            <v>ETIQUETA PROMO VAINILLAS CAPRI</v>
          </cell>
          <cell r="D283">
            <v>0</v>
          </cell>
        </row>
        <row r="284">
          <cell r="B284" t="str">
            <v>ECA5550C0</v>
          </cell>
          <cell r="C284" t="str">
            <v>ETIQ.CB VAINILLA CAPRI 24X170G</v>
          </cell>
          <cell r="D284">
            <v>3.9625E-2</v>
          </cell>
        </row>
        <row r="285">
          <cell r="B285" t="str">
            <v>ECA5555C0</v>
          </cell>
          <cell r="C285" t="str">
            <v>ETIQ.CB VAINILLA CAPRI 96X42 G</v>
          </cell>
          <cell r="D285">
            <v>3.9199999999999999E-2</v>
          </cell>
        </row>
        <row r="286">
          <cell r="B286" t="str">
            <v>ECA5560C0</v>
          </cell>
          <cell r="C286" t="str">
            <v>ETIQ.CB VAINILLA CAPRI 12X340G</v>
          </cell>
          <cell r="D286">
            <v>3.9517999999999998E-2</v>
          </cell>
        </row>
        <row r="287">
          <cell r="B287" t="str">
            <v>ECA8050C0</v>
          </cell>
          <cell r="C287" t="str">
            <v>ROTULO CCC VAINILLA CAPRI</v>
          </cell>
          <cell r="D287">
            <v>0</v>
          </cell>
        </row>
        <row r="288">
          <cell r="B288" t="str">
            <v>ECA9550C0</v>
          </cell>
          <cell r="C288" t="str">
            <v>ENVASE MC VAIN. CAPRI 3,250 KG</v>
          </cell>
          <cell r="D288">
            <v>0.63739900000000005</v>
          </cell>
        </row>
        <row r="289">
          <cell r="B289" t="str">
            <v>ECB2450A0</v>
          </cell>
          <cell r="C289" t="str">
            <v>LAM.MLT PPO METAL ALF.CHOC.BCO</v>
          </cell>
          <cell r="D289">
            <v>6.9157520000000003</v>
          </cell>
        </row>
        <row r="290">
          <cell r="B290" t="str">
            <v>ECB2655A0</v>
          </cell>
          <cell r="C290" t="str">
            <v>PPO AUTOADH. CHIPITS GRUY 20%G</v>
          </cell>
          <cell r="D290">
            <v>0</v>
          </cell>
        </row>
        <row r="291">
          <cell r="B291" t="str">
            <v>ECB2860A0</v>
          </cell>
          <cell r="C291" t="str">
            <v>LAM.PPO-PE CHIPITS GRUY.PROM.</v>
          </cell>
          <cell r="D291">
            <v>6.9077950000000001</v>
          </cell>
        </row>
        <row r="292">
          <cell r="B292" t="str">
            <v>ECB2945A0</v>
          </cell>
          <cell r="C292" t="str">
            <v>LAMINADO PPO ALF.CHOC.BCO. 6P</v>
          </cell>
          <cell r="D292">
            <v>7.7492670000000006</v>
          </cell>
        </row>
        <row r="293">
          <cell r="B293" t="str">
            <v>ECB2950A0</v>
          </cell>
          <cell r="C293" t="str">
            <v>LAM.PPO MET. CHIPITS GRUY 50 G</v>
          </cell>
          <cell r="D293">
            <v>10.007534</v>
          </cell>
        </row>
        <row r="294">
          <cell r="B294" t="str">
            <v>ECB2960A0</v>
          </cell>
          <cell r="C294" t="str">
            <v>LAM.PPO ALF.CHOC.BCO.X6 C/BAND</v>
          </cell>
          <cell r="D294">
            <v>7.1457230000000003</v>
          </cell>
        </row>
        <row r="295">
          <cell r="B295" t="str">
            <v>ECB5050A0</v>
          </cell>
          <cell r="C295" t="str">
            <v>EST.CART. CHIPITS GRUYERE 100G</v>
          </cell>
          <cell r="D295">
            <v>4.1369000000000003E-2</v>
          </cell>
        </row>
        <row r="296">
          <cell r="B296" t="str">
            <v>ECB5060A0</v>
          </cell>
          <cell r="C296" t="str">
            <v>EST.CART. CHIPITS GRUYERE 110G</v>
          </cell>
          <cell r="D296">
            <v>0</v>
          </cell>
        </row>
        <row r="297">
          <cell r="B297" t="str">
            <v>ECB5080A0</v>
          </cell>
          <cell r="C297" t="str">
            <v>EST.MC.ALF.CHO.BCO.32PX50G ARM</v>
          </cell>
          <cell r="D297">
            <v>0.33175700000000002</v>
          </cell>
        </row>
        <row r="298">
          <cell r="B298" t="str">
            <v>ECB5080P0</v>
          </cell>
          <cell r="C298" t="str">
            <v>EST.MC.ALF.CHO.BCO.32PX50G PLA</v>
          </cell>
          <cell r="D298">
            <v>0.26110900000000004</v>
          </cell>
        </row>
        <row r="299">
          <cell r="B299" t="str">
            <v>ECB5510A8</v>
          </cell>
          <cell r="C299" t="str">
            <v>ETIQ.AUTOAD.CHIPITS GRUY.EXPOR</v>
          </cell>
          <cell r="D299">
            <v>0</v>
          </cell>
        </row>
        <row r="300">
          <cell r="B300" t="str">
            <v>ECB5570A0</v>
          </cell>
          <cell r="C300" t="str">
            <v>ETIQ.CB CHIPITS GRUY.4X6X50G</v>
          </cell>
          <cell r="D300">
            <v>0.04</v>
          </cell>
        </row>
        <row r="301">
          <cell r="B301" t="str">
            <v>ECB5575A0</v>
          </cell>
          <cell r="C301" t="str">
            <v>ETIQ.C.B.ALF.CHO.BCO.16PX6X50G</v>
          </cell>
          <cell r="D301">
            <v>3.9133000000000001E-2</v>
          </cell>
        </row>
        <row r="302">
          <cell r="B302" t="str">
            <v>ECB7560A0</v>
          </cell>
          <cell r="C302" t="str">
            <v>PAPEL ALUM.GOF.ALF.CHO.BCO.50G</v>
          </cell>
          <cell r="D302">
            <v>0</v>
          </cell>
        </row>
        <row r="303">
          <cell r="B303" t="str">
            <v>ECB8075A0</v>
          </cell>
          <cell r="C303" t="str">
            <v>ROTULO ALF.CHOC.BCO.16PX6X50 G</v>
          </cell>
          <cell r="D303">
            <v>0</v>
          </cell>
        </row>
        <row r="304">
          <cell r="B304" t="str">
            <v>ECC2820A0</v>
          </cell>
          <cell r="C304" t="str">
            <v>LAM.PPO-PE.IMP.NIPS CHOC.4X50G</v>
          </cell>
          <cell r="D304">
            <v>6.5</v>
          </cell>
        </row>
        <row r="305">
          <cell r="B305" t="str">
            <v>ECC2830A0</v>
          </cell>
          <cell r="C305" t="str">
            <v>LAMINADO PPO-PE NIPS CHOC.PROM</v>
          </cell>
          <cell r="D305">
            <v>6.9078870000000006</v>
          </cell>
        </row>
        <row r="306">
          <cell r="B306" t="str">
            <v>ECC2840A0</v>
          </cell>
          <cell r="C306" t="str">
            <v>LAMINADO PPO-PE NIPS CHOC.50 G</v>
          </cell>
          <cell r="D306">
            <v>6.9077630000000001</v>
          </cell>
        </row>
        <row r="307">
          <cell r="B307" t="str">
            <v>ECC3050A0</v>
          </cell>
          <cell r="C307" t="str">
            <v>CINTA AUT.CHAMP.250+CHAMP.80</v>
          </cell>
          <cell r="D307">
            <v>1.8963000000000001E-2</v>
          </cell>
        </row>
        <row r="308">
          <cell r="B308" t="str">
            <v>ECC5050A0</v>
          </cell>
          <cell r="C308" t="str">
            <v>ESTUCHE CART. NIPS CHOCO.300 G</v>
          </cell>
          <cell r="D308">
            <v>0</v>
          </cell>
        </row>
        <row r="309">
          <cell r="B309" t="str">
            <v>ECC5520A0</v>
          </cell>
          <cell r="C309" t="str">
            <v>ETIQ.INGRED.NIPS CHOCOLATE</v>
          </cell>
          <cell r="D309">
            <v>0</v>
          </cell>
        </row>
        <row r="310">
          <cell r="B310" t="str">
            <v>ECC5550A0</v>
          </cell>
          <cell r="C310" t="str">
            <v>ETIQ.C.B. NIPS CHOCO.14X300 GR</v>
          </cell>
          <cell r="D310">
            <v>0</v>
          </cell>
        </row>
        <row r="311">
          <cell r="B311" t="str">
            <v>ECC9550A0</v>
          </cell>
          <cell r="C311" t="str">
            <v>ENVASE MC. NIPS CHOCO. 4 KG</v>
          </cell>
          <cell r="D311">
            <v>0</v>
          </cell>
        </row>
        <row r="312">
          <cell r="B312" t="str">
            <v>ECD2950A0</v>
          </cell>
          <cell r="C312" t="str">
            <v>LAMINADO PPO CODITOS 500 GR</v>
          </cell>
          <cell r="D312">
            <v>6.2219290000000003</v>
          </cell>
        </row>
        <row r="313">
          <cell r="B313" t="str">
            <v>ECD5550A0</v>
          </cell>
          <cell r="C313" t="str">
            <v>ETIQ.C.B. CODITOS 10P X 500 GR</v>
          </cell>
          <cell r="D313">
            <v>0</v>
          </cell>
        </row>
        <row r="314">
          <cell r="B314" t="str">
            <v>ECD5560A0</v>
          </cell>
          <cell r="C314" t="str">
            <v>ETIQ.C.B. CODITOS 12P X 500 GR</v>
          </cell>
          <cell r="D314">
            <v>3.6244999999999999E-2</v>
          </cell>
        </row>
        <row r="315">
          <cell r="B315" t="str">
            <v>ECD8050A0</v>
          </cell>
          <cell r="C315" t="str">
            <v>ROTULO CODITOS 10P X 500 GR</v>
          </cell>
          <cell r="D315">
            <v>0</v>
          </cell>
        </row>
        <row r="316">
          <cell r="B316" t="str">
            <v>ECE3050A0</v>
          </cell>
          <cell r="C316" t="str">
            <v>CINTA AUT.EXP.750G+EXP.CER.180</v>
          </cell>
          <cell r="D316">
            <v>1.6500000000000001E-2</v>
          </cell>
        </row>
        <row r="317">
          <cell r="B317" t="str">
            <v>ECE3055A0</v>
          </cell>
          <cell r="C317" t="str">
            <v>CINTA AUT.EXP.750G+EXP.LIG.130</v>
          </cell>
          <cell r="D317">
            <v>1.5900000000000001E-2</v>
          </cell>
        </row>
        <row r="318">
          <cell r="B318" t="str">
            <v>ECE3060A0</v>
          </cell>
          <cell r="C318" t="str">
            <v>CINTA AUT.EXP.750G+EXPRESS 130</v>
          </cell>
          <cell r="D318">
            <v>1.6525000000000001E-2</v>
          </cell>
        </row>
        <row r="319">
          <cell r="B319" t="str">
            <v>ECE3070A0</v>
          </cell>
          <cell r="C319" t="str">
            <v>CINTA AUT.EXP.750G+DULCE LECHE</v>
          </cell>
          <cell r="D319">
            <v>0</v>
          </cell>
        </row>
        <row r="320">
          <cell r="B320" t="str">
            <v>ECF2860A0</v>
          </cell>
          <cell r="C320" t="str">
            <v>LAM.PPO-PE CHIPITS PROV.PROM.</v>
          </cell>
          <cell r="D320">
            <v>0</v>
          </cell>
        </row>
        <row r="321">
          <cell r="B321" t="str">
            <v>ECF2950A0</v>
          </cell>
          <cell r="C321" t="str">
            <v>LAM.PPO MET. CHIPITS PROV 50 G</v>
          </cell>
          <cell r="D321">
            <v>0</v>
          </cell>
        </row>
        <row r="322">
          <cell r="B322" t="str">
            <v>ECF5050A0</v>
          </cell>
          <cell r="C322" t="str">
            <v>EST.CART. CHIPITS PROV. 100 GR</v>
          </cell>
          <cell r="D322">
            <v>3.7999999999999999E-2</v>
          </cell>
        </row>
        <row r="323">
          <cell r="B323" t="str">
            <v>ECF5060A0</v>
          </cell>
          <cell r="C323" t="str">
            <v>EST.CART. CHIPITS PROVO 110 GR</v>
          </cell>
          <cell r="D323">
            <v>0</v>
          </cell>
        </row>
        <row r="324">
          <cell r="B324" t="str">
            <v>ECF5510A8</v>
          </cell>
          <cell r="C324" t="str">
            <v>ETIQ.AUTOAD.CHIPITS PROV.EXPOR</v>
          </cell>
          <cell r="D324">
            <v>0</v>
          </cell>
        </row>
        <row r="325">
          <cell r="B325" t="str">
            <v>ECF5524A0</v>
          </cell>
          <cell r="C325" t="str">
            <v>ETIQ.CB CHIPITS PROV.24X100 GR</v>
          </cell>
          <cell r="D325">
            <v>0</v>
          </cell>
        </row>
        <row r="326">
          <cell r="B326" t="str">
            <v>ECF5550A0</v>
          </cell>
          <cell r="C326" t="str">
            <v>ETIQ.C.B. CHIPITS PROVO 12X110</v>
          </cell>
          <cell r="D326">
            <v>0</v>
          </cell>
        </row>
        <row r="327">
          <cell r="B327" t="str">
            <v>ECF5555A0</v>
          </cell>
          <cell r="C327" t="str">
            <v>ETIQ.CB.CHIPITS PROV.4X6 X100G</v>
          </cell>
          <cell r="D327">
            <v>0.04</v>
          </cell>
        </row>
        <row r="328">
          <cell r="B328" t="str">
            <v>ECF5560A0</v>
          </cell>
          <cell r="C328" t="str">
            <v>ETIQ.C.B. CHIPITS PROVO 48X110</v>
          </cell>
          <cell r="D328">
            <v>0</v>
          </cell>
        </row>
        <row r="329">
          <cell r="B329" t="str">
            <v>ECG2950A0</v>
          </cell>
          <cell r="C329" t="str">
            <v>LAMINADO PPO CABELLO DE ANGEL</v>
          </cell>
          <cell r="D329">
            <v>6.5320230000000006</v>
          </cell>
        </row>
        <row r="330">
          <cell r="B330" t="str">
            <v>ECG5550A0</v>
          </cell>
          <cell r="C330" t="str">
            <v>ETIQ.C.B. CABELLO ANGEL 10X500</v>
          </cell>
          <cell r="D330">
            <v>3.0443999999999999E-2</v>
          </cell>
        </row>
        <row r="331">
          <cell r="B331" t="str">
            <v>ECH2010A0</v>
          </cell>
          <cell r="C331" t="str">
            <v>CENEFA C.CORRUGADO P/CHAMPAGNE</v>
          </cell>
          <cell r="D331">
            <v>0</v>
          </cell>
        </row>
        <row r="332">
          <cell r="B332" t="str">
            <v>ECH2560A0</v>
          </cell>
          <cell r="C332" t="str">
            <v>CELOFAN CHAMPAGNE 80 GR</v>
          </cell>
          <cell r="D332">
            <v>0</v>
          </cell>
        </row>
        <row r="333">
          <cell r="B333" t="str">
            <v>ECH2660A0</v>
          </cell>
          <cell r="C333" t="str">
            <v>PPO CHAMPAGNE 80 GR</v>
          </cell>
          <cell r="D333">
            <v>0</v>
          </cell>
        </row>
        <row r="334">
          <cell r="B334" t="str">
            <v>ECH2930A0</v>
          </cell>
          <cell r="C334" t="str">
            <v>LAMINADO CHAMPAGNE PROMO 250G</v>
          </cell>
          <cell r="D334">
            <v>0</v>
          </cell>
        </row>
        <row r="335">
          <cell r="B335" t="str">
            <v>ECH2935A0</v>
          </cell>
          <cell r="C335" t="str">
            <v>LAMINADO PPO CHAMPAGNE 220 GR</v>
          </cell>
          <cell r="D335">
            <v>0</v>
          </cell>
        </row>
        <row r="336">
          <cell r="B336" t="str">
            <v>ECH2940A0</v>
          </cell>
          <cell r="C336" t="str">
            <v>LAMINADO PPO CHAMPAGNE 250 GR</v>
          </cell>
          <cell r="D336">
            <v>6.2004470000000005</v>
          </cell>
        </row>
        <row r="337">
          <cell r="B337" t="str">
            <v>ECH2945A0</v>
          </cell>
          <cell r="C337" t="str">
            <v>LAM.PPO MET. CHAMPAGNE 55 GR</v>
          </cell>
          <cell r="D337">
            <v>0</v>
          </cell>
        </row>
        <row r="338">
          <cell r="B338" t="str">
            <v>ECH2950A0</v>
          </cell>
          <cell r="C338" t="str">
            <v>LAM.PPO MET. CHAMPAGNE 80 GR</v>
          </cell>
          <cell r="D338">
            <v>7.94313</v>
          </cell>
        </row>
        <row r="339">
          <cell r="B339" t="str">
            <v>ECH2955A0</v>
          </cell>
          <cell r="C339" t="str">
            <v>LAM.MET.CHAMPAGNE 80G P/AGRUP.</v>
          </cell>
          <cell r="D339">
            <v>5.800001</v>
          </cell>
        </row>
        <row r="340">
          <cell r="B340" t="str">
            <v>ECH2960A0</v>
          </cell>
          <cell r="C340" t="str">
            <v>LAMI.PPO CHAMPAGNE 80G(NO USAR</v>
          </cell>
          <cell r="D340">
            <v>0</v>
          </cell>
        </row>
        <row r="341">
          <cell r="B341" t="str">
            <v>ECH2965A0</v>
          </cell>
          <cell r="C341" t="str">
            <v>LAM.MET.CHAMPAGNE 55G P/AGRUP.</v>
          </cell>
          <cell r="D341">
            <v>0</v>
          </cell>
        </row>
        <row r="342">
          <cell r="B342" t="str">
            <v>ECH2970A0</v>
          </cell>
          <cell r="C342" t="str">
            <v>LAM.PPO MET. CHAMPAGNE 120 GR</v>
          </cell>
          <cell r="D342">
            <v>7.6052000000000008</v>
          </cell>
        </row>
        <row r="343">
          <cell r="B343" t="str">
            <v>ECH5510A0</v>
          </cell>
          <cell r="C343" t="str">
            <v>ETIQ.C/C.B.CHAMPAGNE 216PX250G</v>
          </cell>
          <cell r="D343">
            <v>0</v>
          </cell>
        </row>
        <row r="344">
          <cell r="B344" t="str">
            <v>ECH5550A0</v>
          </cell>
          <cell r="C344" t="str">
            <v>ETIQ.C.B. CHAMPAGNE 32 X 80 GR</v>
          </cell>
          <cell r="D344">
            <v>0</v>
          </cell>
        </row>
        <row r="345">
          <cell r="B345" t="str">
            <v>ECH8025A8</v>
          </cell>
          <cell r="C345" t="str">
            <v>ROTULO CHAMPAGNE 12B X 12 PACK</v>
          </cell>
          <cell r="D345">
            <v>0</v>
          </cell>
        </row>
        <row r="346">
          <cell r="B346" t="str">
            <v>ECH8030A0</v>
          </cell>
          <cell r="C346" t="str">
            <v>ROTULO CHAMPAGNE 30 X 120 GR</v>
          </cell>
          <cell r="D346">
            <v>0</v>
          </cell>
        </row>
        <row r="347">
          <cell r="B347" t="str">
            <v>ECH9530A0</v>
          </cell>
          <cell r="C347" t="str">
            <v>ENV.MC.M3 CHAMPAGNE 4,200 KG</v>
          </cell>
          <cell r="D347">
            <v>0.53998800000000002</v>
          </cell>
        </row>
        <row r="348">
          <cell r="B348" t="str">
            <v>ECI2950A0</v>
          </cell>
          <cell r="C348" t="str">
            <v>LAM.PPO CARACOLITOS 500 GR</v>
          </cell>
          <cell r="D348">
            <v>0</v>
          </cell>
        </row>
        <row r="349">
          <cell r="B349" t="str">
            <v>ECI5550A0</v>
          </cell>
          <cell r="C349" t="str">
            <v>ETIQ.C.B. CARACOLITOS 10PX500G</v>
          </cell>
          <cell r="D349">
            <v>0</v>
          </cell>
        </row>
        <row r="350">
          <cell r="B350" t="str">
            <v>ECI8050A0</v>
          </cell>
          <cell r="C350" t="str">
            <v>ROTULO CARACOLITOS 10P X 500 G</v>
          </cell>
          <cell r="D350">
            <v>0</v>
          </cell>
        </row>
        <row r="351">
          <cell r="B351" t="str">
            <v>ECJ2860A0</v>
          </cell>
          <cell r="C351" t="str">
            <v>LAM.PPO-PE CHIPITS ROQUE.PROM.</v>
          </cell>
          <cell r="D351">
            <v>0</v>
          </cell>
        </row>
        <row r="352">
          <cell r="B352" t="str">
            <v>ECJ2950A0</v>
          </cell>
          <cell r="C352" t="str">
            <v>LAM.PPO MET. CHIPITS ROQ. 50 G</v>
          </cell>
          <cell r="D352">
            <v>0</v>
          </cell>
        </row>
        <row r="353">
          <cell r="B353" t="str">
            <v>ECJ5050A0</v>
          </cell>
          <cell r="C353" t="str">
            <v>EST.CART. CHIPITS ROQUE. 100 G</v>
          </cell>
          <cell r="D353">
            <v>4.0256E-2</v>
          </cell>
        </row>
        <row r="354">
          <cell r="B354" t="str">
            <v>ECJ5060A0</v>
          </cell>
          <cell r="C354" t="str">
            <v>EST.CART. CHIPITS ROQUE 110 GR</v>
          </cell>
          <cell r="D354">
            <v>0</v>
          </cell>
        </row>
        <row r="355">
          <cell r="B355" t="str">
            <v>ECJ5510A8</v>
          </cell>
          <cell r="C355" t="str">
            <v>ETIQ.AUTOAD.CHIPITS ROQUE.EXPO</v>
          </cell>
          <cell r="D355">
            <v>0</v>
          </cell>
        </row>
        <row r="356">
          <cell r="B356" t="str">
            <v>ECJ5524A0</v>
          </cell>
          <cell r="C356" t="str">
            <v>ETIQ.CB CHIPITS ROQ. 24X100 GR</v>
          </cell>
          <cell r="D356">
            <v>0</v>
          </cell>
        </row>
        <row r="357">
          <cell r="B357" t="str">
            <v>ECJ5550A0</v>
          </cell>
          <cell r="C357" t="str">
            <v>ETIQ.C.B. CHIPITS ROQUE 12X110</v>
          </cell>
          <cell r="D357">
            <v>0</v>
          </cell>
        </row>
        <row r="358">
          <cell r="B358" t="str">
            <v>ECJ5555A0</v>
          </cell>
          <cell r="C358" t="str">
            <v>ETIQ.CB CHIPITS ROQ.4X6 X 100G</v>
          </cell>
          <cell r="D358">
            <v>0.04</v>
          </cell>
        </row>
        <row r="359">
          <cell r="B359" t="str">
            <v>ECJ5560A0</v>
          </cell>
          <cell r="C359" t="str">
            <v>ETIQ.C.B. CHIPITS ROQUE 48X110</v>
          </cell>
          <cell r="D359">
            <v>0</v>
          </cell>
        </row>
        <row r="360">
          <cell r="B360" t="str">
            <v>ECK2950A0</v>
          </cell>
          <cell r="C360" t="str">
            <v>LAM.MET.CHAMPAG./CHOCOLATE 80G</v>
          </cell>
          <cell r="D360">
            <v>9.1182320000000008</v>
          </cell>
        </row>
        <row r="361">
          <cell r="B361" t="str">
            <v>ECK9550A0</v>
          </cell>
          <cell r="C361" t="str">
            <v>ENV.M.C. CHAMPAGNE CHOC 16X80G</v>
          </cell>
          <cell r="D361">
            <v>0.341671</v>
          </cell>
        </row>
        <row r="362">
          <cell r="B362" t="str">
            <v>ECL2940C0</v>
          </cell>
          <cell r="C362" t="str">
            <v>LAM.PPO.CORONITA LIMON 52 GR</v>
          </cell>
          <cell r="D362">
            <v>7.3</v>
          </cell>
        </row>
        <row r="363">
          <cell r="B363" t="str">
            <v>ECL2950C0</v>
          </cell>
          <cell r="C363" t="str">
            <v>LAM.PPO.CORONITA LIMON 310 GR</v>
          </cell>
          <cell r="D363">
            <v>7.3</v>
          </cell>
        </row>
        <row r="364">
          <cell r="B364" t="str">
            <v>ECL5550C0</v>
          </cell>
          <cell r="C364" t="str">
            <v>ETIQ.CB CORONITA LIMON 48X52 G</v>
          </cell>
          <cell r="D364">
            <v>0</v>
          </cell>
        </row>
        <row r="365">
          <cell r="B365" t="str">
            <v>ECL5560C0</v>
          </cell>
          <cell r="C365" t="str">
            <v>ETIQ.CB CORONITA LIMON 20X310G</v>
          </cell>
          <cell r="D365">
            <v>0</v>
          </cell>
        </row>
        <row r="366">
          <cell r="B366" t="str">
            <v>ECL9550C0</v>
          </cell>
          <cell r="C366" t="str">
            <v>ENV.MC CORONITA LIMON 3,700 KG</v>
          </cell>
          <cell r="D366">
            <v>0.57199900000000004</v>
          </cell>
        </row>
        <row r="367">
          <cell r="B367" t="str">
            <v>ECM2950A0</v>
          </cell>
          <cell r="C367" t="str">
            <v>(NR)LAM.PPO-MET CHIPITS JAM 50</v>
          </cell>
          <cell r="D367">
            <v>11</v>
          </cell>
        </row>
        <row r="368">
          <cell r="B368" t="str">
            <v>ECM5050A0</v>
          </cell>
          <cell r="C368" t="str">
            <v>EST.CART.CHIPITS JAMON 100 GR</v>
          </cell>
          <cell r="D368">
            <v>0</v>
          </cell>
        </row>
        <row r="369">
          <cell r="B369" t="str">
            <v>ECM5524A0</v>
          </cell>
          <cell r="C369" t="str">
            <v>ETIQ.CB CHIPITS JAMON 24X100 G</v>
          </cell>
          <cell r="D369">
            <v>0</v>
          </cell>
        </row>
        <row r="370">
          <cell r="B370" t="str">
            <v>ECM5555A0</v>
          </cell>
          <cell r="C370" t="str">
            <v>ETIQ.CB CHIPITS JAMON 4X6X100G</v>
          </cell>
          <cell r="D370">
            <v>3.9885000000000004E-2</v>
          </cell>
        </row>
        <row r="371">
          <cell r="B371" t="str">
            <v>ECN2940C0</v>
          </cell>
          <cell r="C371" t="str">
            <v>LAM.PPO.CORONITA FRUTILLA 50GR</v>
          </cell>
          <cell r="D371">
            <v>7.3000370000000006</v>
          </cell>
        </row>
        <row r="372">
          <cell r="B372" t="str">
            <v>ECN2950C0</v>
          </cell>
          <cell r="C372" t="str">
            <v>LAM.PPO CORONITA FRUTILLA 310G</v>
          </cell>
          <cell r="D372">
            <v>7.171856</v>
          </cell>
        </row>
        <row r="373">
          <cell r="B373" t="str">
            <v>ECN5550C0</v>
          </cell>
          <cell r="C373" t="str">
            <v>ETIQ.CB CORONITA FRUT.48X52 GR</v>
          </cell>
          <cell r="D373">
            <v>0</v>
          </cell>
        </row>
        <row r="374">
          <cell r="B374" t="str">
            <v>ECN5560C0</v>
          </cell>
          <cell r="C374" t="str">
            <v>ETIQ.CB CORONITA FRUT.20BX310G</v>
          </cell>
          <cell r="D374">
            <v>0</v>
          </cell>
        </row>
        <row r="375">
          <cell r="B375" t="str">
            <v>ECN9550C0</v>
          </cell>
          <cell r="C375" t="str">
            <v>ENV.MC CORONITA FRUTILLA 3,7KG</v>
          </cell>
          <cell r="D375">
            <v>0.57200000000000006</v>
          </cell>
        </row>
        <row r="376">
          <cell r="B376" t="str">
            <v>ECO2950A0</v>
          </cell>
          <cell r="C376" t="str">
            <v>LAM.PPO EXP 130+EXP CEREAL 180</v>
          </cell>
          <cell r="D376">
            <v>7.0997050000000002</v>
          </cell>
        </row>
        <row r="377">
          <cell r="B377" t="str">
            <v>ECP2820A0</v>
          </cell>
          <cell r="C377" t="str">
            <v>LAM.PPO-PE NIPS COCO 4 X 50 GR</v>
          </cell>
          <cell r="D377">
            <v>6.5</v>
          </cell>
        </row>
        <row r="378">
          <cell r="B378" t="str">
            <v>ECP2830A0</v>
          </cell>
          <cell r="C378" t="str">
            <v>LAMINADO PPO-PE NIPS COCO 50 G</v>
          </cell>
          <cell r="D378">
            <v>6.9074120000000008</v>
          </cell>
        </row>
        <row r="379">
          <cell r="B379" t="str">
            <v>ECP5050A0</v>
          </cell>
          <cell r="C379" t="str">
            <v>ESTUCHE CART. NIPS COCO 300 GR</v>
          </cell>
          <cell r="D379">
            <v>0</v>
          </cell>
        </row>
        <row r="380">
          <cell r="B380" t="str">
            <v>ECP5520A0</v>
          </cell>
          <cell r="C380" t="str">
            <v>ETIQ.INGRED.NIPS COCO</v>
          </cell>
          <cell r="D380">
            <v>0</v>
          </cell>
        </row>
        <row r="381">
          <cell r="B381" t="str">
            <v>ECP5550A0</v>
          </cell>
          <cell r="C381" t="str">
            <v>ETIQ.C.B. NIPS COCO 14X300 GR</v>
          </cell>
          <cell r="D381">
            <v>0</v>
          </cell>
        </row>
        <row r="382">
          <cell r="B382" t="str">
            <v>ECP8050A0</v>
          </cell>
          <cell r="C382" t="str">
            <v>CARTULINA IMP.PROMOC.POST+CHAN</v>
          </cell>
          <cell r="D382">
            <v>0</v>
          </cell>
        </row>
        <row r="383">
          <cell r="B383" t="str">
            <v>ECP9550A0</v>
          </cell>
          <cell r="C383" t="str">
            <v>ENVASE MC. NIPS COCO 4 KG</v>
          </cell>
          <cell r="D383">
            <v>0</v>
          </cell>
        </row>
        <row r="384">
          <cell r="B384" t="str">
            <v>ECQ5050A0</v>
          </cell>
          <cell r="C384" t="str">
            <v>EST.CART.CHIPITS CEBOLLA 100GR</v>
          </cell>
          <cell r="D384">
            <v>3.7999999999999999E-2</v>
          </cell>
        </row>
        <row r="385">
          <cell r="B385" t="str">
            <v>ECQ5524A0</v>
          </cell>
          <cell r="C385" t="str">
            <v>ETIQ.CB CHIPITS CEB. 24X100 GR</v>
          </cell>
          <cell r="D385">
            <v>0</v>
          </cell>
        </row>
        <row r="386">
          <cell r="B386" t="str">
            <v>ECQ5555A0</v>
          </cell>
          <cell r="C386" t="str">
            <v>ETIQ.CB CHIPITS CEB. 4X6X100GR</v>
          </cell>
          <cell r="D386">
            <v>3.5825999999999997E-2</v>
          </cell>
        </row>
        <row r="387">
          <cell r="B387" t="str">
            <v>ECR2950A0</v>
          </cell>
          <cell r="C387" t="str">
            <v>LAMINADO PPO CARACOLES 500 GR</v>
          </cell>
          <cell r="D387">
            <v>9</v>
          </cell>
        </row>
        <row r="388">
          <cell r="B388" t="str">
            <v>ECR5550A0</v>
          </cell>
          <cell r="C388" t="str">
            <v>ETIQ.C.B. CARACOLES 10P X 500G</v>
          </cell>
          <cell r="D388">
            <v>0</v>
          </cell>
        </row>
        <row r="389">
          <cell r="B389" t="str">
            <v>ECR8050A0</v>
          </cell>
          <cell r="C389" t="str">
            <v>ROTULO CARACOLES 10P X 500 GR</v>
          </cell>
          <cell r="D389">
            <v>0</v>
          </cell>
        </row>
        <row r="390">
          <cell r="B390" t="str">
            <v>ECS2950A0</v>
          </cell>
          <cell r="C390" t="str">
            <v>LAMINADO PPO CORBATAS 500 GR</v>
          </cell>
          <cell r="D390">
            <v>5.9986980000000001</v>
          </cell>
        </row>
        <row r="391">
          <cell r="B391" t="str">
            <v>ECS5550A0</v>
          </cell>
          <cell r="C391" t="str">
            <v>ETIQ.C.B. CORBATAS 10PX500 GR</v>
          </cell>
          <cell r="D391">
            <v>0</v>
          </cell>
        </row>
        <row r="392">
          <cell r="B392" t="str">
            <v>ECS5560A0</v>
          </cell>
          <cell r="C392" t="str">
            <v>ETIQ.C.B. CORBATAS 12PX500 GR</v>
          </cell>
          <cell r="D392">
            <v>3.7950999999999999E-2</v>
          </cell>
        </row>
        <row r="393">
          <cell r="B393" t="str">
            <v>ECS8050A0</v>
          </cell>
          <cell r="C393" t="str">
            <v>ROTULO CORBATAS 10PX500 GR</v>
          </cell>
          <cell r="D393">
            <v>0</v>
          </cell>
        </row>
        <row r="394">
          <cell r="B394" t="str">
            <v>ECT5050A0</v>
          </cell>
          <cell r="C394" t="str">
            <v>EST.CART. CHANTILLI 60 GR</v>
          </cell>
          <cell r="D394">
            <v>2.6000000000000002E-2</v>
          </cell>
        </row>
        <row r="395">
          <cell r="B395" t="str">
            <v>ECT5550A0</v>
          </cell>
          <cell r="C395" t="str">
            <v>ETIQ.C.B. CHANTILLY 8X6X60 GR</v>
          </cell>
          <cell r="D395">
            <v>3.6999999999999998E-2</v>
          </cell>
        </row>
        <row r="396">
          <cell r="B396" t="str">
            <v>ECT8050A0</v>
          </cell>
          <cell r="C396" t="str">
            <v>ROTULO CHANTILLY 8 X 6 X 60 GR</v>
          </cell>
          <cell r="D396">
            <v>0</v>
          </cell>
        </row>
        <row r="397">
          <cell r="B397" t="str">
            <v>ECU5524A0</v>
          </cell>
          <cell r="C397" t="str">
            <v>ETIQ.C.B. CHIPITS MOST. 24X80</v>
          </cell>
          <cell r="D397">
            <v>0</v>
          </cell>
        </row>
        <row r="398">
          <cell r="B398" t="str">
            <v>ECU5555A0</v>
          </cell>
          <cell r="C398" t="str">
            <v>ETIQ.C.B.CHIPITS MOST.4X6X80</v>
          </cell>
          <cell r="D398">
            <v>0</v>
          </cell>
        </row>
        <row r="399">
          <cell r="B399" t="str">
            <v>ECV2820A0</v>
          </cell>
          <cell r="C399" t="str">
            <v>LAM.PPO-PE NIPS VAINI. 4X50 GR</v>
          </cell>
          <cell r="D399">
            <v>6.4999960000000003</v>
          </cell>
        </row>
        <row r="400">
          <cell r="B400" t="str">
            <v>ECV2830A0</v>
          </cell>
          <cell r="C400" t="str">
            <v>LAM.PPO-PE NIPS VAINILLA 50 GR</v>
          </cell>
          <cell r="D400">
            <v>6.9079890000000006</v>
          </cell>
        </row>
        <row r="401">
          <cell r="B401" t="str">
            <v>ECV3050A0</v>
          </cell>
          <cell r="C401" t="str">
            <v>CINTA AUT.VAR.500G+LINCOLN 160</v>
          </cell>
          <cell r="D401">
            <v>1.6500000000000001E-2</v>
          </cell>
        </row>
        <row r="402">
          <cell r="B402" t="str">
            <v>ECV5050A0</v>
          </cell>
          <cell r="C402" t="str">
            <v>EST.CART. NIPS VAINILLA 300 GR</v>
          </cell>
          <cell r="D402">
            <v>0</v>
          </cell>
        </row>
        <row r="403">
          <cell r="B403" t="str">
            <v>ECV5520A0</v>
          </cell>
          <cell r="C403" t="str">
            <v>ETIQ.INGRED.NIPS VAINILLA</v>
          </cell>
          <cell r="D403">
            <v>0</v>
          </cell>
        </row>
        <row r="404">
          <cell r="B404" t="str">
            <v>ECV5550A0</v>
          </cell>
          <cell r="C404" t="str">
            <v>ETIQ.C.B. NIPS VAINI 14X300 GR</v>
          </cell>
          <cell r="D404">
            <v>0</v>
          </cell>
        </row>
        <row r="405">
          <cell r="B405" t="str">
            <v>ECV9550A0</v>
          </cell>
          <cell r="C405" t="str">
            <v>ENVASE MC. NIPS VAINILLA 4 KG</v>
          </cell>
          <cell r="D405">
            <v>0</v>
          </cell>
        </row>
        <row r="406">
          <cell r="B406" t="str">
            <v>ECW5524A0</v>
          </cell>
          <cell r="C406" t="str">
            <v>ETIQ.C.B. CHIPITS KETCH 24X80</v>
          </cell>
          <cell r="D406">
            <v>0</v>
          </cell>
        </row>
        <row r="407">
          <cell r="B407" t="str">
            <v>ECW5555A0</v>
          </cell>
          <cell r="C407" t="str">
            <v>ETIQ.C.B.CHIPITS KETCH 4X6X80</v>
          </cell>
          <cell r="D407">
            <v>0</v>
          </cell>
        </row>
        <row r="408">
          <cell r="B408" t="str">
            <v>ECX2950A0</v>
          </cell>
          <cell r="C408" t="str">
            <v>LAM.PPO EXP 130+EXP LIGHT 130</v>
          </cell>
          <cell r="D408">
            <v>7.569852</v>
          </cell>
        </row>
        <row r="409">
          <cell r="B409" t="str">
            <v>ECY0550A0</v>
          </cell>
          <cell r="C409" t="str">
            <v>LATA PROMO COMBO PASTA LARGA</v>
          </cell>
          <cell r="D409">
            <v>0</v>
          </cell>
        </row>
        <row r="410">
          <cell r="B410" t="str">
            <v>ECY0650A0</v>
          </cell>
          <cell r="C410" t="str">
            <v>BANDA P.V.C. COMBO PASTA LARGA</v>
          </cell>
          <cell r="D410">
            <v>0</v>
          </cell>
        </row>
        <row r="411">
          <cell r="B411" t="str">
            <v>ECY2950A0</v>
          </cell>
          <cell r="C411" t="str">
            <v>LAM.PPO COMBO DES + DES LIGHT</v>
          </cell>
          <cell r="D411">
            <v>0</v>
          </cell>
        </row>
        <row r="412">
          <cell r="B412" t="str">
            <v>ECZ0550A0</v>
          </cell>
          <cell r="C412" t="str">
            <v>LATA PROMO COMBO PASTA CORTA</v>
          </cell>
          <cell r="D412">
            <v>0</v>
          </cell>
        </row>
        <row r="413">
          <cell r="B413" t="str">
            <v>ECZ0650A0</v>
          </cell>
          <cell r="C413" t="str">
            <v>BANDA P.V.C. COMBO PASTA CORTA</v>
          </cell>
          <cell r="D413">
            <v>0</v>
          </cell>
        </row>
        <row r="414">
          <cell r="B414" t="str">
            <v>EDA2950A0</v>
          </cell>
          <cell r="C414" t="str">
            <v>LAM.PPO DEDALITOS 500 GR</v>
          </cell>
          <cell r="D414">
            <v>5.602144</v>
          </cell>
        </row>
        <row r="415">
          <cell r="B415" t="str">
            <v>EDA5550A0</v>
          </cell>
          <cell r="C415" t="str">
            <v>ETIQ.C.B. DEDALITO 10X500 GR</v>
          </cell>
          <cell r="D415">
            <v>0</v>
          </cell>
        </row>
        <row r="416">
          <cell r="B416" t="str">
            <v>EDA5560A0</v>
          </cell>
          <cell r="C416" t="str">
            <v>ETIQ.C.B. DEDALITO 12X500 GR</v>
          </cell>
          <cell r="D416">
            <v>3.6524000000000001E-2</v>
          </cell>
        </row>
        <row r="417">
          <cell r="B417" t="str">
            <v>EDA8050A0</v>
          </cell>
          <cell r="C417" t="str">
            <v>ROTULO DEDALITOS 10PX500 GR</v>
          </cell>
          <cell r="D417">
            <v>0</v>
          </cell>
        </row>
        <row r="418">
          <cell r="B418" t="str">
            <v>EDB2950A0</v>
          </cell>
          <cell r="C418" t="str">
            <v>LAM.PPO DEDALITOS Nº2 500 GR</v>
          </cell>
          <cell r="D418">
            <v>0</v>
          </cell>
        </row>
        <row r="419">
          <cell r="B419" t="str">
            <v>EDB5550A0</v>
          </cell>
          <cell r="C419" t="str">
            <v>ETIQ.C.B. DEDALITO Nº2 10X500G</v>
          </cell>
          <cell r="D419">
            <v>0</v>
          </cell>
        </row>
        <row r="420">
          <cell r="B420" t="str">
            <v>EDB8050A0</v>
          </cell>
          <cell r="C420" t="str">
            <v>ROTULO DEDALITOS Nº2 10PX500 G</v>
          </cell>
          <cell r="D420">
            <v>0</v>
          </cell>
        </row>
        <row r="421">
          <cell r="B421" t="str">
            <v>EDC5050A0</v>
          </cell>
          <cell r="C421" t="str">
            <v>EST.1,2 LISTO CHOC.PROM.DISNEY</v>
          </cell>
          <cell r="D421">
            <v>0</v>
          </cell>
        </row>
        <row r="422">
          <cell r="B422" t="str">
            <v>EDD5050A0</v>
          </cell>
          <cell r="C422" t="str">
            <v>EST.1,2 LISTO DDL.PROM.DISNEY</v>
          </cell>
          <cell r="D422">
            <v>0</v>
          </cell>
        </row>
        <row r="423">
          <cell r="B423" t="str">
            <v>EDE2650A0</v>
          </cell>
          <cell r="C423" t="str">
            <v>PPO DESAYUNO 130 GR</v>
          </cell>
          <cell r="D423">
            <v>0</v>
          </cell>
        </row>
        <row r="424">
          <cell r="B424" t="str">
            <v>EDE2950A0</v>
          </cell>
          <cell r="C424" t="str">
            <v>LAMINADO DESAYUNO 130 GR</v>
          </cell>
          <cell r="D424">
            <v>5.4052210000000001</v>
          </cell>
        </row>
        <row r="425">
          <cell r="B425" t="str">
            <v>EDE2960A0</v>
          </cell>
          <cell r="C425" t="str">
            <v>LAMINADO IMP.DESAYUNO INT.TRIP</v>
          </cell>
          <cell r="D425">
            <v>4.3382529999999999</v>
          </cell>
        </row>
        <row r="426">
          <cell r="B426" t="str">
            <v>EDE2975A0</v>
          </cell>
          <cell r="C426" t="str">
            <v>LAM.DESAYUNO 360 GR TRIPACK</v>
          </cell>
          <cell r="D426">
            <v>5.4170720000000001</v>
          </cell>
        </row>
        <row r="427">
          <cell r="B427" t="str">
            <v>EDE2980A0</v>
          </cell>
          <cell r="C427" t="str">
            <v>LAMINADO PPO DESAYUNO 16 GR</v>
          </cell>
          <cell r="D427">
            <v>6.4600100000000005</v>
          </cell>
        </row>
        <row r="428">
          <cell r="B428" t="str">
            <v>EDE3050A0</v>
          </cell>
          <cell r="C428" t="str">
            <v>CINTA IMPRESA DESAYUNO 400 GR</v>
          </cell>
          <cell r="D428">
            <v>0</v>
          </cell>
        </row>
        <row r="429">
          <cell r="B429" t="str">
            <v>EDE5025A0</v>
          </cell>
          <cell r="C429" t="str">
            <v>ESTUCHE CART. DESAYUNO 800 GR</v>
          </cell>
          <cell r="D429">
            <v>9.6096000000000001E-2</v>
          </cell>
        </row>
        <row r="430">
          <cell r="B430" t="str">
            <v>EDE5550A0</v>
          </cell>
          <cell r="C430" t="str">
            <v>ETIQ.C.B. DESAYUNO 6 EST X 1KG</v>
          </cell>
          <cell r="D430">
            <v>0</v>
          </cell>
        </row>
        <row r="431">
          <cell r="B431" t="str">
            <v>EDE5580A0</v>
          </cell>
          <cell r="C431" t="str">
            <v>ETIQ.C.B. DESAYUNO 4 KG VTA.P.</v>
          </cell>
          <cell r="D431">
            <v>0</v>
          </cell>
        </row>
        <row r="432">
          <cell r="B432" t="str">
            <v>EDE8050A0</v>
          </cell>
          <cell r="C432" t="str">
            <v>ROTULO DESAYUNO 6 EST X 1 KG</v>
          </cell>
          <cell r="D432">
            <v>0</v>
          </cell>
        </row>
        <row r="433">
          <cell r="B433" t="str">
            <v>EDE9550A0</v>
          </cell>
          <cell r="C433" t="str">
            <v>(NR)ENVASE DESAYUNO 4,5 KG</v>
          </cell>
          <cell r="D433">
            <v>0.70999699999999999</v>
          </cell>
        </row>
        <row r="434">
          <cell r="B434" t="str">
            <v>EDE9560A0</v>
          </cell>
          <cell r="C434" t="str">
            <v>ENVASE MC. DESAYUNO 6 KG</v>
          </cell>
          <cell r="D434">
            <v>0</v>
          </cell>
        </row>
        <row r="435">
          <cell r="B435" t="str">
            <v>EDF5050A0</v>
          </cell>
          <cell r="C435" t="str">
            <v>EST.1,2 LISTO FRUT.PROM.DISNEY</v>
          </cell>
          <cell r="D435">
            <v>0</v>
          </cell>
        </row>
        <row r="436">
          <cell r="B436" t="str">
            <v>EDG2950A0</v>
          </cell>
          <cell r="C436" t="str">
            <v>LAM.PPO DESAYUNO LIGHT 130 GR</v>
          </cell>
          <cell r="D436">
            <v>5.4946679999999999</v>
          </cell>
        </row>
        <row r="437">
          <cell r="B437" t="str">
            <v>EDI2650M0</v>
          </cell>
          <cell r="C437" t="str">
            <v>FAJA DIET 945 GR</v>
          </cell>
          <cell r="D437">
            <v>6.8046600000000002</v>
          </cell>
        </row>
        <row r="438">
          <cell r="B438" t="str">
            <v>EDI2930M0</v>
          </cell>
          <cell r="C438" t="str">
            <v>LAMINADO DIET 28 G</v>
          </cell>
          <cell r="D438">
            <v>6.5000040000000006</v>
          </cell>
        </row>
        <row r="439">
          <cell r="B439" t="str">
            <v>EDI2950M0</v>
          </cell>
          <cell r="C439" t="str">
            <v>LAM.PPO. DIET 315 GR</v>
          </cell>
          <cell r="D439">
            <v>5.9587310000000002</v>
          </cell>
        </row>
        <row r="440">
          <cell r="B440" t="str">
            <v>EDI3050M0</v>
          </cell>
          <cell r="C440" t="str">
            <v>CINTA DIET 945 GR</v>
          </cell>
          <cell r="D440">
            <v>6.8793999999999994E-2</v>
          </cell>
        </row>
        <row r="441">
          <cell r="B441" t="str">
            <v>EDI5512M0</v>
          </cell>
          <cell r="C441" t="str">
            <v>ETIQUETA CB DIET 12X315</v>
          </cell>
          <cell r="D441">
            <v>0.04</v>
          </cell>
        </row>
        <row r="442">
          <cell r="B442" t="str">
            <v>EDI5520M0</v>
          </cell>
          <cell r="C442" t="str">
            <v>ETIQUETA C.B.DIET 135 X 28 G</v>
          </cell>
          <cell r="D442">
            <v>0.04</v>
          </cell>
        </row>
        <row r="443">
          <cell r="B443" t="str">
            <v>EDI5550M0</v>
          </cell>
          <cell r="C443" t="str">
            <v>ETIQ.CB DIET 24 X 315 GR</v>
          </cell>
          <cell r="D443">
            <v>0.04</v>
          </cell>
        </row>
        <row r="444">
          <cell r="B444" t="str">
            <v>EDI5555M0</v>
          </cell>
          <cell r="C444" t="str">
            <v>ET.C.B.MAYCO DIET   EXH.40X28G</v>
          </cell>
          <cell r="D444">
            <v>0.04</v>
          </cell>
        </row>
        <row r="445">
          <cell r="B445" t="str">
            <v>EDI5560M0</v>
          </cell>
          <cell r="C445" t="str">
            <v>ETIQ.CB DIET 8 X 945 GR</v>
          </cell>
          <cell r="D445">
            <v>3.9805E-2</v>
          </cell>
        </row>
        <row r="446">
          <cell r="B446" t="str">
            <v>EDI9550M0</v>
          </cell>
          <cell r="C446" t="str">
            <v>ENVASE MC. DIET 5 KG</v>
          </cell>
          <cell r="D446">
            <v>0</v>
          </cell>
        </row>
        <row r="447">
          <cell r="B447" t="str">
            <v>EDI9570M0</v>
          </cell>
          <cell r="C447" t="str">
            <v>ENV.MC DIET 6,300KG PROMO</v>
          </cell>
          <cell r="D447">
            <v>0</v>
          </cell>
        </row>
        <row r="448">
          <cell r="B448" t="str">
            <v>EDL2940C0</v>
          </cell>
          <cell r="C448" t="str">
            <v>LAMINADO ALFAJOR DDL CAPRI 45G</v>
          </cell>
          <cell r="D448">
            <v>7.7582890000000004</v>
          </cell>
        </row>
        <row r="449">
          <cell r="B449" t="str">
            <v>EDL2950C0</v>
          </cell>
          <cell r="C449" t="str">
            <v>LAMINAD.ALFAJOR DDL CAPRI 270G</v>
          </cell>
          <cell r="D449">
            <v>7.2183440000000001</v>
          </cell>
        </row>
        <row r="450">
          <cell r="B450" t="str">
            <v>EDL9550C0</v>
          </cell>
          <cell r="C450" t="str">
            <v>ENV.M.C.ALFAJOR DDL CAPRI 3,7K</v>
          </cell>
          <cell r="D450">
            <v>0.57215199999999999</v>
          </cell>
        </row>
        <row r="451">
          <cell r="B451" t="str">
            <v>EDM2950A0</v>
          </cell>
          <cell r="C451" t="str">
            <v>LAMINADO DESAYUNO DOBLE 265 G</v>
          </cell>
          <cell r="D451">
            <v>5.2355840000000002</v>
          </cell>
        </row>
        <row r="452">
          <cell r="B452" t="str">
            <v>EDM9555A0</v>
          </cell>
          <cell r="C452" t="str">
            <v>ENV.MC. DOBLE DESAYUNO 3,7 KG</v>
          </cell>
          <cell r="D452">
            <v>0</v>
          </cell>
        </row>
        <row r="453">
          <cell r="B453" t="str">
            <v>EDM9570A0</v>
          </cell>
          <cell r="C453" t="str">
            <v>ENVASE DOBLE DESAYUNO 4,5 KG</v>
          </cell>
          <cell r="D453">
            <v>0.70981000000000005</v>
          </cell>
        </row>
        <row r="454">
          <cell r="B454" t="str">
            <v>EDU1515R36</v>
          </cell>
          <cell r="C454" t="str">
            <v>CCC NRO. 15 P/DUQ. 36P X 70 GR</v>
          </cell>
          <cell r="D454">
            <v>0</v>
          </cell>
        </row>
        <row r="455">
          <cell r="B455" t="str">
            <v>EDU1520R30</v>
          </cell>
          <cell r="C455" t="str">
            <v>CCC NRO. 20 P/DUQ. 30P X 140 G</v>
          </cell>
          <cell r="D455">
            <v>0</v>
          </cell>
        </row>
        <row r="456">
          <cell r="B456" t="str">
            <v>EDU1520R60</v>
          </cell>
          <cell r="C456" t="str">
            <v>CCC NRO. 20 P/DUQ. 60P X 70 GR</v>
          </cell>
          <cell r="D456">
            <v>0</v>
          </cell>
        </row>
        <row r="457">
          <cell r="B457" t="str">
            <v>EDU2450A0</v>
          </cell>
          <cell r="C457" t="str">
            <v>LAMINADO CEL-CEL DUQUESA 70 GR</v>
          </cell>
          <cell r="D457">
            <v>0</v>
          </cell>
        </row>
        <row r="458">
          <cell r="B458" t="str">
            <v>EDU2560A0</v>
          </cell>
          <cell r="C458" t="str">
            <v>CELOFAN DUQUESA 70 GR</v>
          </cell>
          <cell r="D458">
            <v>8.6616660000000003</v>
          </cell>
        </row>
        <row r="459">
          <cell r="B459" t="str">
            <v>EDU2660A0</v>
          </cell>
          <cell r="C459" t="str">
            <v>PPO IMPRESO DUQUESA 2 X 70 GR</v>
          </cell>
          <cell r="D459">
            <v>0</v>
          </cell>
        </row>
        <row r="460">
          <cell r="B460" t="str">
            <v>EDU2680A0</v>
          </cell>
          <cell r="C460" t="str">
            <v>PPO OPPALYTE DUQUESA 140 GR</v>
          </cell>
          <cell r="D460">
            <v>16.274774999999998</v>
          </cell>
        </row>
        <row r="461">
          <cell r="B461" t="str">
            <v>EDU2930A0</v>
          </cell>
          <cell r="C461" t="str">
            <v>LAMINADO PPO-PPO DUQUESA 70 GR</v>
          </cell>
          <cell r="D461">
            <v>8.002402</v>
          </cell>
        </row>
        <row r="462">
          <cell r="B462" t="str">
            <v>EDU2940A0</v>
          </cell>
          <cell r="C462" t="str">
            <v>LAMINADO DUQUESA 90 G</v>
          </cell>
          <cell r="D462">
            <v>6.5932460000000006</v>
          </cell>
        </row>
        <row r="463">
          <cell r="B463" t="str">
            <v>EDU2950A0</v>
          </cell>
          <cell r="C463" t="str">
            <v>LAMINADO PPO DUQUESA 140 GR</v>
          </cell>
          <cell r="D463">
            <v>8</v>
          </cell>
        </row>
        <row r="464">
          <cell r="B464" t="str">
            <v>EDU2955A0</v>
          </cell>
          <cell r="C464" t="str">
            <v>LAM PPO IMP MINIDUQUESA 300</v>
          </cell>
          <cell r="D464">
            <v>6.1000010000000007</v>
          </cell>
        </row>
        <row r="465">
          <cell r="B465" t="str">
            <v>EDU2960A0</v>
          </cell>
          <cell r="C465" t="str">
            <v>LAMINADO DUQUESA 175 G</v>
          </cell>
          <cell r="D465">
            <v>6.4297850000000007</v>
          </cell>
        </row>
        <row r="466">
          <cell r="B466" t="str">
            <v>EDU2970A0</v>
          </cell>
          <cell r="C466" t="str">
            <v>LAMINADO DUQUESA 525 G</v>
          </cell>
          <cell r="D466">
            <v>6.4405700000000001</v>
          </cell>
        </row>
        <row r="467">
          <cell r="B467" t="str">
            <v>EDU5020A0</v>
          </cell>
          <cell r="C467" t="str">
            <v>ESTUCHE CART. DUQUESA 840 G</v>
          </cell>
          <cell r="D467">
            <v>0.12518800000000002</v>
          </cell>
        </row>
        <row r="468">
          <cell r="B468" t="str">
            <v>EDU5510A0</v>
          </cell>
          <cell r="C468" t="str">
            <v>ETIQ.AUTOADH.DUQUESA 4,7 KG</v>
          </cell>
          <cell r="D468">
            <v>2.0143000000000001E-2</v>
          </cell>
        </row>
        <row r="469">
          <cell r="B469" t="str">
            <v>EDU5550A0</v>
          </cell>
          <cell r="C469" t="str">
            <v>ETIQ.C.B. MINIDUQUESA 10 X 300</v>
          </cell>
          <cell r="D469">
            <v>0</v>
          </cell>
        </row>
        <row r="470">
          <cell r="B470" t="str">
            <v>EDU5553A0</v>
          </cell>
          <cell r="C470" t="str">
            <v>ETIQ.AUTOAD.INGRED.DUQUESA</v>
          </cell>
          <cell r="D470">
            <v>0</v>
          </cell>
        </row>
        <row r="471">
          <cell r="B471" t="str">
            <v>EDU5555A0</v>
          </cell>
          <cell r="C471" t="str">
            <v>ETIQ.C.B. DUQUESA 30P X 140 GR</v>
          </cell>
          <cell r="D471">
            <v>0</v>
          </cell>
        </row>
        <row r="472">
          <cell r="B472" t="str">
            <v>EDU5560A0</v>
          </cell>
          <cell r="C472" t="str">
            <v>ETIQ.C.B. DUQUESA 36P X 70 GR</v>
          </cell>
          <cell r="D472">
            <v>0</v>
          </cell>
        </row>
        <row r="473">
          <cell r="B473" t="str">
            <v>EDU5562A0</v>
          </cell>
          <cell r="C473" t="str">
            <v>ETIQ.C.B. DUQUESA 60P X 70 GR</v>
          </cell>
          <cell r="D473">
            <v>0</v>
          </cell>
        </row>
        <row r="474">
          <cell r="B474" t="str">
            <v>EDU5570A0</v>
          </cell>
          <cell r="C474" t="str">
            <v>ETIQ.C.B.DUQUESA 12P X 525G</v>
          </cell>
          <cell r="D474">
            <v>3.8800000000000001E-2</v>
          </cell>
        </row>
        <row r="475">
          <cell r="B475" t="str">
            <v>EDU8055A0</v>
          </cell>
          <cell r="C475" t="str">
            <v>ROTULO DUQUESA 30P X 140 GR</v>
          </cell>
          <cell r="D475">
            <v>0</v>
          </cell>
        </row>
        <row r="476">
          <cell r="B476" t="str">
            <v>EDU8061A0</v>
          </cell>
          <cell r="C476" t="str">
            <v>ROTULO DUQUESA 36P X 70 GR</v>
          </cell>
          <cell r="D476">
            <v>0</v>
          </cell>
        </row>
        <row r="477">
          <cell r="B477" t="str">
            <v>EDU8062A0</v>
          </cell>
          <cell r="C477" t="str">
            <v>ROTULO DUQUESA 60P X 70 GR</v>
          </cell>
          <cell r="D477">
            <v>0</v>
          </cell>
        </row>
        <row r="478">
          <cell r="B478" t="str">
            <v>EDU9520A0</v>
          </cell>
          <cell r="C478" t="str">
            <v>ENV.MC.M3 DUQUESA 4,7KG(VIEJO)</v>
          </cell>
          <cell r="D478">
            <v>0</v>
          </cell>
        </row>
        <row r="479">
          <cell r="B479" t="str">
            <v>EDU9530A0</v>
          </cell>
          <cell r="C479" t="str">
            <v>ENV.MC.M.3  DUQUESA 4,7 KG</v>
          </cell>
          <cell r="D479">
            <v>0.54000199999999998</v>
          </cell>
        </row>
        <row r="480">
          <cell r="B480" t="str">
            <v>EDV5050A0</v>
          </cell>
          <cell r="C480" t="str">
            <v>EST.1,2 LISTO VAIN.PROM.DISNEY</v>
          </cell>
          <cell r="D480">
            <v>0</v>
          </cell>
        </row>
        <row r="481">
          <cell r="B481" t="str">
            <v>EDW2650M0</v>
          </cell>
          <cell r="C481" t="str">
            <v>FAJA DIET SANDWICH 780 GR</v>
          </cell>
          <cell r="D481">
            <v>7.4349790000000002</v>
          </cell>
        </row>
        <row r="482">
          <cell r="B482" t="str">
            <v>EDW2950M0</v>
          </cell>
          <cell r="C482" t="str">
            <v>LAM.PPO.DIET SANDWICH 260 GR</v>
          </cell>
          <cell r="D482">
            <v>6.0003550000000008</v>
          </cell>
        </row>
        <row r="483">
          <cell r="B483" t="str">
            <v>EDW3050M0</v>
          </cell>
          <cell r="C483" t="str">
            <v>CINTA DIET SANDWICH 780 GR</v>
          </cell>
          <cell r="D483">
            <v>8.4100000000000008E-2</v>
          </cell>
        </row>
        <row r="484">
          <cell r="B484" t="str">
            <v>EDW5512M0</v>
          </cell>
          <cell r="C484" t="str">
            <v>ETIQUETA CB DIET SANDW.12X260</v>
          </cell>
          <cell r="D484">
            <v>3.9400000000000004E-2</v>
          </cell>
        </row>
        <row r="485">
          <cell r="B485" t="str">
            <v>EDW5560M0</v>
          </cell>
          <cell r="C485" t="str">
            <v>ETIQ.CB DIET SANDWICH 8X780 GR</v>
          </cell>
          <cell r="D485">
            <v>0.04</v>
          </cell>
        </row>
        <row r="486">
          <cell r="B486" t="str">
            <v>EDW9550M0</v>
          </cell>
          <cell r="C486" t="str">
            <v>ENVASE MC.DIET SANDWICH 4,200K</v>
          </cell>
          <cell r="D486">
            <v>1</v>
          </cell>
        </row>
        <row r="487">
          <cell r="B487" t="str">
            <v>EDX2950A0</v>
          </cell>
          <cell r="C487" t="str">
            <v>LAM.PPO COMBO LINCOLN 2 X 160G</v>
          </cell>
          <cell r="D487">
            <v>7.9099740000000001</v>
          </cell>
        </row>
        <row r="488">
          <cell r="B488" t="str">
            <v>EDZ2650M0</v>
          </cell>
          <cell r="C488" t="str">
            <v>FAJA DIET SIN SAL 720 GR</v>
          </cell>
          <cell r="D488">
            <v>8.5086270000000006</v>
          </cell>
        </row>
        <row r="489">
          <cell r="B489" t="str">
            <v>EDZ2950M0</v>
          </cell>
          <cell r="C489" t="str">
            <v>LAM.PPO.DIET SIN SAL 240 GR</v>
          </cell>
          <cell r="D489">
            <v>6.0008690000000007</v>
          </cell>
        </row>
        <row r="490">
          <cell r="B490" t="str">
            <v>EDZ3050M0</v>
          </cell>
          <cell r="C490" t="str">
            <v>CINTA DIET SIN SAL 720 GR</v>
          </cell>
          <cell r="D490">
            <v>8.4100000000000008E-2</v>
          </cell>
        </row>
        <row r="491">
          <cell r="B491" t="str">
            <v>EDZ5512M0</v>
          </cell>
          <cell r="C491" t="str">
            <v>ETIQUETA CB DIET S/SAL 12X240</v>
          </cell>
          <cell r="D491">
            <v>0.04</v>
          </cell>
        </row>
        <row r="492">
          <cell r="B492" t="str">
            <v>EDZ5550M0</v>
          </cell>
          <cell r="C492" t="str">
            <v>ETIQ.CB DIET SIN SAL 24X240 GR</v>
          </cell>
          <cell r="D492">
            <v>0</v>
          </cell>
        </row>
        <row r="493">
          <cell r="B493" t="str">
            <v>EDZ5560M0</v>
          </cell>
          <cell r="C493" t="str">
            <v>ETIQ.CB DIET SIN SAL 8X720 GR</v>
          </cell>
          <cell r="D493">
            <v>0.04</v>
          </cell>
        </row>
        <row r="494">
          <cell r="B494" t="str">
            <v>EDZ9550M0</v>
          </cell>
          <cell r="C494" t="str">
            <v>ENVASE MC.DIET SIN SAL 3,800KG</v>
          </cell>
          <cell r="D494">
            <v>1</v>
          </cell>
        </row>
        <row r="495">
          <cell r="B495" t="str">
            <v>EEC2950A0</v>
          </cell>
          <cell r="C495" t="str">
            <v>LAMINADO PPO ESCOCESAS 160 GR</v>
          </cell>
          <cell r="D495">
            <v>0</v>
          </cell>
        </row>
        <row r="496">
          <cell r="B496" t="str">
            <v>EEC5525A0</v>
          </cell>
          <cell r="C496" t="str">
            <v>ETIQ.C.B. ESCOCESAS 18PX160 GR</v>
          </cell>
          <cell r="D496">
            <v>0</v>
          </cell>
        </row>
        <row r="497">
          <cell r="B497" t="str">
            <v>EEC5550A0</v>
          </cell>
          <cell r="C497" t="str">
            <v>ETIQ.C.B. ESCOCESAS 34PX160 GR</v>
          </cell>
          <cell r="D497">
            <v>0</v>
          </cell>
        </row>
        <row r="498">
          <cell r="B498" t="str">
            <v>EEC8010A0</v>
          </cell>
          <cell r="C498" t="str">
            <v>ROTULO ROSA ESCOCESAS PROMOC.</v>
          </cell>
          <cell r="D498">
            <v>0</v>
          </cell>
        </row>
        <row r="499">
          <cell r="B499" t="str">
            <v>EEC8025A0</v>
          </cell>
          <cell r="C499" t="str">
            <v>ROTULO ESCOCESAS 18P X 160 GR</v>
          </cell>
          <cell r="D499">
            <v>0</v>
          </cell>
        </row>
        <row r="500">
          <cell r="B500" t="str">
            <v>EEC8050A0</v>
          </cell>
          <cell r="C500" t="str">
            <v>ROTULO ESCOCESAS 34P X 160 GR</v>
          </cell>
          <cell r="D500">
            <v>0</v>
          </cell>
        </row>
        <row r="501">
          <cell r="B501" t="str">
            <v>EEG2650A0</v>
          </cell>
          <cell r="C501" t="str">
            <v>(NR)PPO INGRED.EXP.LIGHT 250</v>
          </cell>
          <cell r="D501">
            <v>4.9647700000000006</v>
          </cell>
        </row>
        <row r="502">
          <cell r="B502" t="str">
            <v>EEG2655A0</v>
          </cell>
          <cell r="C502" t="str">
            <v>PPO INGRED.EXP.LIGHT 250 NUEVO</v>
          </cell>
          <cell r="D502">
            <v>0</v>
          </cell>
        </row>
        <row r="503">
          <cell r="B503" t="str">
            <v>EEG2945A0</v>
          </cell>
          <cell r="C503" t="str">
            <v>LAM.PPO EXPRESS LIGHT TRIPACK</v>
          </cell>
          <cell r="D503">
            <v>0</v>
          </cell>
        </row>
        <row r="504">
          <cell r="B504" t="str">
            <v>EEG2950A0</v>
          </cell>
          <cell r="C504" t="str">
            <v>LAMINADO EXPRESS LIGHT 130 GR</v>
          </cell>
          <cell r="D504">
            <v>5.8573020000000007</v>
          </cell>
        </row>
        <row r="505">
          <cell r="B505" t="str">
            <v>EEG2955A0</v>
          </cell>
          <cell r="C505" t="str">
            <v>LAM.EXPRESS LIGHT 130G(SUSANA)</v>
          </cell>
          <cell r="D505">
            <v>0</v>
          </cell>
        </row>
        <row r="506">
          <cell r="B506" t="str">
            <v>EEG5025A0</v>
          </cell>
          <cell r="C506" t="str">
            <v>EST EXPRESS LIGHT 750G (NUEVO)</v>
          </cell>
          <cell r="D506">
            <v>0</v>
          </cell>
        </row>
        <row r="507">
          <cell r="B507" t="str">
            <v>EEG5050A0</v>
          </cell>
          <cell r="C507" t="str">
            <v>ESTUCHE CAR.EXPRESS LIGHT 750G</v>
          </cell>
          <cell r="D507">
            <v>9.2355000000000007E-2</v>
          </cell>
        </row>
        <row r="508">
          <cell r="B508" t="str">
            <v>EEG5052A0</v>
          </cell>
          <cell r="C508" t="str">
            <v>EST.EXPRESS LIGHT 750G(SUSANA)</v>
          </cell>
          <cell r="D508">
            <v>0</v>
          </cell>
        </row>
        <row r="509">
          <cell r="B509" t="str">
            <v>EEG5550A0</v>
          </cell>
          <cell r="C509" t="str">
            <v>ETIQ.C.B.EXPRESS LIGHT 32X130G</v>
          </cell>
          <cell r="D509">
            <v>3.32E-2</v>
          </cell>
        </row>
        <row r="510">
          <cell r="B510" t="str">
            <v>EEG5555A0</v>
          </cell>
          <cell r="C510" t="str">
            <v>ETIQ.C.B.EXPRESS LIGHT TRIPACK</v>
          </cell>
          <cell r="D510">
            <v>0</v>
          </cell>
        </row>
        <row r="511">
          <cell r="B511" t="str">
            <v>EEG5560A0</v>
          </cell>
          <cell r="C511" t="str">
            <v>ETIQ.C.B.EXPRESS LIGHT 6X750G</v>
          </cell>
          <cell r="D511">
            <v>0</v>
          </cell>
        </row>
        <row r="512">
          <cell r="B512" t="str">
            <v>EEG9550A0</v>
          </cell>
          <cell r="C512" t="str">
            <v>(NR)NV M.C.EXPRESS LIGHT 5 KG</v>
          </cell>
          <cell r="D512">
            <v>0.67952100000000004</v>
          </cell>
        </row>
        <row r="513">
          <cell r="B513" t="str">
            <v>EEG9555A0</v>
          </cell>
          <cell r="C513" t="str">
            <v>ENVASE M.C. EXPLG 5 KG (NUEVO)</v>
          </cell>
          <cell r="D513">
            <v>0</v>
          </cell>
        </row>
        <row r="514">
          <cell r="B514" t="str">
            <v>EEP2950C0</v>
          </cell>
          <cell r="C514" t="str">
            <v>LAMINADO PPO. PEPITAS 270 GR</v>
          </cell>
          <cell r="D514">
            <v>0</v>
          </cell>
        </row>
        <row r="515">
          <cell r="B515" t="str">
            <v>EEP2960C0</v>
          </cell>
          <cell r="C515" t="str">
            <v>LAMINADO PPO. PEPITAS 550 GR</v>
          </cell>
          <cell r="D515">
            <v>7.5</v>
          </cell>
        </row>
        <row r="516">
          <cell r="B516" t="str">
            <v>EEP2980C0</v>
          </cell>
          <cell r="C516" t="str">
            <v>LAM.PPO PEPITAS 300G</v>
          </cell>
          <cell r="D516">
            <v>7.1201230000000004</v>
          </cell>
        </row>
        <row r="517">
          <cell r="B517" t="str">
            <v>EEP5050C0</v>
          </cell>
          <cell r="C517" t="str">
            <v>ESTUCHE M.C.PEPITAS X 850 G.</v>
          </cell>
          <cell r="D517">
            <v>0</v>
          </cell>
        </row>
        <row r="518">
          <cell r="B518" t="str">
            <v>EEP5550C0</v>
          </cell>
          <cell r="C518" t="str">
            <v>ETIQ.C.B.PEPITAS 12P X 550 G</v>
          </cell>
          <cell r="D518">
            <v>0</v>
          </cell>
        </row>
        <row r="519">
          <cell r="B519" t="str">
            <v>EEP9540C0</v>
          </cell>
          <cell r="C519" t="str">
            <v>ENVASE M.C.PEPITAS 4 KG</v>
          </cell>
          <cell r="D519">
            <v>0</v>
          </cell>
        </row>
        <row r="520">
          <cell r="B520" t="str">
            <v>EER2930A0</v>
          </cell>
          <cell r="C520" t="str">
            <v>LAM.PPO EXPRESS CEREAL 12 GR</v>
          </cell>
          <cell r="D520">
            <v>6.4973460000000003</v>
          </cell>
        </row>
        <row r="521">
          <cell r="B521" t="str">
            <v>EER2950A0</v>
          </cell>
          <cell r="C521" t="str">
            <v>LAMINADO EXPRESS CEREAL 180 GR</v>
          </cell>
          <cell r="D521">
            <v>5.114681</v>
          </cell>
        </row>
        <row r="522">
          <cell r="B522" t="str">
            <v>EER2955A0</v>
          </cell>
          <cell r="C522" t="str">
            <v>LAM.EXPRESS CEREAL 180G(SUSANA</v>
          </cell>
          <cell r="D522">
            <v>0</v>
          </cell>
        </row>
        <row r="523">
          <cell r="B523" t="str">
            <v>EER2980A0</v>
          </cell>
          <cell r="C523" t="str">
            <v>LAM.PPO EXPRESS CEREAL 250 GR</v>
          </cell>
          <cell r="D523">
            <v>0</v>
          </cell>
        </row>
        <row r="524">
          <cell r="B524" t="str">
            <v>EER5025A0</v>
          </cell>
          <cell r="C524" t="str">
            <v>ESTUCHE EXP CEREAL 900 (NUEVO)</v>
          </cell>
          <cell r="D524">
            <v>0</v>
          </cell>
        </row>
        <row r="525">
          <cell r="B525" t="str">
            <v>EER5030A0</v>
          </cell>
          <cell r="C525" t="str">
            <v>EST.CART.EXP CEREAL 900 SOR1/2</v>
          </cell>
          <cell r="D525">
            <v>0</v>
          </cell>
        </row>
        <row r="526">
          <cell r="B526" t="str">
            <v>EER5050A0</v>
          </cell>
          <cell r="C526" t="str">
            <v>EST.CART. EXPRESS CEREAL 900 G</v>
          </cell>
          <cell r="D526">
            <v>9.9291000000000004E-2</v>
          </cell>
        </row>
        <row r="527">
          <cell r="B527" t="str">
            <v>EER5052A0</v>
          </cell>
          <cell r="C527" t="str">
            <v>EST.EXPRESS CEREAL 900G(SUSANA</v>
          </cell>
          <cell r="D527">
            <v>0</v>
          </cell>
        </row>
        <row r="528">
          <cell r="B528" t="str">
            <v>EER5530A0</v>
          </cell>
          <cell r="C528" t="str">
            <v>ETIQ.C.B. EXPRESS CEREAL 12 GR</v>
          </cell>
          <cell r="D528">
            <v>0</v>
          </cell>
        </row>
        <row r="529">
          <cell r="B529" t="str">
            <v>EER5540A0</v>
          </cell>
          <cell r="C529" t="str">
            <v>ETIQ.C.B.EXPRESS CEREAL 32X180</v>
          </cell>
          <cell r="D529">
            <v>0.04</v>
          </cell>
        </row>
        <row r="530">
          <cell r="B530" t="str">
            <v>EER5550A0</v>
          </cell>
          <cell r="C530" t="str">
            <v>ET.C.B.EXP.CEREAL EXHIB.56X12G</v>
          </cell>
          <cell r="D530">
            <v>0.04</v>
          </cell>
        </row>
        <row r="531">
          <cell r="B531" t="str">
            <v>EER5560A0</v>
          </cell>
          <cell r="C531" t="str">
            <v>ETIQ.C.B.EXP CEREAL 6X900</v>
          </cell>
          <cell r="D531">
            <v>0</v>
          </cell>
        </row>
        <row r="532">
          <cell r="B532" t="str">
            <v>EER5580A0</v>
          </cell>
          <cell r="C532" t="str">
            <v>ETIQ.C.B.EXP CEREAL 6X900 SORP</v>
          </cell>
          <cell r="D532">
            <v>0</v>
          </cell>
        </row>
        <row r="533">
          <cell r="B533" t="str">
            <v>EER8030A0</v>
          </cell>
          <cell r="C533" t="str">
            <v>ROTULO EXPRESS CEREAL 12 GR</v>
          </cell>
          <cell r="D533">
            <v>0</v>
          </cell>
        </row>
        <row r="534">
          <cell r="B534" t="str">
            <v>EER9530A0</v>
          </cell>
          <cell r="C534" t="str">
            <v>ENVASE EXPRESS CEREAL 5,6 KG</v>
          </cell>
          <cell r="D534">
            <v>0</v>
          </cell>
        </row>
        <row r="535">
          <cell r="B535" t="str">
            <v>EER9550A0</v>
          </cell>
          <cell r="C535" t="str">
            <v>ENVASE EXPRESS CEREAL 6,100 KG</v>
          </cell>
          <cell r="D535">
            <v>0.85023900000000008</v>
          </cell>
        </row>
        <row r="536">
          <cell r="B536" t="str">
            <v>EES2950A0</v>
          </cell>
          <cell r="C536" t="str">
            <v>LAM.PPO  ESTRELLITAS 500 GR</v>
          </cell>
          <cell r="D536">
            <v>8</v>
          </cell>
        </row>
        <row r="537">
          <cell r="B537" t="str">
            <v>EES5550A0</v>
          </cell>
          <cell r="C537" t="str">
            <v>ETIQ.C.B. ESTRELLITAS 12PX500G</v>
          </cell>
          <cell r="D537">
            <v>0</v>
          </cell>
        </row>
        <row r="538">
          <cell r="B538" t="str">
            <v>EES8050A0</v>
          </cell>
          <cell r="C538" t="str">
            <v>ROTULO ESTRELLITAS 12P X 500 G</v>
          </cell>
          <cell r="D538">
            <v>0</v>
          </cell>
        </row>
        <row r="539">
          <cell r="B539" t="str">
            <v>EEX2010A0</v>
          </cell>
          <cell r="C539" t="str">
            <v>CENEFA C.CORRUGADO P/EXPRESS</v>
          </cell>
          <cell r="D539">
            <v>0</v>
          </cell>
        </row>
        <row r="540">
          <cell r="B540" t="str">
            <v>EEX2533A0</v>
          </cell>
          <cell r="C540" t="str">
            <v>CELOFAN EXPRESS 25 GR</v>
          </cell>
          <cell r="D540">
            <v>0</v>
          </cell>
        </row>
        <row r="541">
          <cell r="B541" t="str">
            <v>EEX2580A8</v>
          </cell>
          <cell r="C541" t="str">
            <v>CELOFAN EXPRESS 250 GR I.CAN.</v>
          </cell>
          <cell r="D541">
            <v>0</v>
          </cell>
        </row>
        <row r="542">
          <cell r="B542" t="str">
            <v>EEX2650A0</v>
          </cell>
          <cell r="C542" t="str">
            <v>PPO INGRED.EXPRESS 250 G</v>
          </cell>
          <cell r="D542">
            <v>3.9693140000000002</v>
          </cell>
        </row>
        <row r="543">
          <cell r="B543" t="str">
            <v>EEX2655A0</v>
          </cell>
          <cell r="C543" t="str">
            <v>PPO INGRED.EXPRESS 250 (NUEVO)</v>
          </cell>
          <cell r="D543">
            <v>0</v>
          </cell>
        </row>
        <row r="544">
          <cell r="B544" t="str">
            <v>EEX2666A0</v>
          </cell>
          <cell r="C544" t="str">
            <v>PPO EXPRESS 130 GR</v>
          </cell>
          <cell r="D544">
            <v>0</v>
          </cell>
        </row>
        <row r="545">
          <cell r="B545" t="str">
            <v>EEX2680A0</v>
          </cell>
          <cell r="C545" t="str">
            <v>PPO EXPRESS 250 GR</v>
          </cell>
          <cell r="D545">
            <v>0</v>
          </cell>
        </row>
        <row r="546">
          <cell r="B546" t="str">
            <v>EEX2920A0</v>
          </cell>
          <cell r="C546" t="str">
            <v>LAMINADO PPO EXPRESS 12 GR</v>
          </cell>
          <cell r="D546">
            <v>6.2515160000000005</v>
          </cell>
        </row>
        <row r="547">
          <cell r="B547" t="str">
            <v>EEX2933A0</v>
          </cell>
          <cell r="C547" t="str">
            <v>LAMINADO PPO EXPRESS 25 GR</v>
          </cell>
          <cell r="D547">
            <v>7.6</v>
          </cell>
        </row>
        <row r="548">
          <cell r="B548" t="str">
            <v>EEX2940A0</v>
          </cell>
          <cell r="C548" t="str">
            <v>LAMINADO EXPRESS PARA INT.TRIP</v>
          </cell>
          <cell r="D548">
            <v>0</v>
          </cell>
        </row>
        <row r="549">
          <cell r="B549" t="str">
            <v>EEX2945A0</v>
          </cell>
          <cell r="C549" t="str">
            <v>LAMINADO EXPRESS 390 G</v>
          </cell>
          <cell r="D549">
            <v>0</v>
          </cell>
        </row>
        <row r="550">
          <cell r="B550" t="str">
            <v>EEX2950A0</v>
          </cell>
          <cell r="C550" t="str">
            <v>LAMINADO EXPRESS 130 GR</v>
          </cell>
          <cell r="D550">
            <v>5.4314600000000004</v>
          </cell>
        </row>
        <row r="551">
          <cell r="B551" t="str">
            <v>EEX2955A0</v>
          </cell>
          <cell r="C551" t="str">
            <v>LAMINADO EXPRESS 130G(SUSANA)</v>
          </cell>
          <cell r="D551">
            <v>5.35</v>
          </cell>
        </row>
        <row r="552">
          <cell r="B552" t="str">
            <v>EEX2960A0</v>
          </cell>
          <cell r="C552" t="str">
            <v>LAMINADO EXPRESS 250 GR</v>
          </cell>
          <cell r="D552">
            <v>4.9387750000000006</v>
          </cell>
        </row>
        <row r="553">
          <cell r="B553" t="str">
            <v>EEX2962A0</v>
          </cell>
          <cell r="C553" t="str">
            <v>LAMINADO EXPRESS 250G(SUSANA)</v>
          </cell>
          <cell r="D553">
            <v>0</v>
          </cell>
        </row>
        <row r="554">
          <cell r="B554" t="str">
            <v>EEX2965A0</v>
          </cell>
          <cell r="C554" t="str">
            <v>FAJA PPO EXPRESS 250 G(AGRUP.)</v>
          </cell>
          <cell r="D554">
            <v>0</v>
          </cell>
        </row>
        <row r="555">
          <cell r="B555" t="str">
            <v>EEX2970A0</v>
          </cell>
          <cell r="C555" t="str">
            <v>LAMINADO EXP 130+ EXP 130 GR</v>
          </cell>
          <cell r="D555">
            <v>0</v>
          </cell>
        </row>
        <row r="556">
          <cell r="B556" t="str">
            <v>EEX2975A0</v>
          </cell>
          <cell r="C556" t="str">
            <v>LAMINADO EXPRESS 250 (NUEVO)</v>
          </cell>
          <cell r="D556">
            <v>0</v>
          </cell>
        </row>
        <row r="557">
          <cell r="B557" t="str">
            <v>EEX5015A0</v>
          </cell>
          <cell r="C557" t="str">
            <v>ESTUCHE CART. EXPRESS 750 GR</v>
          </cell>
          <cell r="D557">
            <v>9.5787999999999998E-2</v>
          </cell>
        </row>
        <row r="558">
          <cell r="B558" t="str">
            <v>EEX5018A0</v>
          </cell>
          <cell r="C558" t="str">
            <v>EST.CART.EXPRESS 750G(SUSANA)</v>
          </cell>
          <cell r="D558">
            <v>0</v>
          </cell>
        </row>
        <row r="559">
          <cell r="B559" t="str">
            <v>EEX5020A0</v>
          </cell>
          <cell r="C559" t="str">
            <v>ESTUCHE CART. EXPRESS 4PX250 G</v>
          </cell>
          <cell r="D559">
            <v>0</v>
          </cell>
        </row>
        <row r="560">
          <cell r="B560" t="str">
            <v>EEX5025A0</v>
          </cell>
          <cell r="C560" t="str">
            <v>ESTUCHE EXPRESS 750 GR (NUEVO)</v>
          </cell>
          <cell r="D560">
            <v>0</v>
          </cell>
        </row>
        <row r="561">
          <cell r="B561" t="str">
            <v>EEX5030A0</v>
          </cell>
          <cell r="C561" t="str">
            <v>EST.CART. EXPRESS 750G SORP1/2</v>
          </cell>
          <cell r="D561">
            <v>0</v>
          </cell>
        </row>
        <row r="562">
          <cell r="B562" t="str">
            <v>EEX5530A0</v>
          </cell>
          <cell r="C562" t="str">
            <v>ETIQ.C.B.EXPRESS 6X750 SORP1/2</v>
          </cell>
          <cell r="D562">
            <v>0</v>
          </cell>
        </row>
        <row r="563">
          <cell r="B563" t="str">
            <v>EEX5550A0</v>
          </cell>
          <cell r="C563" t="str">
            <v>ET.C.B.EXPRESS EXHIB.56X12G.</v>
          </cell>
          <cell r="D563">
            <v>0.04</v>
          </cell>
        </row>
        <row r="564">
          <cell r="B564" t="str">
            <v>EEX5550A8</v>
          </cell>
          <cell r="C564" t="str">
            <v>ETIQ. EXPRESS 130 GR GRAN CAN.</v>
          </cell>
          <cell r="D564">
            <v>0</v>
          </cell>
        </row>
        <row r="565">
          <cell r="B565" t="str">
            <v>EEX5551A8</v>
          </cell>
          <cell r="C565" t="str">
            <v>ETIQ. EXPRESS 130 GR TENERIFE</v>
          </cell>
          <cell r="D565">
            <v>0</v>
          </cell>
        </row>
        <row r="566">
          <cell r="B566" t="str">
            <v>EEX5552A8</v>
          </cell>
          <cell r="C566" t="str">
            <v>ETIQ. AUTO.EXPRESS 250G G.CAN.</v>
          </cell>
          <cell r="D566">
            <v>0</v>
          </cell>
        </row>
        <row r="567">
          <cell r="B567" t="str">
            <v>EEX5553A0</v>
          </cell>
          <cell r="C567" t="str">
            <v>ETIQ. INGREDIENTES EXPRESS</v>
          </cell>
          <cell r="D567">
            <v>0</v>
          </cell>
        </row>
        <row r="568">
          <cell r="B568" t="str">
            <v>EEX5560A0</v>
          </cell>
          <cell r="C568" t="str">
            <v>ETIQ.C.B. EXPRESS 50 X 130 GR</v>
          </cell>
          <cell r="D568">
            <v>0</v>
          </cell>
        </row>
        <row r="569">
          <cell r="B569" t="str">
            <v>EEX5570A0</v>
          </cell>
          <cell r="C569" t="str">
            <v>ETIQ.C.B. EXPRESS 6E X 750 GR</v>
          </cell>
          <cell r="D569">
            <v>0</v>
          </cell>
        </row>
        <row r="570">
          <cell r="B570" t="str">
            <v>EEX5580A0</v>
          </cell>
          <cell r="C570" t="str">
            <v>ETIQ.C.B. EXPRESS 3,5KG VTA.P.</v>
          </cell>
          <cell r="D570">
            <v>0</v>
          </cell>
        </row>
        <row r="571">
          <cell r="B571" t="str">
            <v>EEX8031A8</v>
          </cell>
          <cell r="C571" t="str">
            <v>ROTULO EXPRESS 24X250 G G.CAN.</v>
          </cell>
          <cell r="D571">
            <v>0</v>
          </cell>
        </row>
        <row r="572">
          <cell r="B572" t="str">
            <v>EEX8041A8</v>
          </cell>
          <cell r="C572" t="str">
            <v>ROTULO EXPRESS 32X130 G G.CAN.</v>
          </cell>
          <cell r="D572">
            <v>0</v>
          </cell>
        </row>
        <row r="573">
          <cell r="B573" t="str">
            <v>EEX9550A0</v>
          </cell>
          <cell r="C573" t="str">
            <v>ENVASE M.C. EXPRESS 6 KG</v>
          </cell>
          <cell r="D573">
            <v>0.71039300000000005</v>
          </cell>
        </row>
        <row r="574">
          <cell r="B574" t="str">
            <v>EEX9560A0</v>
          </cell>
          <cell r="C574" t="str">
            <v>ENVASE EXPRESS 4,7 KG</v>
          </cell>
          <cell r="D574">
            <v>0</v>
          </cell>
        </row>
        <row r="575">
          <cell r="B575" t="str">
            <v>EEX9565A0</v>
          </cell>
          <cell r="C575" t="str">
            <v>ENVASE M.C. EXP 5 KG (NUEVO)</v>
          </cell>
          <cell r="D575">
            <v>0</v>
          </cell>
        </row>
        <row r="576">
          <cell r="B576" t="str">
            <v>EEX9570A0</v>
          </cell>
          <cell r="C576" t="str">
            <v>ENVASE M.C. EXPRESS 5 KG</v>
          </cell>
          <cell r="D576">
            <v>0.62639500000000004</v>
          </cell>
        </row>
        <row r="577">
          <cell r="B577" t="str">
            <v>EEX9575A0</v>
          </cell>
          <cell r="C577" t="str">
            <v>ENVASE MC.LG. EXPRESS 7,300 KG</v>
          </cell>
          <cell r="D577">
            <v>0</v>
          </cell>
        </row>
        <row r="578">
          <cell r="B578" t="str">
            <v>EFA2940A0</v>
          </cell>
          <cell r="C578" t="str">
            <v>LAMINADO PPO HELICES 500 GR</v>
          </cell>
          <cell r="D578">
            <v>6.3478070000000004</v>
          </cell>
        </row>
        <row r="579">
          <cell r="B579" t="str">
            <v>EFA2951A0</v>
          </cell>
          <cell r="C579" t="str">
            <v>LAM.PPO HELICES 500 GR (BRA)</v>
          </cell>
          <cell r="D579">
            <v>0</v>
          </cell>
        </row>
        <row r="580">
          <cell r="B580" t="str">
            <v>EFA2952A0</v>
          </cell>
          <cell r="C580" t="str">
            <v>LAM.IMP.PARAFUSO PARAT+ 500 G.</v>
          </cell>
          <cell r="D580">
            <v>0</v>
          </cell>
        </row>
        <row r="581">
          <cell r="B581" t="str">
            <v>EFA5550A0</v>
          </cell>
          <cell r="C581" t="str">
            <v>ETIQUETA C/C.B.HELICES 12X500G</v>
          </cell>
          <cell r="D581">
            <v>3.6999999999999998E-2</v>
          </cell>
        </row>
        <row r="582">
          <cell r="B582" t="str">
            <v>EFA5551A0</v>
          </cell>
          <cell r="C582" t="str">
            <v>ETIQ.C.B.HELICES 12X500G(BRA)</v>
          </cell>
          <cell r="D582">
            <v>3.5889999999999998E-2</v>
          </cell>
        </row>
        <row r="583">
          <cell r="B583" t="str">
            <v>EFA5552A0</v>
          </cell>
          <cell r="C583" t="str">
            <v>ETIQ.C.B.PARAFUSO PARAT+ 500 G</v>
          </cell>
          <cell r="D583">
            <v>0</v>
          </cell>
        </row>
        <row r="584">
          <cell r="B584" t="str">
            <v>EFA8040A0</v>
          </cell>
          <cell r="C584" t="str">
            <v>ROTULO HELICES 10P X 500 GR</v>
          </cell>
          <cell r="D584">
            <v>0</v>
          </cell>
        </row>
        <row r="585">
          <cell r="B585" t="str">
            <v>EFB2320A0</v>
          </cell>
          <cell r="C585" t="str">
            <v>LAM.POL-AL-PE IMP.ROJO A=220</v>
          </cell>
          <cell r="D585">
            <v>9.4578210000000009</v>
          </cell>
        </row>
        <row r="586">
          <cell r="B586" t="str">
            <v>EFB2330A0</v>
          </cell>
          <cell r="C586" t="str">
            <v>LAM.POL-AL-PE IMP.ROJO A=360</v>
          </cell>
          <cell r="D586">
            <v>8.9</v>
          </cell>
        </row>
        <row r="587">
          <cell r="B587" t="str">
            <v>EFB2340A0</v>
          </cell>
          <cell r="C587" t="str">
            <v>LAM.POL-AL-PE IMP.ROJO A=560</v>
          </cell>
          <cell r="D587">
            <v>8.9</v>
          </cell>
        </row>
        <row r="588">
          <cell r="B588" t="str">
            <v>EFB5050A0</v>
          </cell>
          <cell r="C588" t="str">
            <v>EST.POSTRE FRES.FRUTAS DB 170G</v>
          </cell>
          <cell r="D588">
            <v>0</v>
          </cell>
        </row>
        <row r="589">
          <cell r="B589" t="str">
            <v>EFB5550A0</v>
          </cell>
          <cell r="C589" t="str">
            <v>ETIQ.C.B.POS.F.FRUT.DB 6X6X170</v>
          </cell>
          <cell r="D589">
            <v>0</v>
          </cell>
        </row>
        <row r="590">
          <cell r="B590" t="str">
            <v>EFC5050A0</v>
          </cell>
          <cell r="C590" t="str">
            <v>EST.CART. FLAN C/CAR.LIQ.190 G</v>
          </cell>
          <cell r="D590">
            <v>2.5901E-2</v>
          </cell>
        </row>
        <row r="591">
          <cell r="B591" t="str">
            <v>EFC5550A0</v>
          </cell>
          <cell r="C591" t="str">
            <v>ET.C/B.FN.VAI.C/CARLIQ8X5X190G</v>
          </cell>
          <cell r="D591">
            <v>3.5977000000000002E-2</v>
          </cell>
        </row>
        <row r="592">
          <cell r="B592" t="str">
            <v>EFC5560A0</v>
          </cell>
          <cell r="C592" t="str">
            <v>ET.C.B.PROMO ROYAL2FNVAI+1CHAN</v>
          </cell>
          <cell r="D592">
            <v>3.6999999999999998E-2</v>
          </cell>
        </row>
        <row r="593">
          <cell r="B593" t="str">
            <v>EFC8050A0</v>
          </cell>
          <cell r="C593" t="str">
            <v>CARTULINA IMP.PROMOC.FLAN+CHAN</v>
          </cell>
          <cell r="D593">
            <v>5.6476999999999999E-2</v>
          </cell>
        </row>
        <row r="594">
          <cell r="B594" t="str">
            <v>EFD5050A0</v>
          </cell>
          <cell r="C594" t="str">
            <v>ESTUCHE CART. FLAN CHOCO. 85 G</v>
          </cell>
          <cell r="D594">
            <v>0</v>
          </cell>
        </row>
        <row r="595">
          <cell r="B595" t="str">
            <v>EFD5070A0</v>
          </cell>
          <cell r="C595" t="str">
            <v>EST.CART. FLAN CHOCO. 170 GR</v>
          </cell>
          <cell r="D595">
            <v>2.6000000000000002E-2</v>
          </cell>
        </row>
        <row r="596">
          <cell r="B596" t="str">
            <v>EFD5525A0</v>
          </cell>
          <cell r="C596" t="str">
            <v>ETIQ.C.B. FLAN CHOC. 8X6X170 G</v>
          </cell>
          <cell r="D596">
            <v>3.6400000000000002E-2</v>
          </cell>
        </row>
        <row r="597">
          <cell r="B597" t="str">
            <v>EFD5540A0</v>
          </cell>
          <cell r="C597" t="str">
            <v>ET.CART.C.B.FLAN CHOC.12X170 G</v>
          </cell>
          <cell r="D597">
            <v>0</v>
          </cell>
        </row>
        <row r="598">
          <cell r="B598" t="str">
            <v>EFD5550A0</v>
          </cell>
          <cell r="C598" t="str">
            <v>ETIQ.C.B. FLAN CHOCO.14X6X85 G</v>
          </cell>
          <cell r="D598">
            <v>0</v>
          </cell>
        </row>
        <row r="599">
          <cell r="B599" t="str">
            <v>EFD8025A0</v>
          </cell>
          <cell r="C599" t="str">
            <v>ROTULO FLAN CHOCO. 8X6X170 GR</v>
          </cell>
          <cell r="D599">
            <v>0</v>
          </cell>
        </row>
        <row r="600">
          <cell r="B600" t="str">
            <v>EFD8050A0</v>
          </cell>
          <cell r="C600" t="str">
            <v>ROTULO FLAN CHOCOLATE 14X6X85G</v>
          </cell>
          <cell r="D600">
            <v>0</v>
          </cell>
        </row>
        <row r="601">
          <cell r="B601" t="str">
            <v>EFE2950A0</v>
          </cell>
          <cell r="C601" t="str">
            <v>LAMINADO PPO FETTUCCINE 500 G</v>
          </cell>
          <cell r="D601">
            <v>6.5409140000000008</v>
          </cell>
        </row>
        <row r="602">
          <cell r="B602" t="str">
            <v>EFE5550A8</v>
          </cell>
          <cell r="C602" t="str">
            <v>ETI.AUT.FETTUCINE 500G URUGUAY</v>
          </cell>
          <cell r="D602">
            <v>8.3000000000000001E-3</v>
          </cell>
        </row>
        <row r="603">
          <cell r="B603" t="str">
            <v>EFF5030A0</v>
          </cell>
          <cell r="C603" t="str">
            <v>EST.CART. FLAN DIET CHOCO.30 G</v>
          </cell>
          <cell r="D603">
            <v>2.12E-2</v>
          </cell>
        </row>
        <row r="604">
          <cell r="B604" t="str">
            <v>EFF5530A0</v>
          </cell>
          <cell r="C604" t="str">
            <v>ET.C.B.FLAN DIET CHOC.14X6X30G</v>
          </cell>
          <cell r="D604">
            <v>3.6789000000000002E-2</v>
          </cell>
        </row>
        <row r="605">
          <cell r="B605" t="str">
            <v>EFF8030A0</v>
          </cell>
          <cell r="C605" t="str">
            <v>ROTULO FLAN DIET CHOC.14X6X30G</v>
          </cell>
          <cell r="D605">
            <v>0</v>
          </cell>
        </row>
        <row r="606">
          <cell r="B606" t="str">
            <v>EFG2950A0</v>
          </cell>
          <cell r="C606" t="str">
            <v>LAM.PPO FETTUCCINE C/H 500 GR</v>
          </cell>
          <cell r="D606">
            <v>6.5640360000000006</v>
          </cell>
        </row>
        <row r="607">
          <cell r="B607" t="str">
            <v>EFG5550A0</v>
          </cell>
          <cell r="C607" t="str">
            <v>ETIQ.C.B. FETUCCINE C/H 500 GR</v>
          </cell>
          <cell r="D607">
            <v>0</v>
          </cell>
        </row>
        <row r="608">
          <cell r="B608" t="str">
            <v>EFG8050A0</v>
          </cell>
          <cell r="C608" t="str">
            <v>ROTULO FETUCCINE C/HUEVO 500 G</v>
          </cell>
          <cell r="D608">
            <v>0</v>
          </cell>
        </row>
        <row r="609">
          <cell r="B609" t="str">
            <v>EFH2950A0</v>
          </cell>
          <cell r="C609" t="str">
            <v>LAM.PPO F.F.HELICES  500 GR</v>
          </cell>
          <cell r="D609">
            <v>8</v>
          </cell>
        </row>
        <row r="610">
          <cell r="B610" t="str">
            <v>EFH2950B0</v>
          </cell>
          <cell r="C610" t="str">
            <v>LAMINADO PPO HELICES TRIC.500G</v>
          </cell>
          <cell r="D610">
            <v>5.7778840000000002</v>
          </cell>
        </row>
        <row r="611">
          <cell r="B611" t="str">
            <v>EFH5550A0</v>
          </cell>
          <cell r="C611" t="str">
            <v>ETIQ.C.B.F.F.HELICES 10PX500 G</v>
          </cell>
          <cell r="D611">
            <v>0</v>
          </cell>
        </row>
        <row r="612">
          <cell r="B612" t="str">
            <v>EFH5550B0</v>
          </cell>
          <cell r="C612" t="str">
            <v>ETIQ.C.B.HELICES TRIC.10PX500G</v>
          </cell>
          <cell r="D612">
            <v>0</v>
          </cell>
        </row>
        <row r="613">
          <cell r="B613" t="str">
            <v>EFH5560B0</v>
          </cell>
          <cell r="C613" t="str">
            <v>ETIQ.C.B.HELICES TRIC.12PX500G</v>
          </cell>
          <cell r="D613">
            <v>3.3163999999999999E-2</v>
          </cell>
        </row>
        <row r="614">
          <cell r="B614" t="str">
            <v>EFH6550A0</v>
          </cell>
          <cell r="C614" t="str">
            <v>LAMINA F.F.HELICES 10P X 500 G</v>
          </cell>
          <cell r="D614">
            <v>0</v>
          </cell>
        </row>
        <row r="615">
          <cell r="B615" t="str">
            <v>EFH8050A0</v>
          </cell>
          <cell r="C615" t="str">
            <v>ROTULO F.F. HELICES 10PX500 GR</v>
          </cell>
          <cell r="D615">
            <v>0</v>
          </cell>
        </row>
        <row r="616">
          <cell r="B616" t="str">
            <v>EFH8050B0</v>
          </cell>
          <cell r="C616" t="str">
            <v>ROTULO HELICES TRIC. 10PX500 G</v>
          </cell>
          <cell r="D616">
            <v>0</v>
          </cell>
        </row>
        <row r="617">
          <cell r="B617" t="str">
            <v>EFI2950A0</v>
          </cell>
          <cell r="C617" t="str">
            <v>LAMINADO PPO FORATINI 500 GR</v>
          </cell>
          <cell r="D617">
            <v>5.949039</v>
          </cell>
        </row>
        <row r="618">
          <cell r="B618" t="str">
            <v>EFI5525A0</v>
          </cell>
          <cell r="C618" t="str">
            <v>ETIQ.C.B. FORATINI 10PX500 GR</v>
          </cell>
          <cell r="D618">
            <v>0</v>
          </cell>
        </row>
        <row r="619">
          <cell r="B619" t="str">
            <v>EFI5530A0</v>
          </cell>
          <cell r="C619" t="str">
            <v>ETIQ.C/C.B. FORATINI 12PX500G</v>
          </cell>
          <cell r="D619">
            <v>3.6663000000000001E-2</v>
          </cell>
        </row>
        <row r="620">
          <cell r="B620" t="str">
            <v>EFI8025A0</v>
          </cell>
          <cell r="C620" t="str">
            <v>ROTULO FORATINI 10P X 500 GR</v>
          </cell>
          <cell r="D620">
            <v>0</v>
          </cell>
        </row>
        <row r="621">
          <cell r="B621" t="str">
            <v>EFI8050A0</v>
          </cell>
          <cell r="C621" t="str">
            <v>ROTULO FORATINI 20 P X 500 G</v>
          </cell>
          <cell r="D621">
            <v>0</v>
          </cell>
        </row>
        <row r="622">
          <cell r="B622" t="str">
            <v>EFJ5030A0</v>
          </cell>
          <cell r="C622" t="str">
            <v>EST.CART. FLAN D.DE LECHE 60 G</v>
          </cell>
          <cell r="D622">
            <v>0</v>
          </cell>
        </row>
        <row r="623">
          <cell r="B623" t="str">
            <v>EFJ5050A0</v>
          </cell>
          <cell r="C623" t="str">
            <v>EST.CART. FLAN D.LECHE 120 G</v>
          </cell>
          <cell r="D623">
            <v>2.6000000000000002E-2</v>
          </cell>
        </row>
        <row r="624">
          <cell r="B624" t="str">
            <v>EFJ5530A0</v>
          </cell>
          <cell r="C624" t="str">
            <v>ETIQ.C.B.FLAN D.LECHE 14X6X60G</v>
          </cell>
          <cell r="D624">
            <v>0</v>
          </cell>
        </row>
        <row r="625">
          <cell r="B625" t="str">
            <v>EFJ5550A0</v>
          </cell>
          <cell r="C625" t="str">
            <v>ETIQ.C.B. FLAN DDL. 8X6X120 GR</v>
          </cell>
          <cell r="D625">
            <v>3.7502000000000001E-2</v>
          </cell>
        </row>
        <row r="626">
          <cell r="B626" t="str">
            <v>EFJ5570A0</v>
          </cell>
          <cell r="C626" t="str">
            <v>ETIQ.C.B.FLAN DDL.8X1KG.INSTIT</v>
          </cell>
          <cell r="D626">
            <v>0</v>
          </cell>
        </row>
        <row r="627">
          <cell r="B627" t="str">
            <v>EFJ8030A0</v>
          </cell>
          <cell r="C627" t="str">
            <v>ROTULO FLAN D.LECHE 14X6X60 GR</v>
          </cell>
          <cell r="D627">
            <v>0</v>
          </cell>
        </row>
        <row r="628">
          <cell r="B628" t="str">
            <v>EFJ8050A0</v>
          </cell>
          <cell r="C628" t="str">
            <v>ROTULO FLAN D.LECHE 8X6X120 GR</v>
          </cell>
          <cell r="D628">
            <v>0</v>
          </cell>
        </row>
        <row r="629">
          <cell r="B629" t="str">
            <v>EFM5030A0</v>
          </cell>
          <cell r="C629" t="str">
            <v>EST.CART. FLAN HOME STYLE 225G</v>
          </cell>
          <cell r="D629">
            <v>6.2730000000000008E-2</v>
          </cell>
        </row>
        <row r="630">
          <cell r="B630" t="str">
            <v>EFM5530A0</v>
          </cell>
          <cell r="C630" t="str">
            <v>ET.C.B. FLAN H.STYLE 4X6X225 G</v>
          </cell>
          <cell r="D630">
            <v>0</v>
          </cell>
        </row>
        <row r="631">
          <cell r="B631" t="str">
            <v>EFM8030A0</v>
          </cell>
          <cell r="C631" t="str">
            <v>ROTULO FLAN H.STYLE 4X6X226 GR</v>
          </cell>
          <cell r="D631">
            <v>0</v>
          </cell>
        </row>
        <row r="632">
          <cell r="B632" t="str">
            <v>EFN5020A0</v>
          </cell>
          <cell r="C632" t="str">
            <v>EST.CART. FLAN VAINILLA 60 GR</v>
          </cell>
          <cell r="D632">
            <v>0</v>
          </cell>
        </row>
        <row r="633">
          <cell r="B633" t="str">
            <v>EFN5040A0</v>
          </cell>
          <cell r="C633" t="str">
            <v>EST.CART. FLAN VAINILLA 120 GR</v>
          </cell>
          <cell r="D633">
            <v>2.6000000000000002E-2</v>
          </cell>
        </row>
        <row r="634">
          <cell r="B634" t="str">
            <v>EFN5060A0</v>
          </cell>
          <cell r="C634" t="str">
            <v>EST.CART. FLAN VAINILLA 240 GR</v>
          </cell>
          <cell r="D634">
            <v>4.5999999999999999E-2</v>
          </cell>
        </row>
        <row r="635">
          <cell r="B635" t="str">
            <v>EFN5080A0</v>
          </cell>
          <cell r="C635" t="str">
            <v>EST.CART. FLAN VAINILLA 480 GR</v>
          </cell>
          <cell r="D635">
            <v>4.5999999999999999E-2</v>
          </cell>
        </row>
        <row r="636">
          <cell r="B636" t="str">
            <v>EFN5520A0</v>
          </cell>
          <cell r="C636" t="str">
            <v>ETIQ.C.B. FLAN VAINI.14X6X60 G</v>
          </cell>
          <cell r="D636">
            <v>0</v>
          </cell>
        </row>
        <row r="637">
          <cell r="B637" t="str">
            <v>EFN5540A0</v>
          </cell>
          <cell r="C637" t="str">
            <v>ET.CART.C.B.FLAN VAINI.12X120G</v>
          </cell>
          <cell r="D637">
            <v>0</v>
          </cell>
        </row>
        <row r="638">
          <cell r="B638" t="str">
            <v>EFN5550A0</v>
          </cell>
          <cell r="C638" t="str">
            <v>ETIQ.C.B FLAN VAINI. 8X6X120 G</v>
          </cell>
          <cell r="D638">
            <v>3.6996000000000001E-2</v>
          </cell>
        </row>
        <row r="639">
          <cell r="B639" t="str">
            <v>EFN5560A0</v>
          </cell>
          <cell r="C639" t="str">
            <v>ETIQ.C.B. FLAN VAINI.4X6X240 G</v>
          </cell>
          <cell r="D639">
            <v>3.5628E-2</v>
          </cell>
        </row>
        <row r="640">
          <cell r="B640" t="str">
            <v>EFN5570A0</v>
          </cell>
          <cell r="C640" t="str">
            <v>ETIQ.C.B FLAN VAINI.8X1KG.INST</v>
          </cell>
          <cell r="D640">
            <v>0</v>
          </cell>
        </row>
        <row r="641">
          <cell r="B641" t="str">
            <v>EFN5580A0</v>
          </cell>
          <cell r="C641" t="str">
            <v>ETIQ.C.B. FLAN VAINI.4X6X480 G</v>
          </cell>
          <cell r="D641">
            <v>3.6940000000000001E-2</v>
          </cell>
        </row>
        <row r="642">
          <cell r="B642" t="str">
            <v>EFN8020A0</v>
          </cell>
          <cell r="C642" t="str">
            <v>ROTULO FLAN VAINILLA 14X6X60 G</v>
          </cell>
          <cell r="D642">
            <v>0</v>
          </cell>
        </row>
        <row r="643">
          <cell r="B643" t="str">
            <v>EFN8050A0</v>
          </cell>
          <cell r="C643" t="str">
            <v>ROTULO FLAN VAINILLA 8X6X120 G</v>
          </cell>
          <cell r="D643">
            <v>0</v>
          </cell>
        </row>
        <row r="644">
          <cell r="B644" t="str">
            <v>EFN8060A0</v>
          </cell>
          <cell r="C644" t="str">
            <v>ROTULO FLAN VAINILLA 4X6X240 G</v>
          </cell>
          <cell r="D644">
            <v>0</v>
          </cell>
        </row>
        <row r="645">
          <cell r="B645" t="str">
            <v>EFN8080A0</v>
          </cell>
          <cell r="C645" t="str">
            <v>ROTULO FLAN VAINILLA 4X6X480 G</v>
          </cell>
          <cell r="D645">
            <v>0</v>
          </cell>
        </row>
        <row r="646">
          <cell r="B646" t="str">
            <v>EFO2950A0</v>
          </cell>
          <cell r="C646" t="str">
            <v>LAMINADO PPO FORATI 500 GR</v>
          </cell>
          <cell r="D646">
            <v>5.8316060000000007</v>
          </cell>
        </row>
        <row r="647">
          <cell r="B647" t="str">
            <v>EFO5525A0</v>
          </cell>
          <cell r="C647" t="str">
            <v>ETIQ.C.B. FORATI 8P X 500 GR</v>
          </cell>
          <cell r="D647">
            <v>0</v>
          </cell>
        </row>
        <row r="648">
          <cell r="B648" t="str">
            <v>EFO5540A0</v>
          </cell>
          <cell r="C648" t="str">
            <v>ETIQ.C/C.B. FORATI 12X500 G</v>
          </cell>
          <cell r="D648">
            <v>3.6999999999999998E-2</v>
          </cell>
        </row>
        <row r="649">
          <cell r="B649" t="str">
            <v>EFO5550A0</v>
          </cell>
          <cell r="C649" t="str">
            <v>ETIQ.C.B. FORATI 20P X 500 GR</v>
          </cell>
          <cell r="D649">
            <v>0</v>
          </cell>
        </row>
        <row r="650">
          <cell r="B650" t="str">
            <v>EFO8025A0</v>
          </cell>
          <cell r="C650" t="str">
            <v>ROTULO FORATI 8P X 500 GR</v>
          </cell>
          <cell r="D650">
            <v>0</v>
          </cell>
        </row>
        <row r="651">
          <cell r="B651" t="str">
            <v>EFO8050A0</v>
          </cell>
          <cell r="C651" t="str">
            <v>ROTULO FORATI 20P X 500 GR</v>
          </cell>
          <cell r="D651">
            <v>0</v>
          </cell>
        </row>
        <row r="652">
          <cell r="B652" t="str">
            <v>EFP2320A0</v>
          </cell>
          <cell r="C652" t="str">
            <v>LAM.POL-AL-PE IMP.AMARI. A=220</v>
          </cell>
          <cell r="D652">
            <v>9.4586140000000007</v>
          </cell>
        </row>
        <row r="653">
          <cell r="B653" t="str">
            <v>EFP5050A0</v>
          </cell>
          <cell r="C653" t="str">
            <v>EST. POSTRE FRESCO LIMON 200 G</v>
          </cell>
          <cell r="D653">
            <v>0</v>
          </cell>
        </row>
        <row r="654">
          <cell r="B654" t="str">
            <v>EFP5550A0</v>
          </cell>
          <cell r="C654" t="str">
            <v>ETIQ.C.B.POS.F.LIMON 6X6X200 G</v>
          </cell>
          <cell r="D654">
            <v>0</v>
          </cell>
        </row>
        <row r="655">
          <cell r="B655" t="str">
            <v>EFR2950C0</v>
          </cell>
          <cell r="C655" t="str">
            <v>LAMINADO PPO.PASTA FROLA 40 GR</v>
          </cell>
          <cell r="D655">
            <v>7.3000170000000004</v>
          </cell>
        </row>
        <row r="656">
          <cell r="B656" t="str">
            <v>EFR2960C0</v>
          </cell>
          <cell r="C656" t="str">
            <v>LAMINADO PPO PASTA FROLA 360 G</v>
          </cell>
          <cell r="D656">
            <v>7.3000050000000005</v>
          </cell>
        </row>
        <row r="657">
          <cell r="B657" t="str">
            <v>EFR5550C0</v>
          </cell>
          <cell r="C657" t="str">
            <v>ETIQ.CB PASTA FROLA 48X40 GR</v>
          </cell>
          <cell r="D657">
            <v>0</v>
          </cell>
        </row>
        <row r="658">
          <cell r="B658" t="str">
            <v>EFR5560C0</v>
          </cell>
          <cell r="C658" t="str">
            <v>ETIQ.CB PASTA FROLA 20BX380 GR</v>
          </cell>
          <cell r="D658">
            <v>0</v>
          </cell>
        </row>
        <row r="659">
          <cell r="B659" t="str">
            <v>EFR9550C0</v>
          </cell>
          <cell r="C659" t="str">
            <v>ENVASE MC PASTA FROLA 4 KG</v>
          </cell>
          <cell r="D659">
            <v>0.54011900000000002</v>
          </cell>
        </row>
        <row r="660">
          <cell r="B660" t="str">
            <v>EFS2950H0</v>
          </cell>
          <cell r="C660" t="str">
            <v>LAM.PPO SPAGHETTI F.F. 500 GR</v>
          </cell>
          <cell r="D660">
            <v>8</v>
          </cell>
        </row>
        <row r="661">
          <cell r="B661" t="str">
            <v>EFS5525A0</v>
          </cell>
          <cell r="C661" t="str">
            <v>ETIQ.C.B. F.F.SPAGHETTI 10X500</v>
          </cell>
          <cell r="D661">
            <v>0</v>
          </cell>
        </row>
        <row r="662">
          <cell r="B662" t="str">
            <v>EFS5525H0</v>
          </cell>
          <cell r="C662" t="str">
            <v>ETIQ.C.B.SPAGHETTI FF 10X500 G</v>
          </cell>
          <cell r="D662">
            <v>0</v>
          </cell>
        </row>
        <row r="663">
          <cell r="B663" t="str">
            <v>EFS5550A0</v>
          </cell>
          <cell r="C663" t="str">
            <v>ETIQ.C.B. F.F.SPAGHETTI 20X500</v>
          </cell>
          <cell r="D663">
            <v>0</v>
          </cell>
        </row>
        <row r="664">
          <cell r="B664" t="str">
            <v>EFS5550H0</v>
          </cell>
          <cell r="C664" t="str">
            <v>ETIQ.C.B.SPAGHETTI FF 20PX500G</v>
          </cell>
          <cell r="D664">
            <v>0</v>
          </cell>
        </row>
        <row r="665">
          <cell r="B665" t="str">
            <v>EFS6550A0</v>
          </cell>
          <cell r="C665" t="str">
            <v>LAMINA F.F.SPAGHETTI 20X500 GR</v>
          </cell>
          <cell r="D665">
            <v>0</v>
          </cell>
        </row>
        <row r="666">
          <cell r="B666" t="str">
            <v>EFS6550H0</v>
          </cell>
          <cell r="C666" t="str">
            <v>LAMINA SPAGHETTI FF 10PX500 GR</v>
          </cell>
          <cell r="D666">
            <v>0</v>
          </cell>
        </row>
        <row r="667">
          <cell r="B667" t="str">
            <v>EFS6570H0</v>
          </cell>
          <cell r="C667" t="str">
            <v>LAMINA SPAGHETTI FF 20PX500 GR</v>
          </cell>
          <cell r="D667">
            <v>0</v>
          </cell>
        </row>
        <row r="668">
          <cell r="B668" t="str">
            <v>EFS8050A0</v>
          </cell>
          <cell r="C668" t="str">
            <v>ROT.ROSA FF SPAGHETTI 20X500 G</v>
          </cell>
          <cell r="D668">
            <v>0</v>
          </cell>
        </row>
        <row r="669">
          <cell r="B669" t="str">
            <v>EFS8051A0</v>
          </cell>
          <cell r="C669" t="str">
            <v>ROTULO SPAGHETTI FF 10PX500 GR</v>
          </cell>
          <cell r="D669">
            <v>0</v>
          </cell>
        </row>
        <row r="670">
          <cell r="B670" t="str">
            <v>EFS8052A0</v>
          </cell>
          <cell r="C670" t="str">
            <v>ROTULO SPAGHETTI FF 20PX500 GR</v>
          </cell>
          <cell r="D670">
            <v>0</v>
          </cell>
        </row>
        <row r="671">
          <cell r="B671" t="str">
            <v>EFT2950A0</v>
          </cell>
          <cell r="C671" t="str">
            <v>LAMINADO PPO TALLARIN C/H 500G</v>
          </cell>
          <cell r="D671">
            <v>5.4806980000000003</v>
          </cell>
        </row>
        <row r="672">
          <cell r="B672" t="str">
            <v>EFT2950A8</v>
          </cell>
          <cell r="C672" t="str">
            <v>LAMINADO DON FELIPE 500 G EXP.</v>
          </cell>
          <cell r="D672">
            <v>0</v>
          </cell>
        </row>
        <row r="673">
          <cell r="B673" t="str">
            <v>EFT2960A0</v>
          </cell>
          <cell r="C673" t="str">
            <v>LAMINADO TALLARIN C/H NAV.500G</v>
          </cell>
          <cell r="D673">
            <v>6</v>
          </cell>
        </row>
        <row r="674">
          <cell r="B674" t="str">
            <v>EFT5050A0</v>
          </cell>
          <cell r="C674" t="str">
            <v>ESTUCHE CART.TALLARIN C/H 500G</v>
          </cell>
          <cell r="D674">
            <v>5.5827000000000002E-2</v>
          </cell>
        </row>
        <row r="675">
          <cell r="B675" t="str">
            <v>EFT5525A0</v>
          </cell>
          <cell r="C675" t="str">
            <v>ETIQ.C.B.TALLARIN C/H 10PX500G</v>
          </cell>
          <cell r="D675">
            <v>0</v>
          </cell>
        </row>
        <row r="676">
          <cell r="B676" t="str">
            <v>EFT5530A0</v>
          </cell>
          <cell r="C676" t="str">
            <v>ETIQ.C/C.B.TALLARIN C/H 12X500</v>
          </cell>
          <cell r="D676">
            <v>2.4718E-2</v>
          </cell>
        </row>
        <row r="677">
          <cell r="B677" t="str">
            <v>EFT5540A0</v>
          </cell>
          <cell r="C677" t="str">
            <v>ET.C.B.TALLARIN C/H NAV.12X500</v>
          </cell>
          <cell r="D677">
            <v>2.1999999999999999E-2</v>
          </cell>
        </row>
        <row r="678">
          <cell r="B678" t="str">
            <v>EFT6526A0</v>
          </cell>
          <cell r="C678" t="str">
            <v>LAMINA TALLARIN C/H 10EX500 GR</v>
          </cell>
          <cell r="D678">
            <v>0</v>
          </cell>
        </row>
        <row r="679">
          <cell r="B679" t="str">
            <v>EFT8025A0</v>
          </cell>
          <cell r="C679" t="str">
            <v>ROTULO TALLARIN C/H 10PX500 GR</v>
          </cell>
          <cell r="D679">
            <v>0</v>
          </cell>
        </row>
        <row r="680">
          <cell r="B680" t="str">
            <v>EFT8026A0</v>
          </cell>
          <cell r="C680" t="str">
            <v>ROTULO TALLARIN C/H 10EX500 GR</v>
          </cell>
          <cell r="D680">
            <v>0</v>
          </cell>
        </row>
        <row r="681">
          <cell r="B681" t="str">
            <v>EFT8026M0</v>
          </cell>
          <cell r="C681" t="str">
            <v>ROTULO ROSA TALL.C/H 10EX500 G</v>
          </cell>
          <cell r="D681">
            <v>0</v>
          </cell>
        </row>
        <row r="682">
          <cell r="B682" t="str">
            <v>EFT8050A0</v>
          </cell>
          <cell r="C682" t="str">
            <v>ROTULO TALLARIN C/H 20PX500 GR</v>
          </cell>
          <cell r="D682">
            <v>0</v>
          </cell>
        </row>
        <row r="683">
          <cell r="B683" t="str">
            <v>EFU2320A0</v>
          </cell>
          <cell r="C683" t="str">
            <v>LAM.POL-AL-PE IMP.VERDE A=220</v>
          </cell>
          <cell r="D683">
            <v>8.9000040000000009</v>
          </cell>
        </row>
        <row r="684">
          <cell r="B684" t="str">
            <v>EFU2330A0</v>
          </cell>
          <cell r="C684" t="str">
            <v>LAM.POL-AL-PE IMP.VERDE A=360</v>
          </cell>
          <cell r="D684">
            <v>8.9</v>
          </cell>
        </row>
        <row r="685">
          <cell r="B685" t="str">
            <v>EFU2340A0</v>
          </cell>
          <cell r="C685" t="str">
            <v>LAM.POL-AL-PE IMP.VERDE A=560</v>
          </cell>
          <cell r="D685">
            <v>8.9</v>
          </cell>
        </row>
        <row r="686">
          <cell r="B686" t="str">
            <v>EFU5050A0</v>
          </cell>
          <cell r="C686" t="str">
            <v>EST.POSTRE FRES.TROPICAL 200 G</v>
          </cell>
          <cell r="D686">
            <v>0</v>
          </cell>
        </row>
        <row r="687">
          <cell r="B687" t="str">
            <v>EFU5550A0</v>
          </cell>
          <cell r="C687" t="str">
            <v>ETIQ.C.B.POST.F.TROP.6X6X200 G</v>
          </cell>
          <cell r="D687">
            <v>0</v>
          </cell>
        </row>
        <row r="688">
          <cell r="B688" t="str">
            <v>EFV5050A0</v>
          </cell>
          <cell r="C688" t="str">
            <v>EST.CART. FLAN VAINILLA 190 GR</v>
          </cell>
          <cell r="D688">
            <v>2.6000000000000002E-2</v>
          </cell>
        </row>
        <row r="689">
          <cell r="B689" t="str">
            <v>EFV5540A0</v>
          </cell>
          <cell r="C689" t="str">
            <v>ET.CAR.C.B.FN.VAI.C/LIQ.12X190</v>
          </cell>
          <cell r="D689">
            <v>0</v>
          </cell>
        </row>
        <row r="690">
          <cell r="B690" t="str">
            <v>EFV5550A0</v>
          </cell>
          <cell r="C690" t="str">
            <v>ETIQ.C.B.FN.VAI.C/LIQ.8X6X190G</v>
          </cell>
          <cell r="D690">
            <v>0</v>
          </cell>
        </row>
        <row r="691">
          <cell r="B691" t="str">
            <v>EFV8050A0</v>
          </cell>
          <cell r="C691" t="str">
            <v>ROTULO FN.VAINI.C/LIQ.8X6X190G</v>
          </cell>
          <cell r="D691">
            <v>0</v>
          </cell>
        </row>
        <row r="692">
          <cell r="B692" t="str">
            <v>EFW5030A0</v>
          </cell>
          <cell r="C692" t="str">
            <v>EST.CART. FLAN DIET VAINI.20 G</v>
          </cell>
          <cell r="D692">
            <v>2.12E-2</v>
          </cell>
        </row>
        <row r="693">
          <cell r="B693" t="str">
            <v>EFW5550A0</v>
          </cell>
          <cell r="C693" t="str">
            <v>ETIQ.C.B.FN.DIET VAI.14X6X20 G</v>
          </cell>
          <cell r="D693">
            <v>3.5547000000000002E-2</v>
          </cell>
        </row>
        <row r="694">
          <cell r="B694" t="str">
            <v>EFW8050A0</v>
          </cell>
          <cell r="C694" t="str">
            <v>ROTULO FN.DIET VAINI.14X6X20 G</v>
          </cell>
          <cell r="D694">
            <v>0</v>
          </cell>
        </row>
        <row r="695">
          <cell r="B695" t="str">
            <v>EFX2950A0</v>
          </cell>
          <cell r="C695" t="str">
            <v>LAMINADO PPO FETT C/ESP 500 GR</v>
          </cell>
          <cell r="D695">
            <v>7.4836120000000008</v>
          </cell>
        </row>
        <row r="696">
          <cell r="B696" t="str">
            <v>EFX5550A0</v>
          </cell>
          <cell r="C696" t="str">
            <v>ETIQ.C.B.FETTUCCINE ESP.10X500</v>
          </cell>
          <cell r="D696">
            <v>2.6195E-2</v>
          </cell>
        </row>
        <row r="697">
          <cell r="B697" t="str">
            <v>EGA5030A0</v>
          </cell>
          <cell r="C697" t="str">
            <v>EST.CART. GELATINA ANANA 85 GR</v>
          </cell>
          <cell r="D697">
            <v>0</v>
          </cell>
        </row>
        <row r="698">
          <cell r="B698" t="str">
            <v>EGA5050A0</v>
          </cell>
          <cell r="C698" t="str">
            <v>EST.CART. GELATINA ANANA 170 G</v>
          </cell>
          <cell r="D698">
            <v>2.6005E-2</v>
          </cell>
        </row>
        <row r="699">
          <cell r="B699" t="str">
            <v>EGA5530A0</v>
          </cell>
          <cell r="C699" t="str">
            <v>ETIQ.C.B.GELAT.ANANA 14X6X85 G</v>
          </cell>
          <cell r="D699">
            <v>0</v>
          </cell>
        </row>
        <row r="700">
          <cell r="B700" t="str">
            <v>EGA5550A0</v>
          </cell>
          <cell r="C700" t="str">
            <v>ETIQ.C.B.GELAT.ANANA 8X6X170 G</v>
          </cell>
          <cell r="D700">
            <v>3.6996000000000001E-2</v>
          </cell>
        </row>
        <row r="701">
          <cell r="B701" t="str">
            <v>EGA8030A0</v>
          </cell>
          <cell r="C701" t="str">
            <v>ROTULO GELATINA ANANA 14X6X85G</v>
          </cell>
          <cell r="D701">
            <v>0</v>
          </cell>
        </row>
        <row r="702">
          <cell r="B702" t="str">
            <v>EGA8050A0</v>
          </cell>
          <cell r="C702" t="str">
            <v>ROTULO GELATINA ANANA 8X6X170G</v>
          </cell>
          <cell r="D702">
            <v>0</v>
          </cell>
        </row>
        <row r="703">
          <cell r="B703" t="str">
            <v>EGB5030A0</v>
          </cell>
          <cell r="C703" t="str">
            <v>EST.CART. GELATINA CEREZA 85 G</v>
          </cell>
          <cell r="D703">
            <v>2.4525000000000002E-2</v>
          </cell>
        </row>
        <row r="704">
          <cell r="B704" t="str">
            <v>EGB5050A0</v>
          </cell>
          <cell r="C704" t="str">
            <v>EST.CART. GELATINA CEREZA 170G</v>
          </cell>
          <cell r="D704">
            <v>2.6021000000000002E-2</v>
          </cell>
        </row>
        <row r="705">
          <cell r="B705" t="str">
            <v>EGB5530A0</v>
          </cell>
          <cell r="C705" t="str">
            <v>ETIQ.C.B. GEL.CEREZA 14X6X85 G</v>
          </cell>
          <cell r="D705">
            <v>0</v>
          </cell>
        </row>
        <row r="706">
          <cell r="B706" t="str">
            <v>EGB5540A0</v>
          </cell>
          <cell r="C706" t="str">
            <v>ET.CART.C.B.GEL.CEREZA 12X170G</v>
          </cell>
          <cell r="D706">
            <v>0</v>
          </cell>
        </row>
        <row r="707">
          <cell r="B707" t="str">
            <v>EGB5550A0</v>
          </cell>
          <cell r="C707" t="str">
            <v>ETIQ.C.B.GELAT.CEREZA 8X6X170G</v>
          </cell>
          <cell r="D707">
            <v>3.6922000000000003E-2</v>
          </cell>
        </row>
        <row r="708">
          <cell r="B708" t="str">
            <v>EGB5570A0</v>
          </cell>
          <cell r="C708" t="str">
            <v>ET.C.B.GELAT.CEREZA 8X1KG.INST</v>
          </cell>
          <cell r="D708">
            <v>0</v>
          </cell>
        </row>
        <row r="709">
          <cell r="B709" t="str">
            <v>EGB8030A0</v>
          </cell>
          <cell r="C709" t="str">
            <v>ROTULO GELAT.CEREZA 14X6X85 GR</v>
          </cell>
          <cell r="D709">
            <v>0</v>
          </cell>
        </row>
        <row r="710">
          <cell r="B710" t="str">
            <v>EGB8050A0</v>
          </cell>
          <cell r="C710" t="str">
            <v>ROTULO GELAT.CEREZA 8X6X170 GR</v>
          </cell>
          <cell r="D710">
            <v>0</v>
          </cell>
        </row>
        <row r="711">
          <cell r="B711" t="str">
            <v>EGD5030A0</v>
          </cell>
          <cell r="C711" t="str">
            <v>EST.CART. GELATINA DURAZNO 85G</v>
          </cell>
          <cell r="D711">
            <v>2.3337E-2</v>
          </cell>
        </row>
        <row r="712">
          <cell r="B712" t="str">
            <v>EGD5050A0</v>
          </cell>
          <cell r="C712" t="str">
            <v>EST.CART. GELATINA DURAZNO170G</v>
          </cell>
          <cell r="D712">
            <v>2.6006000000000001E-2</v>
          </cell>
        </row>
        <row r="713">
          <cell r="B713" t="str">
            <v>EGD5530A0</v>
          </cell>
          <cell r="C713" t="str">
            <v>ETIQ.C.B.GEL.DURAZNO 14X6X85 G</v>
          </cell>
          <cell r="D713">
            <v>0</v>
          </cell>
        </row>
        <row r="714">
          <cell r="B714" t="str">
            <v>EGD5550A0</v>
          </cell>
          <cell r="C714" t="str">
            <v>ETIQ.C.B.GEL.DURAZNO 8X6X170 G</v>
          </cell>
          <cell r="D714">
            <v>3.6999999999999998E-2</v>
          </cell>
        </row>
        <row r="715">
          <cell r="B715" t="str">
            <v>EGD8030A0</v>
          </cell>
          <cell r="C715" t="str">
            <v>ROTULO GELAT.DURAZNO 14X6X85 G</v>
          </cell>
          <cell r="D715">
            <v>0</v>
          </cell>
        </row>
        <row r="716">
          <cell r="B716" t="str">
            <v>EGD8050A0</v>
          </cell>
          <cell r="C716" t="str">
            <v>ROTULO GELAT.DURAZNO 8X6X170 G</v>
          </cell>
          <cell r="D716">
            <v>0</v>
          </cell>
        </row>
        <row r="717">
          <cell r="B717" t="str">
            <v>EGE5553A0</v>
          </cell>
          <cell r="C717" t="str">
            <v>ETIQUETA INGREDIENTES GELIDA</v>
          </cell>
          <cell r="D717">
            <v>0</v>
          </cell>
        </row>
        <row r="718">
          <cell r="B718" t="str">
            <v>EGE9540A0</v>
          </cell>
          <cell r="C718" t="str">
            <v>ENVASE MC.M3 GELIDA 4,200 KG</v>
          </cell>
          <cell r="D718">
            <v>0.54007700000000003</v>
          </cell>
        </row>
        <row r="719">
          <cell r="B719" t="str">
            <v>EGF5020A0</v>
          </cell>
          <cell r="C719" t="str">
            <v>EST.CART.GEL.DIET FRA CH12,5 G</v>
          </cell>
          <cell r="D719">
            <v>0</v>
          </cell>
        </row>
        <row r="720">
          <cell r="B720" t="str">
            <v>EGF5030A0</v>
          </cell>
          <cell r="C720" t="str">
            <v>EST.CART. GEL.FRAMBUESA 85 G</v>
          </cell>
          <cell r="D720">
            <v>2.3370999999999999E-2</v>
          </cell>
        </row>
        <row r="721">
          <cell r="B721" t="str">
            <v>EGF5050A0</v>
          </cell>
          <cell r="C721" t="str">
            <v>EST.CART. GEL.FRAMBUESA 170 G</v>
          </cell>
          <cell r="D721">
            <v>2.6055000000000002E-2</v>
          </cell>
        </row>
        <row r="722">
          <cell r="B722" t="str">
            <v>EGF5525A0</v>
          </cell>
          <cell r="C722" t="str">
            <v>ET.C.B.GEL.DIET FRA 12,5G CHIL</v>
          </cell>
          <cell r="D722">
            <v>0</v>
          </cell>
        </row>
        <row r="723">
          <cell r="B723" t="str">
            <v>EGF5530A0</v>
          </cell>
          <cell r="C723" t="str">
            <v>ETIQ.C.B.GEL.FRAMBUE.14X6X85 G</v>
          </cell>
          <cell r="D723">
            <v>0</v>
          </cell>
        </row>
        <row r="724">
          <cell r="B724" t="str">
            <v>EGF5540A0</v>
          </cell>
          <cell r="C724" t="str">
            <v>ETIQ.C.B. GELAT.FRAMB.12X170 G</v>
          </cell>
          <cell r="D724">
            <v>0</v>
          </cell>
        </row>
        <row r="725">
          <cell r="B725" t="str">
            <v>EGF5550A0</v>
          </cell>
          <cell r="C725" t="str">
            <v>ETIQ.C.B.GEL.FRAMBUE.8X6X170 G</v>
          </cell>
          <cell r="D725">
            <v>3.6999999999999998E-2</v>
          </cell>
        </row>
        <row r="726">
          <cell r="B726" t="str">
            <v>EGF8030A0</v>
          </cell>
          <cell r="C726" t="str">
            <v>ROTULO GEL.FRAMBUESA 14X6X85 G</v>
          </cell>
          <cell r="D726">
            <v>0</v>
          </cell>
        </row>
        <row r="727">
          <cell r="B727" t="str">
            <v>EGF8050A0</v>
          </cell>
          <cell r="C727" t="str">
            <v>ROTULO GEL.FRAMBUESA 8X6X170 G</v>
          </cell>
          <cell r="D727">
            <v>0</v>
          </cell>
        </row>
        <row r="728">
          <cell r="B728" t="str">
            <v>EGH2950A0</v>
          </cell>
          <cell r="C728" t="str">
            <v>LAMINADO PPO MOSTACHOL RAY.C/H</v>
          </cell>
          <cell r="D728">
            <v>6.0439540000000003</v>
          </cell>
        </row>
        <row r="729">
          <cell r="B729" t="str">
            <v>EGH5550A0</v>
          </cell>
          <cell r="C729" t="str">
            <v>ETIQ.C.B. MOST.RAY.C/H 10X500G</v>
          </cell>
          <cell r="D729">
            <v>0</v>
          </cell>
        </row>
        <row r="730">
          <cell r="B730" t="str">
            <v>EGH5560A0</v>
          </cell>
          <cell r="C730" t="str">
            <v>ETIQ.C.B. MOST.RAY.C/H 12X500G</v>
          </cell>
          <cell r="D730">
            <v>3.6999999999999998E-2</v>
          </cell>
        </row>
        <row r="731">
          <cell r="B731" t="str">
            <v>EGH8050A0</v>
          </cell>
          <cell r="C731" t="str">
            <v>ROTULO MOST.RAY. C/H 10X500 GR</v>
          </cell>
          <cell r="D731">
            <v>0</v>
          </cell>
        </row>
        <row r="732">
          <cell r="B732" t="str">
            <v>EGI5030A0</v>
          </cell>
          <cell r="C732" t="str">
            <v>EST.CART. GEL.DIET ANANA 15 G</v>
          </cell>
          <cell r="D732">
            <v>2.2270000000000002E-2</v>
          </cell>
        </row>
        <row r="733">
          <cell r="B733" t="str">
            <v>EGI5040A0</v>
          </cell>
          <cell r="C733" t="str">
            <v>EST.CART. GEL.DIET ANANA 50 G</v>
          </cell>
          <cell r="D733">
            <v>2.5885999999999999E-2</v>
          </cell>
        </row>
        <row r="734">
          <cell r="B734" t="str">
            <v>EGI5050A0</v>
          </cell>
          <cell r="C734" t="str">
            <v>EST.CART. GEL.DIET ANANA 60 G</v>
          </cell>
          <cell r="D734">
            <v>0</v>
          </cell>
        </row>
        <row r="735">
          <cell r="B735" t="str">
            <v>EGI5530A0</v>
          </cell>
          <cell r="C735" t="str">
            <v>ETIQ.C.B. GEL.DIET ANA.14X6X15</v>
          </cell>
          <cell r="D735">
            <v>0</v>
          </cell>
        </row>
        <row r="736">
          <cell r="B736" t="str">
            <v>EGI5535A0</v>
          </cell>
          <cell r="C736" t="str">
            <v>ETIQ.C.B.GEL.DIET ANA 8X6X50G</v>
          </cell>
          <cell r="D736">
            <v>3.6999999999999998E-2</v>
          </cell>
        </row>
        <row r="737">
          <cell r="B737" t="str">
            <v>EGI5550A0</v>
          </cell>
          <cell r="C737" t="str">
            <v>ET.C.B.GEL.DIET ANANA 8X6X60 G</v>
          </cell>
          <cell r="D737">
            <v>0</v>
          </cell>
        </row>
        <row r="738">
          <cell r="B738" t="str">
            <v>EGI8050A0</v>
          </cell>
          <cell r="C738" t="str">
            <v>ROTULO GEL.DIET ANANA 8X6X60 G</v>
          </cell>
          <cell r="D738">
            <v>0</v>
          </cell>
        </row>
        <row r="739">
          <cell r="B739" t="str">
            <v>EGJ5030A0</v>
          </cell>
          <cell r="C739" t="str">
            <v>EST.CART. GEL.DIET CEREZA 15G</v>
          </cell>
          <cell r="D739">
            <v>2.0267E-2</v>
          </cell>
        </row>
        <row r="740">
          <cell r="B740" t="str">
            <v>EGJ5040A0</v>
          </cell>
          <cell r="C740" t="str">
            <v>EST.CART. GEL.DIET CEREZA 50 G</v>
          </cell>
          <cell r="D740">
            <v>2.5857999999999999E-2</v>
          </cell>
        </row>
        <row r="741">
          <cell r="B741" t="str">
            <v>EGJ5050A0</v>
          </cell>
          <cell r="C741" t="str">
            <v>EST.CART. GEL.DIET CEREZA 60G</v>
          </cell>
          <cell r="D741">
            <v>2.6592000000000001E-2</v>
          </cell>
        </row>
        <row r="742">
          <cell r="B742" t="str">
            <v>EGJ5530A0</v>
          </cell>
          <cell r="C742" t="str">
            <v>ET.C.B. GEL.DIET CERE.14X6X15G</v>
          </cell>
          <cell r="D742">
            <v>0</v>
          </cell>
        </row>
        <row r="743">
          <cell r="B743" t="str">
            <v>EGJ5535A0</v>
          </cell>
          <cell r="C743" t="str">
            <v>ETIQ.C.B.GEL.DIET CER 8X6X50G</v>
          </cell>
          <cell r="D743">
            <v>3.6999999999999998E-2</v>
          </cell>
        </row>
        <row r="744">
          <cell r="B744" t="str">
            <v>EGJ5540A0</v>
          </cell>
          <cell r="C744" t="str">
            <v>ET.CART.C.B.GEL.DIET CER.12X60</v>
          </cell>
          <cell r="D744">
            <v>0</v>
          </cell>
        </row>
        <row r="745">
          <cell r="B745" t="str">
            <v>EGJ5550A0</v>
          </cell>
          <cell r="C745" t="str">
            <v>ETIQ.C.B.GEL.DIET CERE.8X6X60G</v>
          </cell>
          <cell r="D745">
            <v>0</v>
          </cell>
        </row>
        <row r="746">
          <cell r="B746" t="str">
            <v>EGJ8030A0</v>
          </cell>
          <cell r="C746" t="str">
            <v>ROTULO GEL.DIET CERE.14X6X15 G</v>
          </cell>
          <cell r="D746">
            <v>0</v>
          </cell>
        </row>
        <row r="747">
          <cell r="B747" t="str">
            <v>EGJ8050A0</v>
          </cell>
          <cell r="C747" t="str">
            <v>ROTULO GEL.DIET CEREZA 8X6X60G</v>
          </cell>
          <cell r="D747">
            <v>0</v>
          </cell>
        </row>
        <row r="748">
          <cell r="B748" t="str">
            <v>EGK5030A0</v>
          </cell>
          <cell r="C748" t="str">
            <v>EST.CART. GEL.DIET FRUT.15 G</v>
          </cell>
          <cell r="D748">
            <v>0</v>
          </cell>
        </row>
        <row r="749">
          <cell r="B749" t="str">
            <v>EGK5040A0</v>
          </cell>
          <cell r="C749" t="str">
            <v>EST.CART. GEL.DIET FRUT.50 G</v>
          </cell>
          <cell r="D749">
            <v>2.5891999999999998E-2</v>
          </cell>
        </row>
        <row r="750">
          <cell r="B750" t="str">
            <v>EGK5050A0</v>
          </cell>
          <cell r="C750" t="str">
            <v>EST.CART. GEL.DIET FRUT.60 G</v>
          </cell>
          <cell r="D750">
            <v>2.6667E-2</v>
          </cell>
        </row>
        <row r="751">
          <cell r="B751" t="str">
            <v>EGK5530A0</v>
          </cell>
          <cell r="C751" t="str">
            <v>ETIQ.C.B.GEL.DIET FRUT.14X6X15</v>
          </cell>
          <cell r="D751">
            <v>0</v>
          </cell>
        </row>
        <row r="752">
          <cell r="B752" t="str">
            <v>EGK5535A0</v>
          </cell>
          <cell r="C752" t="str">
            <v>ETIQ.C.B.GEL.DIET FRU 8X6X50G</v>
          </cell>
          <cell r="D752">
            <v>3.7000999999999999E-2</v>
          </cell>
        </row>
        <row r="753">
          <cell r="B753" t="str">
            <v>EGK5540A0</v>
          </cell>
          <cell r="C753" t="str">
            <v>ET.CAR.C.B.GEL.DIET FRUT.12X60</v>
          </cell>
          <cell r="D753">
            <v>0</v>
          </cell>
        </row>
        <row r="754">
          <cell r="B754" t="str">
            <v>EGK5550A0</v>
          </cell>
          <cell r="C754" t="str">
            <v>ETIQ.C.B.DIET FRUTILLA 8X6X60G</v>
          </cell>
          <cell r="D754">
            <v>0</v>
          </cell>
        </row>
        <row r="755">
          <cell r="B755" t="str">
            <v>EGK8030A0</v>
          </cell>
          <cell r="C755" t="str">
            <v>ROTULO GELAT.DIET.FRU.4X6X1X15</v>
          </cell>
          <cell r="D755">
            <v>0</v>
          </cell>
        </row>
        <row r="756">
          <cell r="B756" t="str">
            <v>EGK8050A0</v>
          </cell>
          <cell r="C756" t="str">
            <v>ROTULO GEL.DIET FRUT. 8X6X60 G</v>
          </cell>
          <cell r="D756">
            <v>0</v>
          </cell>
        </row>
        <row r="757">
          <cell r="B757" t="str">
            <v>EGM5030A0</v>
          </cell>
          <cell r="C757" t="str">
            <v>EST.CART. GELAT. MANZANA 85 GR</v>
          </cell>
          <cell r="D757">
            <v>0</v>
          </cell>
        </row>
        <row r="758">
          <cell r="B758" t="str">
            <v>EGM5050A0</v>
          </cell>
          <cell r="C758" t="str">
            <v>EST.CART. GELAT.MANZANA 170 GR</v>
          </cell>
          <cell r="D758">
            <v>2.6000000000000002E-2</v>
          </cell>
        </row>
        <row r="759">
          <cell r="B759" t="str">
            <v>EGM5530A0</v>
          </cell>
          <cell r="C759" t="str">
            <v>ETIQ.C.B.GEL.MANZANA 14X6X85 G</v>
          </cell>
          <cell r="D759">
            <v>0</v>
          </cell>
        </row>
        <row r="760">
          <cell r="B760" t="str">
            <v>EGM5550A0</v>
          </cell>
          <cell r="C760" t="str">
            <v>ETIQ.C.B.GEL.MANZANA 8X6X170 G</v>
          </cell>
          <cell r="D760">
            <v>3.7004000000000002E-2</v>
          </cell>
        </row>
        <row r="761">
          <cell r="B761" t="str">
            <v>EGM8030A0</v>
          </cell>
          <cell r="C761" t="str">
            <v>ROTULO GEL. MANZANA 14X6X85 GR</v>
          </cell>
          <cell r="D761">
            <v>0</v>
          </cell>
        </row>
        <row r="762">
          <cell r="B762" t="str">
            <v>EGM8050A0</v>
          </cell>
          <cell r="C762" t="str">
            <v>ROTULO GELAT.MANZANA 8X6X170 G</v>
          </cell>
          <cell r="D762">
            <v>0</v>
          </cell>
        </row>
        <row r="763">
          <cell r="B763" t="str">
            <v>EGO2810A0</v>
          </cell>
          <cell r="C763" t="str">
            <v>LAM.PPO-PE NIPS GRAN.CHOC.50 G</v>
          </cell>
          <cell r="D763">
            <v>0</v>
          </cell>
        </row>
        <row r="764">
          <cell r="B764" t="str">
            <v>EGP2950A0</v>
          </cell>
          <cell r="C764" t="str">
            <v>LAM.PPO-PE MET.A=220MM IMP.POM</v>
          </cell>
          <cell r="D764">
            <v>6.8</v>
          </cell>
        </row>
        <row r="765">
          <cell r="B765" t="str">
            <v>EGP5020A0</v>
          </cell>
          <cell r="C765" t="str">
            <v>EST.CART.GEL.DIET PI# CH12,5 G</v>
          </cell>
          <cell r="D765">
            <v>0</v>
          </cell>
        </row>
        <row r="766">
          <cell r="B766" t="str">
            <v>EGP5030A0</v>
          </cell>
          <cell r="C766" t="str">
            <v>EST.CART. GELAT.NARANJA  85 GR</v>
          </cell>
          <cell r="D766">
            <v>2.3040999999999999E-2</v>
          </cell>
        </row>
        <row r="767">
          <cell r="B767" t="str">
            <v>EGP5040A0</v>
          </cell>
          <cell r="C767" t="str">
            <v>EST.CART. GEL.DIET POMELO 50 G</v>
          </cell>
          <cell r="D767">
            <v>2.6000000000000002E-2</v>
          </cell>
        </row>
        <row r="768">
          <cell r="B768" t="str">
            <v>EGP5050A0</v>
          </cell>
          <cell r="C768" t="str">
            <v>EST.CART. GELAT.NARANJA 170 GR</v>
          </cell>
          <cell r="D768">
            <v>2.6003999999999999E-2</v>
          </cell>
        </row>
        <row r="769">
          <cell r="B769" t="str">
            <v>EGP5525A0</v>
          </cell>
          <cell r="C769" t="str">
            <v>ET.C.B.GEL.DIET PI# 12,5G CHIL</v>
          </cell>
          <cell r="D769">
            <v>0</v>
          </cell>
        </row>
        <row r="770">
          <cell r="B770" t="str">
            <v>EGP5530A0</v>
          </cell>
          <cell r="C770" t="str">
            <v>ETIQ.C.B. GELAT.NARA.14X6X85 G</v>
          </cell>
          <cell r="D770">
            <v>0</v>
          </cell>
        </row>
        <row r="771">
          <cell r="B771" t="str">
            <v>EGP5535A0</v>
          </cell>
          <cell r="C771" t="str">
            <v>ETIQ.C.B.GEL.DIET POM 8X6X50G</v>
          </cell>
          <cell r="D771">
            <v>3.6957000000000004E-2</v>
          </cell>
        </row>
        <row r="772">
          <cell r="B772" t="str">
            <v>EGP5550A0</v>
          </cell>
          <cell r="C772" t="str">
            <v>ETIQ.C.B. GELAT.NARA.8X6X170 G</v>
          </cell>
          <cell r="D772">
            <v>3.6999999999999998E-2</v>
          </cell>
        </row>
        <row r="773">
          <cell r="B773" t="str">
            <v>EGP5570A0</v>
          </cell>
          <cell r="C773" t="str">
            <v>ETIQ.C.B.GELAT.NARA.8X1KG.INST</v>
          </cell>
          <cell r="D773">
            <v>0</v>
          </cell>
        </row>
        <row r="774">
          <cell r="B774" t="str">
            <v>EGP8030A0</v>
          </cell>
          <cell r="C774" t="str">
            <v>ROTULO GELAT.NARANJA 14X6X85 G</v>
          </cell>
          <cell r="D774">
            <v>0</v>
          </cell>
        </row>
        <row r="775">
          <cell r="B775" t="str">
            <v>EGP8050A0</v>
          </cell>
          <cell r="C775" t="str">
            <v>ROTULO GELAT.NARANJA 8X6X170 G</v>
          </cell>
          <cell r="D775">
            <v>0</v>
          </cell>
        </row>
        <row r="776">
          <cell r="B776" t="str">
            <v>EGQ5050A0</v>
          </cell>
          <cell r="C776" t="str">
            <v>EST.CART.GEL.FRUTI.AZUL 170 G</v>
          </cell>
          <cell r="D776">
            <v>2.5784000000000001E-2</v>
          </cell>
        </row>
        <row r="777">
          <cell r="B777" t="str">
            <v>EGQ5550A0</v>
          </cell>
          <cell r="C777" t="str">
            <v>ETIQ.C.B.GEL.FRU.AZUL8X6X170 G</v>
          </cell>
          <cell r="D777">
            <v>3.6999999999999998E-2</v>
          </cell>
        </row>
        <row r="778">
          <cell r="B778" t="str">
            <v>EGS5050A0</v>
          </cell>
          <cell r="C778" t="str">
            <v>EST.CART. GELAT.SIN SABOR 42 G</v>
          </cell>
          <cell r="D778">
            <v>2.12E-2</v>
          </cell>
        </row>
        <row r="779">
          <cell r="B779" t="str">
            <v>EGS5550A0</v>
          </cell>
          <cell r="C779" t="str">
            <v>ETIQ.C.B.GELAT.S/SAB.14X6X42 G</v>
          </cell>
          <cell r="D779">
            <v>3.6792999999999999E-2</v>
          </cell>
        </row>
        <row r="780">
          <cell r="B780" t="str">
            <v>EGS8050A0</v>
          </cell>
          <cell r="C780" t="str">
            <v>ROTULO GELAT.S/SABOR 14X6X42 G</v>
          </cell>
          <cell r="D780">
            <v>0</v>
          </cell>
        </row>
        <row r="781">
          <cell r="B781" t="str">
            <v>EGT5030A0</v>
          </cell>
          <cell r="C781" t="str">
            <v>EST.CART. GELAT.FRUTILLA 85 GR</v>
          </cell>
          <cell r="D781">
            <v>2.3942999999999999E-2</v>
          </cell>
        </row>
        <row r="782">
          <cell r="B782" t="str">
            <v>EGT5050A0</v>
          </cell>
          <cell r="C782" t="str">
            <v>EST.CART. GELAT.FRUTILLA 170 G</v>
          </cell>
          <cell r="D782">
            <v>2.6017999999999999E-2</v>
          </cell>
        </row>
        <row r="783">
          <cell r="B783" t="str">
            <v>EGT5530A0</v>
          </cell>
          <cell r="C783" t="str">
            <v>ETIQ.C.B. GELAT.FRUT.14X6X85 G</v>
          </cell>
          <cell r="D783">
            <v>0</v>
          </cell>
        </row>
        <row r="784">
          <cell r="B784" t="str">
            <v>EGT5540A0</v>
          </cell>
          <cell r="C784" t="str">
            <v>ET.CART.C.B. GEL.FRUT.12X170 G</v>
          </cell>
          <cell r="D784">
            <v>0</v>
          </cell>
        </row>
        <row r="785">
          <cell r="B785" t="str">
            <v>EGT5550A0</v>
          </cell>
          <cell r="C785" t="str">
            <v>ETIQ.C.B GELAT.FRUT. 8X6X170 G</v>
          </cell>
          <cell r="D785">
            <v>3.6919E-2</v>
          </cell>
        </row>
        <row r="786">
          <cell r="B786" t="str">
            <v>EGT8030A0</v>
          </cell>
          <cell r="C786" t="str">
            <v>ROTULO GEL.FRUTILLA 14X6X85 GR</v>
          </cell>
          <cell r="D786">
            <v>0</v>
          </cell>
        </row>
        <row r="787">
          <cell r="B787" t="str">
            <v>EGT8050A0</v>
          </cell>
          <cell r="C787" t="str">
            <v>ROTULO GELAT.FRUTILLA 8X6X170G</v>
          </cell>
          <cell r="D787">
            <v>0</v>
          </cell>
        </row>
        <row r="788">
          <cell r="B788" t="str">
            <v>EGU5020A0</v>
          </cell>
          <cell r="C788" t="str">
            <v>EST.CART.GEL.DIET NAR CH12,5 G</v>
          </cell>
          <cell r="D788">
            <v>0</v>
          </cell>
        </row>
        <row r="789">
          <cell r="B789" t="str">
            <v>EGU5030A0</v>
          </cell>
          <cell r="C789" t="str">
            <v>EST.CART. GELAT.DIET NARA.15 G</v>
          </cell>
          <cell r="D789">
            <v>2.0476000000000001E-2</v>
          </cell>
        </row>
        <row r="790">
          <cell r="B790" t="str">
            <v>EGU5040A0</v>
          </cell>
          <cell r="C790" t="str">
            <v>EST.CART. GEL.DIET NARAN. 50 G</v>
          </cell>
          <cell r="D790">
            <v>2.5850999999999999E-2</v>
          </cell>
        </row>
        <row r="791">
          <cell r="B791" t="str">
            <v>EGU5050A0</v>
          </cell>
          <cell r="C791" t="str">
            <v>EST.CART. GELAT.DIET NARA.60 G</v>
          </cell>
          <cell r="D791">
            <v>2.5482000000000001E-2</v>
          </cell>
        </row>
        <row r="792">
          <cell r="B792" t="str">
            <v>EGU5525A0</v>
          </cell>
          <cell r="C792" t="str">
            <v>ET.C.B.GEL.DIET NAR 12,5G CHIL</v>
          </cell>
          <cell r="D792">
            <v>0</v>
          </cell>
        </row>
        <row r="793">
          <cell r="B793" t="str">
            <v>EGU5530A0</v>
          </cell>
          <cell r="C793" t="str">
            <v>ET.C.B.GEL.DIET NARA.14X6X15 G</v>
          </cell>
          <cell r="D793">
            <v>0</v>
          </cell>
        </row>
        <row r="794">
          <cell r="B794" t="str">
            <v>EGU5535A0</v>
          </cell>
          <cell r="C794" t="str">
            <v>ETIQ.C.B.GEL.DIET NAR 8X6X50G</v>
          </cell>
          <cell r="D794">
            <v>3.6999999999999998E-2</v>
          </cell>
        </row>
        <row r="795">
          <cell r="B795" t="str">
            <v>EGU5550A0</v>
          </cell>
          <cell r="C795" t="str">
            <v>ET.C.B.GEL.NARAN.DIET 8X6X60 G</v>
          </cell>
          <cell r="D795">
            <v>0</v>
          </cell>
        </row>
        <row r="796">
          <cell r="B796" t="str">
            <v>EGU8030A0</v>
          </cell>
          <cell r="C796" t="str">
            <v>ROTULO GEL.DIET NARA.14X6X15 G</v>
          </cell>
          <cell r="D796">
            <v>0</v>
          </cell>
        </row>
        <row r="797">
          <cell r="B797" t="str">
            <v>EGU8050A0</v>
          </cell>
          <cell r="C797" t="str">
            <v>ROTULO GEL.DIET NARA.8X6X60 GR</v>
          </cell>
          <cell r="D797">
            <v>0</v>
          </cell>
        </row>
        <row r="798">
          <cell r="B798" t="str">
            <v>EGU9550A0</v>
          </cell>
          <cell r="C798" t="str">
            <v>ENVASE MIC. NIPS VAINILLA 4 KG</v>
          </cell>
          <cell r="D798">
            <v>0</v>
          </cell>
        </row>
        <row r="799">
          <cell r="B799" t="str">
            <v>EGV2810A0</v>
          </cell>
          <cell r="C799" t="str">
            <v>LAM.PPO-PE NIPS GRA.VAINI.50 G</v>
          </cell>
          <cell r="D799">
            <v>6.9073220000000006</v>
          </cell>
        </row>
        <row r="800">
          <cell r="B800" t="str">
            <v>EGV5050A0</v>
          </cell>
          <cell r="C800" t="str">
            <v>EST.CART.NIPS GRAN.VAINI.300 G</v>
          </cell>
          <cell r="D800">
            <v>0</v>
          </cell>
        </row>
        <row r="801">
          <cell r="B801" t="str">
            <v>EGV5520A0</v>
          </cell>
          <cell r="C801" t="str">
            <v>ETIQ.INGRED.NIPS GRAN.VAINILLA</v>
          </cell>
          <cell r="D801">
            <v>0</v>
          </cell>
        </row>
        <row r="802">
          <cell r="B802" t="str">
            <v>EGV5550A0</v>
          </cell>
          <cell r="C802" t="str">
            <v>ETIQ.C.B. NIPS VAI.GRAN.14X300</v>
          </cell>
          <cell r="D802">
            <v>0</v>
          </cell>
        </row>
        <row r="803">
          <cell r="B803" t="str">
            <v>EGW2810A0</v>
          </cell>
          <cell r="C803" t="str">
            <v>LAM.PPO-PE NIPS GRAN.COCO 50 G</v>
          </cell>
          <cell r="D803">
            <v>6.4999960000000003</v>
          </cell>
        </row>
        <row r="804">
          <cell r="B804" t="str">
            <v>EGW2820A0</v>
          </cell>
          <cell r="C804" t="str">
            <v>LAM.PPO-PE NIPS GR.COCO 4X50 G</v>
          </cell>
          <cell r="D804">
            <v>0</v>
          </cell>
        </row>
        <row r="805">
          <cell r="B805" t="str">
            <v>EGW5050A0</v>
          </cell>
          <cell r="C805" t="str">
            <v>EST.CART. NIPS GRAN.COCO 300 G</v>
          </cell>
          <cell r="D805">
            <v>0</v>
          </cell>
        </row>
        <row r="806">
          <cell r="B806" t="str">
            <v>EGW5520A0</v>
          </cell>
          <cell r="C806" t="str">
            <v>ETIQ.INGRED.NIPS GRAN.COCO</v>
          </cell>
          <cell r="D806">
            <v>0</v>
          </cell>
        </row>
        <row r="807">
          <cell r="B807" t="str">
            <v>EGW5550A0</v>
          </cell>
          <cell r="C807" t="str">
            <v>ETIQ.C.B.NIPS COCO GRAN.14X300</v>
          </cell>
          <cell r="D807">
            <v>0</v>
          </cell>
        </row>
        <row r="808">
          <cell r="B808" t="str">
            <v>EGW9550A0</v>
          </cell>
          <cell r="C808" t="str">
            <v>ENVASE MC. NIPS GRAN.COCO 4 KG</v>
          </cell>
          <cell r="D808">
            <v>0</v>
          </cell>
        </row>
        <row r="809">
          <cell r="B809" t="str">
            <v>EGZ5550A0</v>
          </cell>
          <cell r="C809" t="str">
            <v>ETIQ.C.B.GELPLAY FRU/NAR9X340G</v>
          </cell>
          <cell r="D809">
            <v>0</v>
          </cell>
        </row>
        <row r="810">
          <cell r="B810" t="str">
            <v>EHA0560A0</v>
          </cell>
          <cell r="C810" t="str">
            <v>BANDEJA PLAST.P/HABANITOS 110G</v>
          </cell>
          <cell r="D810">
            <v>2.9737E-2</v>
          </cell>
        </row>
        <row r="811">
          <cell r="B811" t="str">
            <v>EHA2050A0</v>
          </cell>
          <cell r="C811" t="str">
            <v>TIRA CARTULINA P/HABANITOS 14G</v>
          </cell>
          <cell r="D811">
            <v>0</v>
          </cell>
        </row>
        <row r="812">
          <cell r="B812" t="str">
            <v>EHA2650A0</v>
          </cell>
          <cell r="C812" t="str">
            <v>PPO HABANITOS 14 GR</v>
          </cell>
          <cell r="D812">
            <v>0</v>
          </cell>
        </row>
        <row r="813">
          <cell r="B813" t="str">
            <v>EHA2950A0</v>
          </cell>
          <cell r="C813" t="str">
            <v>LAMINADO PPO HABANITOS 14 GR</v>
          </cell>
          <cell r="D813">
            <v>6.1612920000000004</v>
          </cell>
        </row>
        <row r="814">
          <cell r="B814" t="str">
            <v>EHA2970A0</v>
          </cell>
          <cell r="C814" t="str">
            <v>LAMINADO PPO HABANITOS 110 GR</v>
          </cell>
          <cell r="D814">
            <v>6.4374040000000008</v>
          </cell>
        </row>
        <row r="815">
          <cell r="B815" t="str">
            <v>EHA5050A0</v>
          </cell>
          <cell r="C815" t="str">
            <v>ESTUCHE CART. HABANITOS 420 G</v>
          </cell>
          <cell r="D815">
            <v>9.8951999999999998E-2</v>
          </cell>
        </row>
        <row r="816">
          <cell r="B816" t="str">
            <v>EHA5520A0</v>
          </cell>
          <cell r="C816" t="str">
            <v>ETIQ.C.B. HABANITOS 70 X 14 GR</v>
          </cell>
          <cell r="D816">
            <v>0</v>
          </cell>
        </row>
        <row r="817">
          <cell r="B817" t="str">
            <v>EHA5530A0</v>
          </cell>
          <cell r="C817" t="str">
            <v>ETIQ.C.B. HABANITOS 75 X 14 GR</v>
          </cell>
          <cell r="D817">
            <v>0</v>
          </cell>
        </row>
        <row r="818">
          <cell r="B818" t="str">
            <v>EHA5545A0</v>
          </cell>
          <cell r="C818" t="str">
            <v>ETIQ.C.B. HABANITOS 12 EST</v>
          </cell>
          <cell r="D818">
            <v>0.04</v>
          </cell>
        </row>
        <row r="819">
          <cell r="B819" t="str">
            <v>EHA8020A0</v>
          </cell>
          <cell r="C819" t="str">
            <v>ROTULO HABANITOS 70 X 14 GR</v>
          </cell>
          <cell r="D819">
            <v>0</v>
          </cell>
        </row>
        <row r="820">
          <cell r="B820" t="str">
            <v>EHA8030A0</v>
          </cell>
          <cell r="C820" t="str">
            <v>ROTULO HABANITOS 75S X 14 GR</v>
          </cell>
          <cell r="D820">
            <v>0</v>
          </cell>
        </row>
        <row r="821">
          <cell r="B821" t="str">
            <v>EHA9548A0</v>
          </cell>
          <cell r="C821" t="str">
            <v>ENV.MC.M3 HABANITOS 4,700 KG</v>
          </cell>
          <cell r="D821">
            <v>0.53973000000000004</v>
          </cell>
        </row>
        <row r="822">
          <cell r="B822" t="str">
            <v>EHB5050A0</v>
          </cell>
          <cell r="C822" t="str">
            <v>EST.CART.HEL.C.AM.C/TOPP.180 G</v>
          </cell>
          <cell r="D822">
            <v>3.5799999999999998E-2</v>
          </cell>
        </row>
        <row r="823">
          <cell r="B823" t="str">
            <v>EHB5550A0</v>
          </cell>
          <cell r="C823" t="str">
            <v>ET.C.B.HEL.CR.AM.C/T 6X6X180 G</v>
          </cell>
          <cell r="D823">
            <v>3.637E-2</v>
          </cell>
        </row>
        <row r="824">
          <cell r="B824" t="str">
            <v>EHB8050A0</v>
          </cell>
          <cell r="C824" t="str">
            <v>ROTULO HEL.CR.AM.C/T.6X6X180 G</v>
          </cell>
          <cell r="D824">
            <v>0</v>
          </cell>
        </row>
        <row r="825">
          <cell r="B825" t="str">
            <v>EHC5030A0</v>
          </cell>
          <cell r="C825" t="str">
            <v>EST.CART. HELADO CHOCO. 110 GR</v>
          </cell>
          <cell r="D825">
            <v>2.5867000000000001E-2</v>
          </cell>
        </row>
        <row r="826">
          <cell r="B826" t="str">
            <v>EHC5050A0</v>
          </cell>
          <cell r="C826" t="str">
            <v>EST.CART. HELADO CHOCO. 220 GR</v>
          </cell>
          <cell r="D826">
            <v>3.5431999999999998E-2</v>
          </cell>
        </row>
        <row r="827">
          <cell r="B827" t="str">
            <v>EHC5530A0</v>
          </cell>
          <cell r="C827" t="str">
            <v>ETIQ.C.B.HELADO CHOCO.8X6X110G</v>
          </cell>
          <cell r="D827">
            <v>3.6179000000000003E-2</v>
          </cell>
        </row>
        <row r="828">
          <cell r="B828" t="str">
            <v>EHC5540A0</v>
          </cell>
          <cell r="C828" t="str">
            <v>ET.CART.C.B.HEL.CHOCO.12X110 G</v>
          </cell>
          <cell r="D828">
            <v>0</v>
          </cell>
        </row>
        <row r="829">
          <cell r="B829" t="str">
            <v>EHC5550A0</v>
          </cell>
          <cell r="C829" t="str">
            <v>ETIQ.C.B. HEL.CHOCO. 6X6X220 G</v>
          </cell>
          <cell r="D829">
            <v>0</v>
          </cell>
        </row>
        <row r="830">
          <cell r="B830" t="str">
            <v>EHC8030A0</v>
          </cell>
          <cell r="C830" t="str">
            <v>ROTULO HELADO CHOCO. 8X6X110 G</v>
          </cell>
          <cell r="D830">
            <v>0</v>
          </cell>
        </row>
        <row r="831">
          <cell r="B831" t="str">
            <v>EHC8050A0</v>
          </cell>
          <cell r="C831" t="str">
            <v>ROTULO HEL.CHOCOLATE 6X6X220 G</v>
          </cell>
          <cell r="D831">
            <v>0</v>
          </cell>
        </row>
        <row r="832">
          <cell r="B832" t="str">
            <v>EHD5030A0</v>
          </cell>
          <cell r="C832" t="str">
            <v>EST.CART. HEL.D.DE.LECHE 100 G</v>
          </cell>
          <cell r="D832">
            <v>2.5700000000000001E-2</v>
          </cell>
        </row>
        <row r="833">
          <cell r="B833" t="str">
            <v>EHD5050A0</v>
          </cell>
          <cell r="C833" t="str">
            <v>EST.CART. HEL.D.DE LECHE 200 G</v>
          </cell>
          <cell r="D833">
            <v>3.5000000000000003E-2</v>
          </cell>
        </row>
        <row r="834">
          <cell r="B834" t="str">
            <v>EHD5530A0</v>
          </cell>
          <cell r="C834" t="str">
            <v>ETIQ.C.B. HELADO DDL.8X6X100 G</v>
          </cell>
          <cell r="D834">
            <v>3.5747000000000001E-2</v>
          </cell>
        </row>
        <row r="835">
          <cell r="B835" t="str">
            <v>EHD5540A0</v>
          </cell>
          <cell r="C835" t="str">
            <v>ET.CAR.C.B. HELADO DDL.12X100G</v>
          </cell>
          <cell r="D835">
            <v>0</v>
          </cell>
        </row>
        <row r="836">
          <cell r="B836" t="str">
            <v>EHD5550A0</v>
          </cell>
          <cell r="C836" t="str">
            <v>ETIQ.C.B. HELADO DDL.6X6X200 G</v>
          </cell>
          <cell r="D836">
            <v>3.4422000000000001E-2</v>
          </cell>
        </row>
        <row r="837">
          <cell r="B837" t="str">
            <v>EHD8030A0</v>
          </cell>
          <cell r="C837" t="str">
            <v>ROTULO HELADO DDL. 8X6X100 GR</v>
          </cell>
          <cell r="D837">
            <v>0</v>
          </cell>
        </row>
        <row r="838">
          <cell r="B838" t="str">
            <v>EHD8050A0</v>
          </cell>
          <cell r="C838" t="str">
            <v>ROTULO HELADO D.LECHE 6X6X200G</v>
          </cell>
          <cell r="D838">
            <v>0</v>
          </cell>
        </row>
        <row r="839">
          <cell r="B839" t="str">
            <v>EHE2950A0</v>
          </cell>
          <cell r="C839" t="str">
            <v>LAMINADO PPO HELICES ESPINACA</v>
          </cell>
          <cell r="D839">
            <v>5.8212900000000003</v>
          </cell>
        </row>
        <row r="840">
          <cell r="B840" t="str">
            <v>EHE5550A0</v>
          </cell>
          <cell r="C840" t="str">
            <v>ETIQ.C.B. HELICES ESPINACA 10P</v>
          </cell>
          <cell r="D840">
            <v>0</v>
          </cell>
        </row>
        <row r="841">
          <cell r="B841" t="str">
            <v>EHE5560A0</v>
          </cell>
          <cell r="C841" t="str">
            <v>ETIQ.C.B. HELICES ESPINACA 12P</v>
          </cell>
          <cell r="D841">
            <v>3.6999999999999998E-2</v>
          </cell>
        </row>
        <row r="842">
          <cell r="B842" t="str">
            <v>EHE8050A0</v>
          </cell>
          <cell r="C842" t="str">
            <v>ROTULO HELICES ESPINACA 10X500</v>
          </cell>
          <cell r="D842">
            <v>0</v>
          </cell>
        </row>
        <row r="843">
          <cell r="B843" t="str">
            <v>EHF5030A0</v>
          </cell>
          <cell r="C843" t="str">
            <v>EST.CART. HEL.FRUTILLA 100 GR</v>
          </cell>
          <cell r="D843">
            <v>2.5697000000000001E-2</v>
          </cell>
        </row>
        <row r="844">
          <cell r="B844" t="str">
            <v>EHF5050A0</v>
          </cell>
          <cell r="C844" t="str">
            <v>EST.CART. HEL.FRUTILLA 200 GR</v>
          </cell>
          <cell r="D844">
            <v>3.5000000000000003E-2</v>
          </cell>
        </row>
        <row r="845">
          <cell r="B845" t="str">
            <v>EHF5530A0</v>
          </cell>
          <cell r="C845" t="str">
            <v>ETIQ.C.B.HELADO FRUT.8X6X100 G</v>
          </cell>
          <cell r="D845">
            <v>5.1192000000000001E-2</v>
          </cell>
        </row>
        <row r="846">
          <cell r="B846" t="str">
            <v>EHF5540A0</v>
          </cell>
          <cell r="C846" t="str">
            <v>ET.CART.C.B.HELADO FRUT.12X100</v>
          </cell>
          <cell r="D846">
            <v>0</v>
          </cell>
        </row>
        <row r="847">
          <cell r="B847" t="str">
            <v>EHF5550A0</v>
          </cell>
          <cell r="C847" t="str">
            <v>ETIQ.C.B.HEL.FRUTILLA 6X6X200G</v>
          </cell>
          <cell r="D847">
            <v>3.4609000000000001E-2</v>
          </cell>
        </row>
        <row r="848">
          <cell r="B848" t="str">
            <v>EHF8030A0</v>
          </cell>
          <cell r="C848" t="str">
            <v>ROTULO HELADO FRUT. 8X6X100 GR</v>
          </cell>
          <cell r="D848">
            <v>0</v>
          </cell>
        </row>
        <row r="849">
          <cell r="B849" t="str">
            <v>EHF8050A0</v>
          </cell>
          <cell r="C849" t="str">
            <v>ROTULO HEL.FRUTILLA 6X6X200 GR</v>
          </cell>
          <cell r="D849">
            <v>0</v>
          </cell>
        </row>
        <row r="850">
          <cell r="B850" t="str">
            <v>EHG5050A0</v>
          </cell>
          <cell r="C850" t="str">
            <v>EST.CART. HEL.GRANIZ.DDL.150 G</v>
          </cell>
          <cell r="D850">
            <v>3.5000000000000003E-2</v>
          </cell>
        </row>
        <row r="851">
          <cell r="B851" t="str">
            <v>EHG5550A0</v>
          </cell>
          <cell r="C851" t="str">
            <v>ET.C.B. HEL.DDL.GRAN.6X6X150 G</v>
          </cell>
          <cell r="D851">
            <v>3.7000999999999999E-2</v>
          </cell>
        </row>
        <row r="852">
          <cell r="B852" t="str">
            <v>EHG8050A0</v>
          </cell>
          <cell r="C852" t="str">
            <v>ROTULO HEL.DDL.GRAN.6X6X150 GR</v>
          </cell>
          <cell r="D852">
            <v>0</v>
          </cell>
        </row>
        <row r="853">
          <cell r="B853" t="str">
            <v>EHH2950A0</v>
          </cell>
          <cell r="C853" t="str">
            <v>LAMINADO PPO HELICES C/H 500 G</v>
          </cell>
          <cell r="D853">
            <v>5.6972190000000005</v>
          </cell>
        </row>
        <row r="854">
          <cell r="B854" t="str">
            <v>EHH5550A0</v>
          </cell>
          <cell r="C854" t="str">
            <v>ETIQ.C.B. HELICES C/H 10PX500G</v>
          </cell>
          <cell r="D854">
            <v>0</v>
          </cell>
        </row>
        <row r="855">
          <cell r="B855" t="str">
            <v>EHH5560A0</v>
          </cell>
          <cell r="C855" t="str">
            <v>ETIQ.C.B. HELICES C/H 12PX500G</v>
          </cell>
          <cell r="D855">
            <v>3.6999999999999998E-2</v>
          </cell>
        </row>
        <row r="856">
          <cell r="B856" t="str">
            <v>EHH8050A0</v>
          </cell>
          <cell r="C856" t="str">
            <v>ROTULO HELICES C/H 10P X 500 G</v>
          </cell>
          <cell r="D856">
            <v>0</v>
          </cell>
        </row>
        <row r="857">
          <cell r="B857" t="str">
            <v>EHI2950C0</v>
          </cell>
          <cell r="C857" t="str">
            <v>LAMINADO PPO.CHIPS 230 GR</v>
          </cell>
          <cell r="D857">
            <v>0</v>
          </cell>
        </row>
        <row r="858">
          <cell r="B858" t="str">
            <v>EHI2960C0</v>
          </cell>
          <cell r="C858" t="str">
            <v>LAMINADO PPO CHIPS 500 G</v>
          </cell>
          <cell r="D858">
            <v>7.2999660000000004</v>
          </cell>
        </row>
        <row r="859">
          <cell r="B859" t="str">
            <v>EHI2970C0</v>
          </cell>
          <cell r="C859" t="str">
            <v>LAMINADO PPO.CHIPS 200 GR</v>
          </cell>
          <cell r="D859">
            <v>7.3000130000000008</v>
          </cell>
        </row>
        <row r="860">
          <cell r="B860" t="str">
            <v>EHI5060C0</v>
          </cell>
          <cell r="C860" t="str">
            <v>ESTUCHE MC CHIPS 800 GR</v>
          </cell>
          <cell r="D860">
            <v>0</v>
          </cell>
        </row>
        <row r="861">
          <cell r="B861" t="str">
            <v>EHI5550C0</v>
          </cell>
          <cell r="C861" t="str">
            <v>ETIQ.CB CHIPS 12 X 500 GR</v>
          </cell>
          <cell r="D861">
            <v>0</v>
          </cell>
        </row>
        <row r="862">
          <cell r="B862" t="str">
            <v>EHI5560C0</v>
          </cell>
          <cell r="C862" t="str">
            <v>ETIQ.CB CHIPS 24 X 200 GR</v>
          </cell>
          <cell r="D862">
            <v>0</v>
          </cell>
        </row>
        <row r="863">
          <cell r="B863" t="str">
            <v>EHI9550C0</v>
          </cell>
          <cell r="C863" t="str">
            <v>ENVASE MC CHIPS 2,500 KG</v>
          </cell>
          <cell r="D863">
            <v>0</v>
          </cell>
        </row>
        <row r="864">
          <cell r="B864" t="str">
            <v>EHP2350A0</v>
          </cell>
          <cell r="C864" t="str">
            <v>LAM.POL-AL-PE HELIC.SALSA ESP.</v>
          </cell>
          <cell r="D864">
            <v>7</v>
          </cell>
        </row>
        <row r="865">
          <cell r="B865" t="str">
            <v>EHP5050A0</v>
          </cell>
          <cell r="C865" t="str">
            <v>EST.CART. HELICES C/SALSA ESP.</v>
          </cell>
          <cell r="D865">
            <v>0</v>
          </cell>
        </row>
        <row r="866">
          <cell r="B866" t="str">
            <v>EHP5550A0</v>
          </cell>
          <cell r="C866" t="str">
            <v>ETIQ.C.B. HELICES C/SALSA ESP.</v>
          </cell>
          <cell r="D866">
            <v>0</v>
          </cell>
        </row>
        <row r="867">
          <cell r="B867" t="str">
            <v>EHS5030A0</v>
          </cell>
          <cell r="C867" t="str">
            <v>EST.CART.HELADO SAMBAYON 100 G</v>
          </cell>
          <cell r="D867">
            <v>0</v>
          </cell>
        </row>
        <row r="868">
          <cell r="B868" t="str">
            <v>EHS5050A0</v>
          </cell>
          <cell r="C868" t="str">
            <v>EST.CART.HELADO SAMBAYON 200 G</v>
          </cell>
          <cell r="D868">
            <v>0</v>
          </cell>
        </row>
        <row r="869">
          <cell r="B869" t="str">
            <v>EHS5530A0</v>
          </cell>
          <cell r="C869" t="str">
            <v>ETIQ.C.B.HEL.SAMBAYON 8X6X100G</v>
          </cell>
          <cell r="D869">
            <v>0</v>
          </cell>
        </row>
        <row r="870">
          <cell r="B870" t="str">
            <v>EHS5550A0</v>
          </cell>
          <cell r="C870" t="str">
            <v>ETIQ.C.B.HEL.SAMBAYON 6X6X200G</v>
          </cell>
          <cell r="D870">
            <v>0.02</v>
          </cell>
        </row>
        <row r="871">
          <cell r="B871" t="str">
            <v>EHS8030A0</v>
          </cell>
          <cell r="C871" t="str">
            <v>ROTULO HEL. SAMBAYON 8X6X100 G</v>
          </cell>
          <cell r="D871">
            <v>0</v>
          </cell>
        </row>
        <row r="872">
          <cell r="B872" t="str">
            <v>EHS8050A0</v>
          </cell>
          <cell r="C872" t="str">
            <v>ROTULO HEL. SAMBAYON 6X6X200 G</v>
          </cell>
          <cell r="D872">
            <v>0</v>
          </cell>
        </row>
        <row r="873">
          <cell r="B873" t="str">
            <v>EHV5030A0</v>
          </cell>
          <cell r="C873" t="str">
            <v>EST.CART. HEL. VAINILLA 100 GR</v>
          </cell>
          <cell r="D873">
            <v>2.5770000000000001E-2</v>
          </cell>
        </row>
        <row r="874">
          <cell r="B874" t="str">
            <v>EHV5050A0</v>
          </cell>
          <cell r="C874" t="str">
            <v>EST.CART. HEL. VAINILLA 200 GR</v>
          </cell>
          <cell r="D874">
            <v>3.5543999999999999E-2</v>
          </cell>
        </row>
        <row r="875">
          <cell r="B875" t="str">
            <v>EHV5530A0</v>
          </cell>
          <cell r="C875" t="str">
            <v>ETIQ.C.B.HELADO VAINI.8X6X100G</v>
          </cell>
          <cell r="D875">
            <v>3.6236999999999998E-2</v>
          </cell>
        </row>
        <row r="876">
          <cell r="B876" t="str">
            <v>EHV5540A0</v>
          </cell>
          <cell r="C876" t="str">
            <v>ET.CART.C.B.HEL.VAINI.12X100 G</v>
          </cell>
          <cell r="D876">
            <v>0</v>
          </cell>
        </row>
        <row r="877">
          <cell r="B877" t="str">
            <v>EHV5550A0</v>
          </cell>
          <cell r="C877" t="str">
            <v>ETIQ.C.B. HEL.VAINI. 6X6X200 G</v>
          </cell>
          <cell r="D877">
            <v>3.1385000000000003E-2</v>
          </cell>
        </row>
        <row r="878">
          <cell r="B878" t="str">
            <v>EHV8030A0</v>
          </cell>
          <cell r="C878" t="str">
            <v>ROTULO HELADO VAINI. 8X6X100 G</v>
          </cell>
          <cell r="D878">
            <v>0</v>
          </cell>
        </row>
        <row r="879">
          <cell r="B879" t="str">
            <v>EHV8050A0</v>
          </cell>
          <cell r="C879" t="str">
            <v>ROTULO HEL.VAINILLA  6X6X200 G</v>
          </cell>
          <cell r="D879">
            <v>0</v>
          </cell>
        </row>
        <row r="880">
          <cell r="B880" t="str">
            <v>EIC5550B0</v>
          </cell>
          <cell r="C880" t="str">
            <v>ET.C/B.PR.GEL PASCUA CE-DU-BLU</v>
          </cell>
          <cell r="D880">
            <v>3.6999999999999998E-2</v>
          </cell>
        </row>
        <row r="881">
          <cell r="B881" t="str">
            <v>EIC8050A0</v>
          </cell>
          <cell r="C881" t="str">
            <v>CART.IMP.GEL.PASCUA FRU-MA-NAR</v>
          </cell>
          <cell r="D881">
            <v>0</v>
          </cell>
        </row>
        <row r="882">
          <cell r="B882" t="str">
            <v>EIC8050B0</v>
          </cell>
          <cell r="C882" t="str">
            <v>CART.IMP.GEL.PASCUA CER-DU-BLU</v>
          </cell>
          <cell r="D882">
            <v>0</v>
          </cell>
        </row>
        <row r="883">
          <cell r="B883" t="str">
            <v>EIN2620A0</v>
          </cell>
          <cell r="C883" t="str">
            <v>PPO L.N.INTEGRAL PROMOCION</v>
          </cell>
          <cell r="D883">
            <v>0</v>
          </cell>
        </row>
        <row r="884">
          <cell r="B884" t="str">
            <v>EIN2950A0</v>
          </cell>
          <cell r="C884" t="str">
            <v>LAMINADO PPO LN INTEGRAL 260 G</v>
          </cell>
          <cell r="D884">
            <v>7.2077020000000003</v>
          </cell>
        </row>
        <row r="885">
          <cell r="B885" t="str">
            <v>EIN2960A0</v>
          </cell>
          <cell r="C885" t="str">
            <v>LAMINADO L.N.INTEGRAL 280 GR</v>
          </cell>
          <cell r="D885">
            <v>6.000928</v>
          </cell>
        </row>
        <row r="886">
          <cell r="B886" t="str">
            <v>EIN5540A8</v>
          </cell>
          <cell r="C886" t="str">
            <v>ETIQ.AUTO.INTEGRAL 260G G.CAN.</v>
          </cell>
          <cell r="D886">
            <v>0</v>
          </cell>
        </row>
        <row r="887">
          <cell r="B887" t="str">
            <v>EIN5541A8</v>
          </cell>
          <cell r="C887" t="str">
            <v>ETIQ. L.N.INTEGRAL 260 G TENE.</v>
          </cell>
          <cell r="D887">
            <v>0</v>
          </cell>
        </row>
        <row r="888">
          <cell r="B888" t="str">
            <v>EIN5551A0</v>
          </cell>
          <cell r="C888" t="str">
            <v>ETIQ.C.B. LN INTEGRAL 25X260 G</v>
          </cell>
          <cell r="D888">
            <v>0</v>
          </cell>
        </row>
        <row r="889">
          <cell r="B889" t="str">
            <v>EIN5553A0</v>
          </cell>
          <cell r="C889" t="str">
            <v>ETIQ.INGREDIENTES INTEGRAL</v>
          </cell>
          <cell r="D889">
            <v>0</v>
          </cell>
        </row>
        <row r="890">
          <cell r="B890" t="str">
            <v>EIN5560A0</v>
          </cell>
          <cell r="C890" t="str">
            <v>ETIQ.C.B. INTEGRAL 25PX280 GR</v>
          </cell>
          <cell r="D890">
            <v>0.04</v>
          </cell>
        </row>
        <row r="891">
          <cell r="B891" t="str">
            <v>EIN5565A0</v>
          </cell>
          <cell r="C891" t="str">
            <v>ET.C.B.INTEGRAL 25X280G FILIAL</v>
          </cell>
          <cell r="D891">
            <v>0</v>
          </cell>
        </row>
        <row r="892">
          <cell r="B892" t="str">
            <v>EIN6550A0</v>
          </cell>
          <cell r="C892" t="str">
            <v>LAMINA L.N. INTEGRAL 25PX260 G</v>
          </cell>
          <cell r="D892">
            <v>0</v>
          </cell>
        </row>
        <row r="893">
          <cell r="B893" t="str">
            <v>EIN8005A0</v>
          </cell>
          <cell r="C893" t="str">
            <v>ROTULO LN INTEGRAL 25P X 260 G</v>
          </cell>
          <cell r="D893">
            <v>0</v>
          </cell>
        </row>
        <row r="894">
          <cell r="B894" t="str">
            <v>EIN8020A8</v>
          </cell>
          <cell r="C894" t="str">
            <v>ROTULO INTEGRAL 25 X 280 GR</v>
          </cell>
          <cell r="D894">
            <v>0</v>
          </cell>
        </row>
        <row r="895">
          <cell r="B895" t="str">
            <v>EIN8035A8</v>
          </cell>
          <cell r="C895" t="str">
            <v>ROTULO INTEGRAL 25X260 GR L.P.</v>
          </cell>
          <cell r="D895">
            <v>0</v>
          </cell>
        </row>
        <row r="896">
          <cell r="B896" t="str">
            <v>EIN8085A0</v>
          </cell>
          <cell r="C896" t="str">
            <v>ROTULO INTEGRAL 25 X 260 GR</v>
          </cell>
          <cell r="D896">
            <v>0</v>
          </cell>
        </row>
        <row r="897">
          <cell r="B897" t="str">
            <v>EIN9570A0</v>
          </cell>
          <cell r="C897" t="str">
            <v>ENV.MC. L.N. INTEGRAL 3,800 KG</v>
          </cell>
          <cell r="D897">
            <v>0</v>
          </cell>
        </row>
        <row r="898">
          <cell r="B898" t="str">
            <v>EJA2950A0</v>
          </cell>
          <cell r="C898" t="str">
            <v>LAMINAD.FANTASIA FRUTILLA 165G</v>
          </cell>
          <cell r="D898">
            <v>7.5000050000000007</v>
          </cell>
        </row>
        <row r="899">
          <cell r="B899" t="str">
            <v>EJA5550A0</v>
          </cell>
          <cell r="C899" t="str">
            <v>ET.CB.FANTASIA FRUTILLA 32X165</v>
          </cell>
          <cell r="D899">
            <v>2.4250000000000001E-2</v>
          </cell>
        </row>
        <row r="900">
          <cell r="B900" t="str">
            <v>EJC2950A0</v>
          </cell>
          <cell r="C900" t="str">
            <v>LAMINADO FANTASIA CHOCOL.165G</v>
          </cell>
          <cell r="D900">
            <v>7.5000060000000008</v>
          </cell>
        </row>
        <row r="901">
          <cell r="B901" t="str">
            <v>EJF2350A0</v>
          </cell>
          <cell r="C901" t="str">
            <v>LAM.PAP-AL-PE JUGO FRUTILLA 45</v>
          </cell>
          <cell r="D901">
            <v>8.272907</v>
          </cell>
        </row>
        <row r="902">
          <cell r="B902" t="str">
            <v>EJF5050A0</v>
          </cell>
          <cell r="C902" t="str">
            <v>DISPLAY JUGO FRUTILLA 45 GR</v>
          </cell>
          <cell r="D902">
            <v>8.3864000000000008E-2</v>
          </cell>
        </row>
        <row r="903">
          <cell r="B903" t="str">
            <v>EJN2350A0</v>
          </cell>
          <cell r="C903" t="str">
            <v>LAM.PAP-AL-PE JUGO NARANJA 45G</v>
          </cell>
          <cell r="D903">
            <v>8.7717480000000005</v>
          </cell>
        </row>
        <row r="904">
          <cell r="B904" t="str">
            <v>EJN5050A0</v>
          </cell>
          <cell r="C904" t="str">
            <v>DISPLAY JUGO NARANJA 45 GR</v>
          </cell>
          <cell r="D904">
            <v>0.11458</v>
          </cell>
        </row>
        <row r="905">
          <cell r="B905" t="str">
            <v>EJN5550A0</v>
          </cell>
          <cell r="C905" t="str">
            <v>ETIQ.C.B. ROY NARANJA 200X45 G</v>
          </cell>
          <cell r="D905">
            <v>0</v>
          </cell>
        </row>
        <row r="906">
          <cell r="B906" t="str">
            <v>EJP2350A0</v>
          </cell>
          <cell r="C906" t="str">
            <v>LAM.PAP-AL-PE JUGO POMELO 45 G</v>
          </cell>
          <cell r="D906">
            <v>0</v>
          </cell>
        </row>
        <row r="907">
          <cell r="B907" t="str">
            <v>EJP5050A0</v>
          </cell>
          <cell r="C907" t="str">
            <v>DISPLAY JUGO POMELO 45 GR</v>
          </cell>
          <cell r="D907">
            <v>7.7818999999999999E-2</v>
          </cell>
        </row>
        <row r="908">
          <cell r="B908" t="str">
            <v>EJQ5060A0</v>
          </cell>
          <cell r="C908" t="str">
            <v>EST.CART.HELIC.JAM/QUESO 235G</v>
          </cell>
          <cell r="D908">
            <v>0.06</v>
          </cell>
        </row>
        <row r="909">
          <cell r="B909" t="str">
            <v>EJQ5580A0</v>
          </cell>
          <cell r="C909" t="str">
            <v>ETIQ.C.B.HELICES JAMYQUE 6X235</v>
          </cell>
          <cell r="D909">
            <v>2.5000000000000001E-2</v>
          </cell>
        </row>
        <row r="910">
          <cell r="B910" t="str">
            <v>EJU2350A0</v>
          </cell>
          <cell r="C910" t="str">
            <v>LAM.PAP-AL-PE FRUFRIFRAFRU 45G</v>
          </cell>
          <cell r="D910">
            <v>0</v>
          </cell>
        </row>
        <row r="911">
          <cell r="B911" t="str">
            <v>EJU5050A0</v>
          </cell>
          <cell r="C911" t="str">
            <v>DISPLAY FRUFRIFRAFRU 45 GR</v>
          </cell>
          <cell r="D911">
            <v>0</v>
          </cell>
        </row>
        <row r="912">
          <cell r="B912" t="str">
            <v>EJV2950A0</v>
          </cell>
          <cell r="C912" t="str">
            <v>LAMINAD.FANTASIA VAINILLA 165G</v>
          </cell>
          <cell r="D912">
            <v>7.5000040000000006</v>
          </cell>
        </row>
        <row r="913">
          <cell r="B913" t="str">
            <v>EJV5550A0</v>
          </cell>
          <cell r="C913" t="str">
            <v>ET.CB.FANTASIA VAINILLA 32X165</v>
          </cell>
          <cell r="D913">
            <v>2.4250000000000001E-2</v>
          </cell>
        </row>
        <row r="914">
          <cell r="B914" t="str">
            <v>EKC3050A0</v>
          </cell>
          <cell r="C914" t="str">
            <v>CINTA AUT.CHAM.250+CHAM.CHO.80</v>
          </cell>
          <cell r="D914">
            <v>2.7300000000000001E-2</v>
          </cell>
        </row>
        <row r="915">
          <cell r="B915" t="str">
            <v>EKD2945A0</v>
          </cell>
          <cell r="C915" t="str">
            <v>LAMINADO KREMOKOA D.LECHE 28G</v>
          </cell>
          <cell r="D915">
            <v>6.1361190000000008</v>
          </cell>
        </row>
        <row r="916">
          <cell r="B916" t="str">
            <v>EKD2966A0</v>
          </cell>
          <cell r="C916" t="str">
            <v>LAM.KREMOKOA D.LECHE 168G</v>
          </cell>
          <cell r="D916">
            <v>6.0998850000000004</v>
          </cell>
        </row>
        <row r="917">
          <cell r="B917" t="str">
            <v>EKD5045A0</v>
          </cell>
          <cell r="C917" t="str">
            <v>EST.CART.KREM.D.D.LECHE 14X28G</v>
          </cell>
          <cell r="D917">
            <v>9.9271999999999999E-2</v>
          </cell>
        </row>
        <row r="918">
          <cell r="B918" t="str">
            <v>EKD5545A0</v>
          </cell>
          <cell r="C918" t="str">
            <v>ETIQ.C.B.KREM.D.LECHE 12ESX14P</v>
          </cell>
          <cell r="D918">
            <v>0.04</v>
          </cell>
        </row>
        <row r="919">
          <cell r="B919" t="str">
            <v>EKD5560A0</v>
          </cell>
          <cell r="C919" t="str">
            <v>ETIQ.C.B. KREMOKOA 24X168GR</v>
          </cell>
          <cell r="D919">
            <v>0.04</v>
          </cell>
        </row>
        <row r="920">
          <cell r="B920" t="str">
            <v>EKG5550A0</v>
          </cell>
          <cell r="C920" t="str">
            <v>ETIQ. KOKOA INST.GRANULAD.500G</v>
          </cell>
          <cell r="D920">
            <v>0</v>
          </cell>
        </row>
        <row r="921">
          <cell r="B921" t="str">
            <v>EKO0550A0</v>
          </cell>
          <cell r="C921" t="str">
            <v>BANDEJA PARA KOKOA</v>
          </cell>
          <cell r="D921">
            <v>5.6000000000000001E-2</v>
          </cell>
        </row>
        <row r="922">
          <cell r="B922" t="str">
            <v>EKO2950A0</v>
          </cell>
          <cell r="C922" t="str">
            <v>LAMINADO PPO KOKOA 150 GR</v>
          </cell>
          <cell r="D922">
            <v>6.5452010000000005</v>
          </cell>
        </row>
        <row r="923">
          <cell r="B923" t="str">
            <v>EKO9545A0</v>
          </cell>
          <cell r="C923" t="str">
            <v>ENVASE MC.M3 KOKOA 4,300 KG</v>
          </cell>
          <cell r="D923">
            <v>0.53997800000000007</v>
          </cell>
        </row>
        <row r="924">
          <cell r="B924" t="str">
            <v>EKR0525A0</v>
          </cell>
          <cell r="C924" t="str">
            <v>BANDEJA PLAST.P/KREMOKOA X 1UN</v>
          </cell>
          <cell r="D924">
            <v>0</v>
          </cell>
        </row>
        <row r="925">
          <cell r="B925" t="str">
            <v>EKR0550A0</v>
          </cell>
          <cell r="C925" t="str">
            <v>BANDEJA PLAST.P/KREMOKOA X 6UN</v>
          </cell>
          <cell r="D925">
            <v>3.5035000000000004E-2</v>
          </cell>
        </row>
        <row r="926">
          <cell r="B926" t="str">
            <v>EKR0575A0</v>
          </cell>
          <cell r="C926" t="str">
            <v>VASITO PLASTICO RED. KREMOKOA</v>
          </cell>
          <cell r="D926">
            <v>5.9379999999999997E-3</v>
          </cell>
        </row>
        <row r="927">
          <cell r="B927" t="str">
            <v>EKR2040A0</v>
          </cell>
          <cell r="C927" t="str">
            <v>DIVISION CARTON 30 X 290 MM</v>
          </cell>
          <cell r="D927">
            <v>0</v>
          </cell>
        </row>
        <row r="928">
          <cell r="B928" t="str">
            <v>EKR2050A0</v>
          </cell>
          <cell r="C928" t="str">
            <v>TIRA CARTULINA P/KREMOKOA 15G</v>
          </cell>
          <cell r="D928">
            <v>0</v>
          </cell>
        </row>
        <row r="929">
          <cell r="B929" t="str">
            <v>EKR2080A0</v>
          </cell>
          <cell r="C929" t="str">
            <v>ENTREPISO CARTON 95 X 290 MM</v>
          </cell>
          <cell r="D929">
            <v>0</v>
          </cell>
        </row>
        <row r="930">
          <cell r="B930" t="str">
            <v>EKR2650A0</v>
          </cell>
          <cell r="C930" t="str">
            <v>PP0.IMP.KREMOKOA 90 GR.A=325MM</v>
          </cell>
          <cell r="D930">
            <v>0</v>
          </cell>
        </row>
        <row r="931">
          <cell r="B931" t="str">
            <v>EKR2933A0</v>
          </cell>
          <cell r="C931" t="str">
            <v>LAMINADO PPO KREMOKOA 15 G</v>
          </cell>
          <cell r="D931">
            <v>6.611351</v>
          </cell>
        </row>
        <row r="932">
          <cell r="B932" t="str">
            <v>EKR2966A0</v>
          </cell>
          <cell r="C932" t="str">
            <v>LAMINADO PPO KREMOKOA 90 G</v>
          </cell>
          <cell r="D932">
            <v>6.2645400000000002</v>
          </cell>
        </row>
        <row r="933">
          <cell r="B933" t="str">
            <v>EKR5045A0</v>
          </cell>
          <cell r="C933" t="str">
            <v>EST.CART.KREM.CLASICA 14PX15G</v>
          </cell>
          <cell r="D933">
            <v>9.9289000000000002E-2</v>
          </cell>
        </row>
        <row r="934">
          <cell r="B934" t="str">
            <v>EKR5545A0</v>
          </cell>
          <cell r="C934" t="str">
            <v>ETIQ.C.B.KREMOKOA 12 ESTX14PZ</v>
          </cell>
          <cell r="D934">
            <v>0.04</v>
          </cell>
        </row>
        <row r="935">
          <cell r="B935" t="str">
            <v>EKR5580A0</v>
          </cell>
          <cell r="C935" t="str">
            <v>ETIQ.C.B. KREMOKOA VENTA PERS.</v>
          </cell>
          <cell r="D935">
            <v>0</v>
          </cell>
        </row>
        <row r="936">
          <cell r="B936" t="str">
            <v>EKR7020A0</v>
          </cell>
          <cell r="C936" t="str">
            <v>PAPEL APERG. MARRON 100X290 MM</v>
          </cell>
          <cell r="D936">
            <v>0</v>
          </cell>
        </row>
        <row r="937">
          <cell r="B937" t="str">
            <v>EKR7060A0</v>
          </cell>
          <cell r="C937" t="str">
            <v>PAPEL APERG. MARRON 100X750 MM</v>
          </cell>
          <cell r="D937">
            <v>0</v>
          </cell>
        </row>
        <row r="938">
          <cell r="B938" t="str">
            <v>EKR8025A0</v>
          </cell>
          <cell r="C938" t="str">
            <v>ROTULO KREMOKOA 40P X 15 GR</v>
          </cell>
          <cell r="D938">
            <v>0</v>
          </cell>
        </row>
        <row r="939">
          <cell r="B939" t="str">
            <v>EKR8030A0</v>
          </cell>
          <cell r="C939" t="str">
            <v>ROTULO KREMOKOA 54 X 15 GR</v>
          </cell>
          <cell r="D939">
            <v>0</v>
          </cell>
        </row>
        <row r="940">
          <cell r="B940" t="str">
            <v>EKR9550A0</v>
          </cell>
          <cell r="C940" t="str">
            <v>ENVASE MC.KREMOKOA 16PQ X 90GR</v>
          </cell>
          <cell r="D940">
            <v>0</v>
          </cell>
        </row>
        <row r="941">
          <cell r="B941" t="str">
            <v>ELC2650A0</v>
          </cell>
          <cell r="C941" t="str">
            <v>LAM.PPO LINCOLN CHOC. M.GRATIS</v>
          </cell>
          <cell r="D941">
            <v>0</v>
          </cell>
        </row>
        <row r="942">
          <cell r="B942" t="str">
            <v>ELC2920A0</v>
          </cell>
          <cell r="C942" t="str">
            <v>LAMINADO LINCOLN CHOCO.PROMOC.</v>
          </cell>
          <cell r="D942">
            <v>0</v>
          </cell>
        </row>
        <row r="943">
          <cell r="B943" t="str">
            <v>ELC2950A0</v>
          </cell>
          <cell r="C943" t="str">
            <v>LAM.PPO LINCOLN CHOCO. 170 GR</v>
          </cell>
          <cell r="D943">
            <v>6.9813330000000002</v>
          </cell>
        </row>
        <row r="944">
          <cell r="B944" t="str">
            <v>ELC2960A0</v>
          </cell>
          <cell r="C944" t="str">
            <v>LAM.PPO LINCOLN CHOCO. 4X170 G</v>
          </cell>
          <cell r="D944">
            <v>7.113003</v>
          </cell>
        </row>
        <row r="945">
          <cell r="B945" t="str">
            <v>ELC2970A0</v>
          </cell>
          <cell r="C945" t="str">
            <v>LAM.PPO LINCOLN CHOC.260 C/ING</v>
          </cell>
          <cell r="D945">
            <v>6.1888900000000007</v>
          </cell>
        </row>
        <row r="946">
          <cell r="B946" t="str">
            <v>ELC2975A0</v>
          </cell>
          <cell r="C946" t="str">
            <v>LAM.PPO BCO.LINCOLN CHOC.260 G</v>
          </cell>
          <cell r="D946">
            <v>7.7958110000000005</v>
          </cell>
        </row>
        <row r="947">
          <cell r="B947" t="str">
            <v>ELC2980A0</v>
          </cell>
          <cell r="C947" t="str">
            <v>LAM.PPO LINCOLN CHOCO. 250 GR</v>
          </cell>
          <cell r="D947">
            <v>0</v>
          </cell>
        </row>
        <row r="948">
          <cell r="B948" t="str">
            <v>ELC2985A0</v>
          </cell>
          <cell r="C948" t="str">
            <v>LAM.PPO BCO.LINCOLN CHOC.170 G</v>
          </cell>
          <cell r="D948">
            <v>7.976032</v>
          </cell>
        </row>
        <row r="949">
          <cell r="B949" t="str">
            <v>ELC5030A0</v>
          </cell>
          <cell r="C949" t="str">
            <v>EST.CART. LINCOLN CHOC.4X170 G</v>
          </cell>
          <cell r="D949">
            <v>0</v>
          </cell>
        </row>
        <row r="950">
          <cell r="B950" t="str">
            <v>ELC5040A0</v>
          </cell>
          <cell r="C950" t="str">
            <v>EST.CART.LINCOLN CHOC.4X170N/S</v>
          </cell>
          <cell r="D950">
            <v>8.7000999999999995E-2</v>
          </cell>
        </row>
        <row r="951">
          <cell r="B951" t="str">
            <v>ELC5550A0</v>
          </cell>
          <cell r="C951" t="str">
            <v>ETIQ.C.B.LINCOLN CHOC.10EX680G</v>
          </cell>
          <cell r="D951">
            <v>0</v>
          </cell>
        </row>
        <row r="952">
          <cell r="B952" t="str">
            <v>ELC5560A0</v>
          </cell>
          <cell r="C952" t="str">
            <v>ETIQ.C.B. LINCOLN CHOC.30X250G</v>
          </cell>
          <cell r="D952">
            <v>0</v>
          </cell>
        </row>
        <row r="953">
          <cell r="B953" t="str">
            <v>ELC5570A0</v>
          </cell>
          <cell r="C953" t="str">
            <v>ETIQ.C.B. LINCOLN CHOC. 30X260</v>
          </cell>
          <cell r="D953">
            <v>0</v>
          </cell>
        </row>
        <row r="954">
          <cell r="B954" t="str">
            <v>ELC5575A0</v>
          </cell>
          <cell r="C954" t="str">
            <v>ETIQ.C.B. LINCOLN CHOC.24X170G</v>
          </cell>
          <cell r="D954">
            <v>0</v>
          </cell>
        </row>
        <row r="955">
          <cell r="B955" t="str">
            <v>ELC8015A0</v>
          </cell>
          <cell r="C955" t="str">
            <v>ROTULO LINCOLN CHOCO.PROMOCION</v>
          </cell>
          <cell r="D955">
            <v>0</v>
          </cell>
        </row>
        <row r="956">
          <cell r="B956" t="str">
            <v>ELC8020A0</v>
          </cell>
          <cell r="C956" t="str">
            <v>ROTULO LINCOLN CHOCOLATE 14 GR</v>
          </cell>
          <cell r="D956">
            <v>0</v>
          </cell>
        </row>
        <row r="957">
          <cell r="B957" t="str">
            <v>ELC8040A0</v>
          </cell>
          <cell r="C957" t="str">
            <v>ROTULO LINCOLN CHOCO.40PX170 G</v>
          </cell>
          <cell r="D957">
            <v>0</v>
          </cell>
        </row>
        <row r="958">
          <cell r="B958" t="str">
            <v>ELC8060A0</v>
          </cell>
          <cell r="C958" t="str">
            <v>ROTULO LINCOLN CHOCO.30PX250 G</v>
          </cell>
          <cell r="D958">
            <v>0</v>
          </cell>
        </row>
        <row r="959">
          <cell r="B959" t="str">
            <v>ELC9530A0</v>
          </cell>
          <cell r="C959" t="str">
            <v>ENV.MC.M3 LINCOLN CHOC. 4,3 KG</v>
          </cell>
          <cell r="D959">
            <v>0</v>
          </cell>
        </row>
        <row r="960">
          <cell r="B960" t="str">
            <v>ELC9560A0</v>
          </cell>
          <cell r="C960" t="str">
            <v>ENV.M.C. LINCOLN CHOC.20X260 G</v>
          </cell>
          <cell r="D960">
            <v>0</v>
          </cell>
        </row>
        <row r="961">
          <cell r="B961" t="str">
            <v>ELE2950A0</v>
          </cell>
          <cell r="C961" t="str">
            <v>LAMINADO PPO LETRAS 500 GR</v>
          </cell>
          <cell r="D961">
            <v>7</v>
          </cell>
        </row>
        <row r="962">
          <cell r="B962" t="str">
            <v>ELE5530A0</v>
          </cell>
          <cell r="C962" t="str">
            <v>ETIQ.C.B. LETRAS 12P X 500 GR</v>
          </cell>
          <cell r="D962">
            <v>0</v>
          </cell>
        </row>
        <row r="963">
          <cell r="B963" t="str">
            <v>ELE8030A0</v>
          </cell>
          <cell r="C963" t="str">
            <v>ROTULO LETRAS 12P X 500 GR</v>
          </cell>
          <cell r="D963">
            <v>0</v>
          </cell>
        </row>
        <row r="964">
          <cell r="B964" t="str">
            <v>ELG2950A0</v>
          </cell>
          <cell r="C964" t="str">
            <v>LAMINADO PPO LA GALAXIA 500 G</v>
          </cell>
          <cell r="D964">
            <v>7</v>
          </cell>
        </row>
        <row r="965">
          <cell r="B965" t="str">
            <v>ELG5550A0</v>
          </cell>
          <cell r="C965" t="str">
            <v>ETIQ.C.B. LA GALAXIA 12PX500 G</v>
          </cell>
          <cell r="D965">
            <v>0</v>
          </cell>
        </row>
        <row r="966">
          <cell r="B966" t="str">
            <v>ELG8050A0</v>
          </cell>
          <cell r="C966" t="str">
            <v>ROTULO LA GALAXIA 12PX500 GR</v>
          </cell>
          <cell r="D966">
            <v>0</v>
          </cell>
        </row>
        <row r="967">
          <cell r="B967" t="str">
            <v>ELI0501A0</v>
          </cell>
          <cell r="C967" t="str">
            <v>STICKER LINCOLN PREMIO MAYOR</v>
          </cell>
          <cell r="D967">
            <v>0</v>
          </cell>
        </row>
        <row r="968">
          <cell r="B968" t="str">
            <v>ELI0502A0</v>
          </cell>
          <cell r="C968" t="str">
            <v>STICKER LINCOLN DTO. FRAVEGA</v>
          </cell>
          <cell r="D968">
            <v>0</v>
          </cell>
        </row>
        <row r="969">
          <cell r="B969" t="str">
            <v>ELI1070A8</v>
          </cell>
          <cell r="C969" t="str">
            <v>BOLSA POLIET.500X140FLINC.160</v>
          </cell>
          <cell r="D969">
            <v>0</v>
          </cell>
        </row>
        <row r="970">
          <cell r="B970" t="str">
            <v>ELI2530A0</v>
          </cell>
          <cell r="C970" t="str">
            <v>CELOFAN LINCOLN 35 GR</v>
          </cell>
          <cell r="D970">
            <v>0</v>
          </cell>
        </row>
        <row r="971">
          <cell r="B971" t="str">
            <v>ELI2560A0</v>
          </cell>
          <cell r="C971" t="str">
            <v>CELOFAN LINCOLN 160 GR 232 MM</v>
          </cell>
          <cell r="D971">
            <v>0</v>
          </cell>
        </row>
        <row r="972">
          <cell r="B972" t="str">
            <v>ELI2560M0</v>
          </cell>
          <cell r="C972" t="str">
            <v>CELOFAN LINCOLN 160 GR 232 MM</v>
          </cell>
          <cell r="D972">
            <v>0</v>
          </cell>
        </row>
        <row r="973">
          <cell r="B973" t="str">
            <v>ELI2561A0</v>
          </cell>
          <cell r="C973" t="str">
            <v>CELOFAN LINCOLN 160 GR 205 MM</v>
          </cell>
          <cell r="D973">
            <v>0</v>
          </cell>
        </row>
        <row r="974">
          <cell r="B974" t="str">
            <v>ELI2610A0</v>
          </cell>
          <cell r="C974" t="str">
            <v>FAJA PROMO 4X3 LINCOLN 175 GR</v>
          </cell>
          <cell r="D974">
            <v>0</v>
          </cell>
        </row>
        <row r="975">
          <cell r="B975" t="str">
            <v>ELI2661A0</v>
          </cell>
          <cell r="C975" t="str">
            <v>PPO LINCOLN 160 GR 205 MM</v>
          </cell>
          <cell r="D975">
            <v>0</v>
          </cell>
        </row>
        <row r="976">
          <cell r="B976" t="str">
            <v>ELI2680A0</v>
          </cell>
          <cell r="C976" t="str">
            <v>PPO LINCOLN 250 GR</v>
          </cell>
          <cell r="D976">
            <v>0</v>
          </cell>
        </row>
        <row r="977">
          <cell r="B977" t="str">
            <v>ELI2925A0</v>
          </cell>
          <cell r="C977" t="str">
            <v>LAMINADO PPO LINCOLN 34 GR</v>
          </cell>
          <cell r="D977">
            <v>6.5000110000000006</v>
          </cell>
        </row>
        <row r="978">
          <cell r="B978" t="str">
            <v>ELI2930A0</v>
          </cell>
          <cell r="C978" t="str">
            <v>LAMINADO PPO LINCOLN 35 GR</v>
          </cell>
          <cell r="D978">
            <v>0</v>
          </cell>
        </row>
        <row r="979">
          <cell r="B979" t="str">
            <v>ELI2940A0</v>
          </cell>
          <cell r="C979" t="str">
            <v>LAMINADO LINCOLN 525 G</v>
          </cell>
          <cell r="D979">
            <v>6.1426490000000005</v>
          </cell>
        </row>
        <row r="980">
          <cell r="B980" t="str">
            <v>ELI2941A0</v>
          </cell>
          <cell r="C980" t="str">
            <v>LAM. LINCOLN 525 PROMO FRAVEGA</v>
          </cell>
          <cell r="D980">
            <v>0</v>
          </cell>
        </row>
        <row r="981">
          <cell r="B981" t="str">
            <v>ELI2950A0</v>
          </cell>
          <cell r="C981" t="str">
            <v>LAMINADO PPO LINCOLN 4EX160 GR</v>
          </cell>
          <cell r="D981">
            <v>0</v>
          </cell>
        </row>
        <row r="982">
          <cell r="B982" t="str">
            <v>ELI2961A0</v>
          </cell>
          <cell r="C982" t="str">
            <v>LAM.PPO LINCOLN 160G(VIE.DISE#</v>
          </cell>
          <cell r="D982">
            <v>0</v>
          </cell>
        </row>
        <row r="983">
          <cell r="B983" t="str">
            <v>ELI2970A0</v>
          </cell>
          <cell r="C983" t="str">
            <v>LAM.PPO LINCOLN 250G C/INGRED.</v>
          </cell>
          <cell r="D983">
            <v>4.509487</v>
          </cell>
        </row>
        <row r="984">
          <cell r="B984" t="str">
            <v>ELI2975A0</v>
          </cell>
          <cell r="C984" t="str">
            <v>LAM.PPO LINCOLN 175 GR</v>
          </cell>
          <cell r="D984">
            <v>6.6887230000000004</v>
          </cell>
        </row>
        <row r="985">
          <cell r="B985" t="str">
            <v>ELI2976A0</v>
          </cell>
          <cell r="C985" t="str">
            <v>LAM. LINCOLN 175 PROMO FRAVEGA</v>
          </cell>
          <cell r="D985">
            <v>0</v>
          </cell>
        </row>
        <row r="986">
          <cell r="B986" t="str">
            <v>ELI2980A0</v>
          </cell>
          <cell r="C986" t="str">
            <v>LAMINADO LINCOLN 250 GR</v>
          </cell>
          <cell r="D986">
            <v>7.3</v>
          </cell>
        </row>
        <row r="987">
          <cell r="B987" t="str">
            <v>ELI2985A0</v>
          </cell>
          <cell r="C987" t="str">
            <v>LAMINADO PPO BCO.LINCOLN 250 G</v>
          </cell>
          <cell r="D987">
            <v>6.7589830000000006</v>
          </cell>
        </row>
        <row r="988">
          <cell r="B988" t="str">
            <v>ELI5020A0</v>
          </cell>
          <cell r="C988" t="str">
            <v>EST.CART.LINCOLN CLASICA 4X160</v>
          </cell>
          <cell r="D988">
            <v>0</v>
          </cell>
        </row>
        <row r="989">
          <cell r="B989" t="str">
            <v>ELI5030A0</v>
          </cell>
          <cell r="C989" t="str">
            <v>ESTUCHE MC. LINCOLN 1,240 KG</v>
          </cell>
          <cell r="D989">
            <v>0</v>
          </cell>
        </row>
        <row r="990">
          <cell r="B990" t="str">
            <v>ELI5050A0</v>
          </cell>
          <cell r="C990" t="str">
            <v>ESTUCHE CART. LINCOLN 4X160 GR</v>
          </cell>
          <cell r="D990">
            <v>0</v>
          </cell>
        </row>
        <row r="991">
          <cell r="B991" t="str">
            <v>ELI5506A0</v>
          </cell>
          <cell r="C991" t="str">
            <v>ETIQ.C.B. LINCOLN 6 X 1,240 KG</v>
          </cell>
          <cell r="D991">
            <v>0</v>
          </cell>
        </row>
        <row r="992">
          <cell r="B992" t="str">
            <v>ELI5520A0</v>
          </cell>
          <cell r="C992" t="str">
            <v>ETIQ.C.B. LINCOLN 96P X 34 GR</v>
          </cell>
          <cell r="D992">
            <v>5.8500000000000003E-2</v>
          </cell>
        </row>
        <row r="993">
          <cell r="B993" t="str">
            <v>ELI5540A0</v>
          </cell>
          <cell r="C993" t="str">
            <v>ETIQ.C.B. LINCOLN 94P X 35 GR</v>
          </cell>
          <cell r="D993">
            <v>0</v>
          </cell>
        </row>
        <row r="994">
          <cell r="B994" t="str">
            <v>ELI5550A0</v>
          </cell>
          <cell r="C994" t="str">
            <v>ETIQ.C.B. LINCOLN 24 X 175 GR</v>
          </cell>
          <cell r="D994">
            <v>2.3484999999999999E-2</v>
          </cell>
        </row>
        <row r="995">
          <cell r="B995" t="str">
            <v>ELI5551A0</v>
          </cell>
          <cell r="C995" t="str">
            <v>ETIQ.CB.LINCOLN PROMO 4X3 175G</v>
          </cell>
          <cell r="D995">
            <v>0</v>
          </cell>
        </row>
        <row r="996">
          <cell r="B996" t="str">
            <v>ELI5553A0</v>
          </cell>
          <cell r="C996" t="str">
            <v>ETIQ.AUTOAD.INGRED.LINCOLN</v>
          </cell>
          <cell r="D996">
            <v>0</v>
          </cell>
        </row>
        <row r="997">
          <cell r="B997" t="str">
            <v>ELI5555A0</v>
          </cell>
          <cell r="C997" t="str">
            <v>ETIQ.C.B. LINCOLN 109 X 35 GR</v>
          </cell>
          <cell r="D997">
            <v>0</v>
          </cell>
        </row>
        <row r="998">
          <cell r="B998" t="str">
            <v>ELI8019A8</v>
          </cell>
          <cell r="C998" t="str">
            <v>ROTULO LINCOLN 6 X 12 X 170 GR</v>
          </cell>
          <cell r="D998">
            <v>0</v>
          </cell>
        </row>
        <row r="999">
          <cell r="B999" t="str">
            <v>ELI8040A0</v>
          </cell>
          <cell r="C999" t="str">
            <v>ROTULO LINCOLN 94P X 35 GR</v>
          </cell>
          <cell r="D999">
            <v>0</v>
          </cell>
        </row>
        <row r="1000">
          <cell r="B1000" t="str">
            <v>ELI8055A0</v>
          </cell>
          <cell r="C1000" t="str">
            <v>ROTULO LINCOLN 109 X 35 GR</v>
          </cell>
          <cell r="D1000">
            <v>0</v>
          </cell>
        </row>
        <row r="1001">
          <cell r="B1001" t="str">
            <v>ELI9520A0</v>
          </cell>
          <cell r="C1001" t="str">
            <v>ENVASE MC.M3 LINCOLN 4,300 KG</v>
          </cell>
          <cell r="D1001">
            <v>0</v>
          </cell>
        </row>
        <row r="1002">
          <cell r="B1002" t="str">
            <v>ELI9550A0</v>
          </cell>
          <cell r="C1002" t="str">
            <v>ENVASE M.C. LINCOLN 20X250 GR</v>
          </cell>
          <cell r="D1002">
            <v>0.58300200000000002</v>
          </cell>
        </row>
        <row r="1003">
          <cell r="B1003" t="str">
            <v>ELN2950A0</v>
          </cell>
          <cell r="C1003" t="str">
            <v>LAMINADO PPO LETRAS Y NUMEROS</v>
          </cell>
          <cell r="D1003">
            <v>6.0001760000000006</v>
          </cell>
        </row>
        <row r="1004">
          <cell r="B1004" t="str">
            <v>ELN5550A0</v>
          </cell>
          <cell r="C1004" t="str">
            <v>ETIQ.C.B.LETRAS NUMEROS 12X500</v>
          </cell>
          <cell r="D1004">
            <v>3.6999999999999998E-2</v>
          </cell>
        </row>
        <row r="1005">
          <cell r="B1005" t="str">
            <v>ELN8050A0</v>
          </cell>
          <cell r="C1005" t="str">
            <v>ROTULO LETRAS NUMEROS 12X500 G</v>
          </cell>
          <cell r="D1005">
            <v>0</v>
          </cell>
        </row>
        <row r="1006">
          <cell r="B1006" t="str">
            <v>ELP2415A0</v>
          </cell>
          <cell r="C1006" t="str">
            <v>LAM.BUDIN LIM_N 250 G.</v>
          </cell>
          <cell r="D1006">
            <v>10.880514</v>
          </cell>
        </row>
        <row r="1007">
          <cell r="B1007" t="str">
            <v>ELP2420A0</v>
          </cell>
          <cell r="C1007" t="str">
            <v>LAM.BUDIN LIMON NAV.250 G</v>
          </cell>
          <cell r="D1007">
            <v>8.4133340000000008</v>
          </cell>
        </row>
        <row r="1008">
          <cell r="B1008" t="str">
            <v>ELP5544A0</v>
          </cell>
          <cell r="C1008" t="str">
            <v>ETIQ.C.B. BUDIN LIM_N 9 PAQ.</v>
          </cell>
          <cell r="D1008">
            <v>3.4986000000000003E-2</v>
          </cell>
        </row>
        <row r="1009">
          <cell r="B1009" t="str">
            <v>ELR2950A0</v>
          </cell>
          <cell r="C1009" t="str">
            <v>LAMINADO PPO LA GRANJA 500 G</v>
          </cell>
          <cell r="D1009">
            <v>6.0094050000000001</v>
          </cell>
        </row>
        <row r="1010">
          <cell r="B1010" t="str">
            <v>ELR5550A0</v>
          </cell>
          <cell r="C1010" t="str">
            <v>ETIQ.C.B. LA GRANJA 12PX500 GR</v>
          </cell>
          <cell r="D1010">
            <v>3.3713E-2</v>
          </cell>
        </row>
        <row r="1011">
          <cell r="B1011" t="str">
            <v>ELR8050A0</v>
          </cell>
          <cell r="C1011" t="str">
            <v>ROTULO LA GRANJA 12PX500 GR</v>
          </cell>
          <cell r="D1011">
            <v>0</v>
          </cell>
        </row>
        <row r="1012">
          <cell r="B1012" t="str">
            <v>EMA2533A0</v>
          </cell>
          <cell r="C1012" t="str">
            <v>CELOFAN MANON 20 GR</v>
          </cell>
          <cell r="D1012">
            <v>7.9209530000000008</v>
          </cell>
        </row>
        <row r="1013">
          <cell r="B1013" t="str">
            <v>EMA2660A0</v>
          </cell>
          <cell r="C1013" t="str">
            <v>PPO OPPALYTE MANON 130 GR</v>
          </cell>
          <cell r="D1013">
            <v>0</v>
          </cell>
        </row>
        <row r="1014">
          <cell r="B1014" t="str">
            <v>EMA2930A0</v>
          </cell>
          <cell r="C1014" t="str">
            <v>LAMINADO MANON LECHE 20 G</v>
          </cell>
          <cell r="D1014">
            <v>6.7102900000000005</v>
          </cell>
        </row>
        <row r="1015">
          <cell r="B1015" t="str">
            <v>EMA2950A0</v>
          </cell>
          <cell r="C1015" t="str">
            <v>LAMINADO MANON LECHE 130 GR</v>
          </cell>
          <cell r="D1015">
            <v>6.2494300000000003</v>
          </cell>
        </row>
        <row r="1016">
          <cell r="B1016" t="str">
            <v>EMA5530A0</v>
          </cell>
          <cell r="C1016" t="str">
            <v>ETIQ.C.B. MANON 28P X 130 GR</v>
          </cell>
          <cell r="D1016">
            <v>0</v>
          </cell>
        </row>
        <row r="1017">
          <cell r="B1017" t="str">
            <v>EMA5538A0</v>
          </cell>
          <cell r="C1017" t="str">
            <v>ETIQ.C.B. MANON 48P X 130 GR</v>
          </cell>
          <cell r="D1017">
            <v>0</v>
          </cell>
        </row>
        <row r="1018">
          <cell r="B1018" t="str">
            <v>EMA5550A0</v>
          </cell>
          <cell r="C1018" t="str">
            <v>ETIQ.C.B. MANON 48P X 20 GR</v>
          </cell>
          <cell r="D1018">
            <v>0.02</v>
          </cell>
        </row>
        <row r="1019">
          <cell r="B1019" t="str">
            <v>EMA5552A0</v>
          </cell>
          <cell r="C1019" t="str">
            <v>ETIQ.C.B. MANON 52P X 20 GR</v>
          </cell>
          <cell r="D1019">
            <v>0</v>
          </cell>
        </row>
        <row r="1020">
          <cell r="B1020" t="str">
            <v>EMA5553A0</v>
          </cell>
          <cell r="C1020" t="str">
            <v>ETIQ.AUTOAD.INGRED.MANON</v>
          </cell>
          <cell r="D1020">
            <v>0</v>
          </cell>
        </row>
        <row r="1021">
          <cell r="B1021" t="str">
            <v>EMA5555A0</v>
          </cell>
          <cell r="C1021" t="str">
            <v>ETIQ.C.B. MANON 64P X 20 GR</v>
          </cell>
          <cell r="D1021">
            <v>0</v>
          </cell>
        </row>
        <row r="1022">
          <cell r="B1022" t="str">
            <v>EMA8030A0</v>
          </cell>
          <cell r="C1022" t="str">
            <v>ROTULO MANON 28P X 130 GR</v>
          </cell>
          <cell r="D1022">
            <v>0</v>
          </cell>
        </row>
        <row r="1023">
          <cell r="B1023" t="str">
            <v>EMA8035A0</v>
          </cell>
          <cell r="C1023" t="str">
            <v>ROTULO MANON 48P X 20 GR</v>
          </cell>
          <cell r="D1023">
            <v>3.0000000000000001E-3</v>
          </cell>
        </row>
        <row r="1024">
          <cell r="B1024" t="str">
            <v>EMA8038A0</v>
          </cell>
          <cell r="C1024" t="str">
            <v>ROTULO MANON 48P X 130 GR</v>
          </cell>
          <cell r="D1024">
            <v>0</v>
          </cell>
        </row>
        <row r="1025">
          <cell r="B1025" t="str">
            <v>EMA8039A0</v>
          </cell>
          <cell r="C1025" t="str">
            <v>ROTULO MANON 52P X 20 GR</v>
          </cell>
          <cell r="D1025">
            <v>0</v>
          </cell>
        </row>
        <row r="1026">
          <cell r="B1026" t="str">
            <v>EMA8055A0</v>
          </cell>
          <cell r="C1026" t="str">
            <v>ROTULO MANON 64P X 20 GR</v>
          </cell>
          <cell r="D1026">
            <v>0</v>
          </cell>
        </row>
        <row r="1027">
          <cell r="B1027" t="str">
            <v>EMA9520A0</v>
          </cell>
          <cell r="C1027" t="str">
            <v>ENVASE MC.M3 MANON 4 KG</v>
          </cell>
          <cell r="D1027">
            <v>0.53253300000000003</v>
          </cell>
        </row>
        <row r="1028">
          <cell r="B1028" t="str">
            <v>EMB5050A0</v>
          </cell>
          <cell r="C1028" t="str">
            <v>EST.CART. MOUSSE CHOCO. 100 GR</v>
          </cell>
          <cell r="D1028">
            <v>2.6000000000000002E-2</v>
          </cell>
        </row>
        <row r="1029">
          <cell r="B1029" t="str">
            <v>EMB5550A0</v>
          </cell>
          <cell r="C1029" t="str">
            <v>ETIQ.C.B.MOUSSE CHOC.8X6X100 G</v>
          </cell>
          <cell r="D1029">
            <v>3.6072E-2</v>
          </cell>
        </row>
        <row r="1030">
          <cell r="B1030" t="str">
            <v>EMB8050A0</v>
          </cell>
          <cell r="C1030" t="str">
            <v>ROTULO MOUSSE CHOCO. 8X6X100 G</v>
          </cell>
          <cell r="D1030">
            <v>0</v>
          </cell>
        </row>
        <row r="1031">
          <cell r="B1031" t="str">
            <v>EMC2950A0</v>
          </cell>
          <cell r="C1031" t="str">
            <v>LAM.PPO MACARRONCITOS 500 GR</v>
          </cell>
          <cell r="D1031">
            <v>8</v>
          </cell>
        </row>
        <row r="1032">
          <cell r="B1032" t="str">
            <v>EMC6599A0</v>
          </cell>
          <cell r="C1032" t="str">
            <v>ETIQ.C.B.MACARRONCITOS 10X500G</v>
          </cell>
          <cell r="D1032">
            <v>0</v>
          </cell>
        </row>
        <row r="1033">
          <cell r="B1033" t="str">
            <v>EMC8050A0</v>
          </cell>
          <cell r="C1033" t="str">
            <v>ROTULO MACARRONCITOS 10PX500 G</v>
          </cell>
          <cell r="D1033">
            <v>0</v>
          </cell>
        </row>
        <row r="1034">
          <cell r="B1034" t="str">
            <v>EMD2930A0</v>
          </cell>
          <cell r="C1034" t="str">
            <v>LAMINADO MANON DORADA M.GRATIS</v>
          </cell>
          <cell r="D1034">
            <v>6.3999970000000008</v>
          </cell>
        </row>
        <row r="1035">
          <cell r="B1035" t="str">
            <v>EMD2950A0</v>
          </cell>
          <cell r="C1035" t="str">
            <v>LAMINADO MANON DORADA 155 GR</v>
          </cell>
          <cell r="D1035">
            <v>6.7542170000000006</v>
          </cell>
        </row>
        <row r="1036">
          <cell r="B1036" t="str">
            <v>EMD5550A0</v>
          </cell>
          <cell r="C1036" t="str">
            <v>ET.C.B.MANON DORADA GRATISX48P</v>
          </cell>
          <cell r="D1036">
            <v>0.02</v>
          </cell>
        </row>
        <row r="1037">
          <cell r="B1037" t="str">
            <v>EMD5555A0</v>
          </cell>
          <cell r="C1037" t="str">
            <v>ETIQUET.M.DORADA P/EST.EXPRESS</v>
          </cell>
          <cell r="D1037">
            <v>0</v>
          </cell>
        </row>
        <row r="1038">
          <cell r="B1038" t="str">
            <v>EMD9550A0</v>
          </cell>
          <cell r="C1038" t="str">
            <v>DISPLAY MANON DORADA M.GRATIS</v>
          </cell>
          <cell r="D1038">
            <v>0</v>
          </cell>
        </row>
        <row r="1039">
          <cell r="B1039" t="str">
            <v>EME1520M23</v>
          </cell>
          <cell r="C1039" t="str">
            <v>CCC NRO. 20 P/MELBA 23P X 180G</v>
          </cell>
          <cell r="D1039">
            <v>0</v>
          </cell>
        </row>
        <row r="1040">
          <cell r="B1040" t="str">
            <v>EME2450A0</v>
          </cell>
          <cell r="C1040" t="str">
            <v>LAMINADO CEL-CEL MELBA 90 GR</v>
          </cell>
          <cell r="D1040">
            <v>0</v>
          </cell>
        </row>
        <row r="1041">
          <cell r="B1041" t="str">
            <v>EME2550M8</v>
          </cell>
          <cell r="C1041" t="str">
            <v>CELOFAN IMPRESO MELBA 80G EXP.</v>
          </cell>
          <cell r="D1041">
            <v>0</v>
          </cell>
        </row>
        <row r="1042">
          <cell r="B1042" t="str">
            <v>EME2560A0</v>
          </cell>
          <cell r="C1042" t="str">
            <v>CELOFAN MELBA 90 GR</v>
          </cell>
          <cell r="D1042">
            <v>9.382771</v>
          </cell>
        </row>
        <row r="1043">
          <cell r="B1043" t="str">
            <v>EME2660A0</v>
          </cell>
          <cell r="C1043" t="str">
            <v>PPO MELBA 2 X 90 GR</v>
          </cell>
          <cell r="D1043">
            <v>0</v>
          </cell>
        </row>
        <row r="1044">
          <cell r="B1044" t="str">
            <v>EME2680A0</v>
          </cell>
          <cell r="C1044" t="str">
            <v>PPO OPPALYTE MELBA 180 GR</v>
          </cell>
          <cell r="D1044">
            <v>13.486036</v>
          </cell>
        </row>
        <row r="1045">
          <cell r="B1045" t="str">
            <v>EME2930A0</v>
          </cell>
          <cell r="C1045" t="str">
            <v>LAMINADO PPO MELBA 90 GR</v>
          </cell>
          <cell r="D1045">
            <v>8.0477160000000012</v>
          </cell>
        </row>
        <row r="1046">
          <cell r="B1046" t="str">
            <v>EME2940A0</v>
          </cell>
          <cell r="C1046" t="str">
            <v>LAMINADO PPO MELBA 100 G</v>
          </cell>
          <cell r="D1046">
            <v>6.8510850000000003</v>
          </cell>
        </row>
        <row r="1047">
          <cell r="B1047" t="str">
            <v>EME2950A0</v>
          </cell>
          <cell r="C1047" t="str">
            <v>PPO OPPALYTE PERLADO MELBA 180</v>
          </cell>
          <cell r="D1047">
            <v>0</v>
          </cell>
        </row>
        <row r="1048">
          <cell r="B1048" t="str">
            <v>EME2955A0</v>
          </cell>
          <cell r="C1048" t="str">
            <v>LAMINADO PPO IMP MINIMELBA 300</v>
          </cell>
          <cell r="D1048">
            <v>6.1000050000000003</v>
          </cell>
        </row>
        <row r="1049">
          <cell r="B1049" t="str">
            <v>EME2960A0</v>
          </cell>
          <cell r="C1049" t="str">
            <v>LAMINADO PPO MELBA 180 GR</v>
          </cell>
          <cell r="D1049">
            <v>8.0708090000000006</v>
          </cell>
        </row>
        <row r="1050">
          <cell r="B1050" t="str">
            <v>EME2970A0</v>
          </cell>
          <cell r="C1050" t="str">
            <v>LAMINADO PPO MELBA 200 G</v>
          </cell>
          <cell r="D1050">
            <v>5.8207760000000004</v>
          </cell>
        </row>
        <row r="1051">
          <cell r="B1051" t="str">
            <v>EME2980A0</v>
          </cell>
          <cell r="C1051" t="str">
            <v>LAMINADO MELBA 600 G</v>
          </cell>
          <cell r="D1051">
            <v>6.7002310000000005</v>
          </cell>
        </row>
        <row r="1052">
          <cell r="B1052" t="str">
            <v>EME5020A0</v>
          </cell>
          <cell r="C1052" t="str">
            <v>ESTUCHE CART. MELBA 1,080 KG</v>
          </cell>
          <cell r="D1052">
            <v>0.12</v>
          </cell>
        </row>
        <row r="1053">
          <cell r="B1053" t="str">
            <v>EME5030A0</v>
          </cell>
          <cell r="C1053" t="str">
            <v>ESTUCHE MC. MELBA 1,150 KG</v>
          </cell>
          <cell r="D1053">
            <v>0</v>
          </cell>
        </row>
        <row r="1054">
          <cell r="B1054" t="str">
            <v>EME5040A0</v>
          </cell>
          <cell r="C1054" t="str">
            <v>ESTUCHE CART. MELBA 1,200 KG</v>
          </cell>
          <cell r="D1054">
            <v>0.12</v>
          </cell>
        </row>
        <row r="1055">
          <cell r="B1055" t="str">
            <v>EME5506A0</v>
          </cell>
          <cell r="C1055" t="str">
            <v>ETIQ.C.B. MELBA 6 E X 1,150 KG</v>
          </cell>
          <cell r="D1055">
            <v>0</v>
          </cell>
        </row>
        <row r="1056">
          <cell r="B1056" t="str">
            <v>EME5510A0</v>
          </cell>
          <cell r="C1056" t="str">
            <v>ETIQ.AUTOADH.MELBA 5 KG</v>
          </cell>
          <cell r="D1056">
            <v>1.8000000000000002E-2</v>
          </cell>
        </row>
        <row r="1057">
          <cell r="B1057" t="str">
            <v>EME5520A0</v>
          </cell>
          <cell r="C1057" t="str">
            <v>ETIQUETA C.B.MELBA 23 P X 200G</v>
          </cell>
          <cell r="D1057">
            <v>0</v>
          </cell>
        </row>
        <row r="1058">
          <cell r="B1058" t="str">
            <v>EME5530A8</v>
          </cell>
          <cell r="C1058" t="str">
            <v>ETIQ.AUTOAD.MELBA 6X1,15KG L.P</v>
          </cell>
          <cell r="D1058">
            <v>0</v>
          </cell>
        </row>
        <row r="1059">
          <cell r="B1059" t="str">
            <v>EME5539A0</v>
          </cell>
          <cell r="C1059" t="str">
            <v>ETIQ.C.B. MELBA 23P X 180 GR</v>
          </cell>
          <cell r="D1059">
            <v>0</v>
          </cell>
        </row>
        <row r="1060">
          <cell r="B1060" t="str">
            <v>EME5553A0</v>
          </cell>
          <cell r="C1060" t="str">
            <v>ETIQ.AUTOAD.INGRED.MELBA</v>
          </cell>
          <cell r="D1060">
            <v>0</v>
          </cell>
        </row>
        <row r="1061">
          <cell r="B1061" t="str">
            <v>EME8030A8</v>
          </cell>
          <cell r="C1061" t="str">
            <v>ROTULO MELBA 6 X 1,5 KG L.P.</v>
          </cell>
          <cell r="D1061">
            <v>0</v>
          </cell>
        </row>
        <row r="1062">
          <cell r="B1062" t="str">
            <v>EME8039A0</v>
          </cell>
          <cell r="C1062" t="str">
            <v>ROTULO MELBA 23P X 180 GR</v>
          </cell>
          <cell r="D1062">
            <v>0</v>
          </cell>
        </row>
        <row r="1063">
          <cell r="B1063" t="str">
            <v>EME8050A0</v>
          </cell>
          <cell r="C1063" t="str">
            <v>ROTULO MELBA 23 P X 200 G</v>
          </cell>
          <cell r="D1063">
            <v>0</v>
          </cell>
        </row>
        <row r="1064">
          <cell r="B1064" t="str">
            <v>EME9530A0</v>
          </cell>
          <cell r="C1064" t="str">
            <v>ENVASE MC.M3 MELBA 4,900 KG</v>
          </cell>
          <cell r="D1064">
            <v>0</v>
          </cell>
        </row>
        <row r="1065">
          <cell r="B1065" t="str">
            <v>EME9540A0</v>
          </cell>
          <cell r="C1065" t="str">
            <v>ENVASE M.C. MELBA 5 KG</v>
          </cell>
          <cell r="D1065">
            <v>0.53059000000000001</v>
          </cell>
        </row>
        <row r="1066">
          <cell r="B1066" t="str">
            <v>EME9550A0</v>
          </cell>
          <cell r="C1066" t="str">
            <v>ENVASE MC.FV. MELBA 7,800 KG</v>
          </cell>
          <cell r="D1066">
            <v>0</v>
          </cell>
        </row>
        <row r="1067">
          <cell r="B1067" t="str">
            <v>EMH2950A0</v>
          </cell>
          <cell r="C1067" t="str">
            <v>LAM.PPO MOST.RAY.MED. C/H 500G</v>
          </cell>
          <cell r="D1067">
            <v>5.7015310000000001</v>
          </cell>
        </row>
        <row r="1068">
          <cell r="B1068" t="str">
            <v>EMH5550A0</v>
          </cell>
          <cell r="C1068" t="str">
            <v>ETIQ.C.B. MOST.RAY.MED.C/H 10P</v>
          </cell>
          <cell r="D1068">
            <v>0</v>
          </cell>
        </row>
        <row r="1069">
          <cell r="B1069" t="str">
            <v>EMH5560A0</v>
          </cell>
          <cell r="C1069" t="str">
            <v>ETIQ.C.B. MOST.RAY.MED.C/H 12P</v>
          </cell>
          <cell r="D1069">
            <v>3.6347000000000004E-2</v>
          </cell>
        </row>
        <row r="1070">
          <cell r="B1070" t="str">
            <v>EMH8050A0</v>
          </cell>
          <cell r="C1070" t="str">
            <v>ROTULO MOST. RAY. MED. C/H 10P</v>
          </cell>
          <cell r="D1070">
            <v>0</v>
          </cell>
        </row>
        <row r="1071">
          <cell r="B1071" t="str">
            <v>EMI5050A0</v>
          </cell>
          <cell r="C1071" t="str">
            <v>EST.CART. MOUSSE LIMON 100 GR</v>
          </cell>
          <cell r="D1071">
            <v>2.6000000000000002E-2</v>
          </cell>
        </row>
        <row r="1072">
          <cell r="B1072" t="str">
            <v>EMI5550A0</v>
          </cell>
          <cell r="C1072" t="str">
            <v>ETIQ.C.B.MOUSSE LIMON 8X6X100G</v>
          </cell>
          <cell r="D1072">
            <v>3.6999999999999998E-2</v>
          </cell>
        </row>
        <row r="1073">
          <cell r="B1073" t="str">
            <v>EMI8050A0</v>
          </cell>
          <cell r="C1073" t="str">
            <v>ROTULO MOUSSE LIMON 8X6X540 GR</v>
          </cell>
          <cell r="D1073">
            <v>0</v>
          </cell>
        </row>
        <row r="1074">
          <cell r="B1074" t="str">
            <v>EMK5001A0</v>
          </cell>
          <cell r="C1074" t="str">
            <v>EXHIBIDOR ALFAJORES TERRABUSI</v>
          </cell>
          <cell r="D1074">
            <v>2.4704930000000003</v>
          </cell>
        </row>
        <row r="1075">
          <cell r="B1075" t="str">
            <v>EMM2950A0</v>
          </cell>
          <cell r="C1075" t="str">
            <v>LAM.PPO MOSTACHOL RM 500 GR</v>
          </cell>
          <cell r="D1075">
            <v>6.3058370000000004</v>
          </cell>
        </row>
        <row r="1076">
          <cell r="B1076" t="str">
            <v>EMM2951A0</v>
          </cell>
          <cell r="C1076" t="str">
            <v>LAM.PPO MOSTACHOL RM 500G(BRA)</v>
          </cell>
          <cell r="D1076">
            <v>0</v>
          </cell>
        </row>
        <row r="1077">
          <cell r="B1077" t="str">
            <v>EMM2952A0</v>
          </cell>
          <cell r="C1077" t="str">
            <v>LAM.IMP.PENE PARAT+ 500 G.</v>
          </cell>
          <cell r="D1077">
            <v>0</v>
          </cell>
        </row>
        <row r="1078">
          <cell r="B1078" t="str">
            <v>EMM5050A0</v>
          </cell>
          <cell r="C1078" t="str">
            <v>CART.IMP.PROMO 2MOST.R.M+1MO#O</v>
          </cell>
          <cell r="D1078">
            <v>6.3079999999999997E-2</v>
          </cell>
        </row>
        <row r="1079">
          <cell r="B1079" t="str">
            <v>EMM5550A0</v>
          </cell>
          <cell r="C1079" t="str">
            <v>ETIQ.C.B. MOSTACHOL RM 10X500G</v>
          </cell>
          <cell r="D1079">
            <v>0</v>
          </cell>
        </row>
        <row r="1080">
          <cell r="B1080" t="str">
            <v>EMM5551A0</v>
          </cell>
          <cell r="C1080" t="str">
            <v>ET.C.B.MOST.R.MED.12X500G(BRA)</v>
          </cell>
          <cell r="D1080">
            <v>3.6860000000000004E-2</v>
          </cell>
        </row>
        <row r="1081">
          <cell r="B1081" t="str">
            <v>EMM5552A0</v>
          </cell>
          <cell r="C1081" t="str">
            <v>ET.C.B.PENE PARAT+12X500G</v>
          </cell>
          <cell r="D1081">
            <v>0</v>
          </cell>
        </row>
        <row r="1082">
          <cell r="B1082" t="str">
            <v>EMM5560A0</v>
          </cell>
          <cell r="C1082" t="str">
            <v>ETIQ.C.B.MOST.RAY.MED.12X500G</v>
          </cell>
          <cell r="D1082">
            <v>3.7999999999999999E-2</v>
          </cell>
        </row>
        <row r="1083">
          <cell r="B1083" t="str">
            <v>EMM8010A0</v>
          </cell>
          <cell r="C1083" t="str">
            <v>ROTULO MOSTACHOL RM 10PX500 GR</v>
          </cell>
          <cell r="D1083">
            <v>0</v>
          </cell>
        </row>
        <row r="1084">
          <cell r="B1084" t="str">
            <v>EMN2920C0</v>
          </cell>
          <cell r="C1084" t="str">
            <v>LAM.PPO.VAINILLA MACANUDA 170G</v>
          </cell>
          <cell r="D1084">
            <v>7</v>
          </cell>
        </row>
        <row r="1085">
          <cell r="B1085" t="str">
            <v>EMN2930C0</v>
          </cell>
          <cell r="C1085" t="str">
            <v>LAM.PPO.VAINILLA MACANUDA 340G</v>
          </cell>
          <cell r="D1085">
            <v>0</v>
          </cell>
        </row>
        <row r="1086">
          <cell r="B1086" t="str">
            <v>EMN2940C0</v>
          </cell>
          <cell r="C1086" t="str">
            <v>LAM.PPO.VAINILLA MACANUDA 510G</v>
          </cell>
          <cell r="D1086">
            <v>0</v>
          </cell>
        </row>
        <row r="1087">
          <cell r="B1087" t="str">
            <v>EMN3050C0</v>
          </cell>
          <cell r="C1087" t="str">
            <v>CINTA VAINILLA MACANUDA</v>
          </cell>
          <cell r="D1087">
            <v>0</v>
          </cell>
        </row>
        <row r="1088">
          <cell r="B1088" t="str">
            <v>EMN5550C0</v>
          </cell>
          <cell r="C1088" t="str">
            <v>ETIQ.CB VAIN.MACANUDA 24X170GR</v>
          </cell>
          <cell r="D1088">
            <v>0.04</v>
          </cell>
        </row>
        <row r="1089">
          <cell r="B1089" t="str">
            <v>EMN5560C0</v>
          </cell>
          <cell r="C1089" t="str">
            <v>ETIQ.CB VAIN.MACANUDA 8X510 GR</v>
          </cell>
          <cell r="D1089">
            <v>0.04</v>
          </cell>
        </row>
        <row r="1090">
          <cell r="B1090" t="str">
            <v>EMN5580C0</v>
          </cell>
          <cell r="C1090" t="str">
            <v>ETIQ.CB VAIN.MACANUDA 12X340 G</v>
          </cell>
          <cell r="D1090">
            <v>0</v>
          </cell>
        </row>
        <row r="1091">
          <cell r="B1091" t="str">
            <v>EMN8050C0</v>
          </cell>
          <cell r="C1091" t="str">
            <v>ROTULO VAINILLA MACANUDA 2,5KG</v>
          </cell>
          <cell r="D1091">
            <v>0</v>
          </cell>
        </row>
        <row r="1092">
          <cell r="B1092" t="str">
            <v>EMO2950A0</v>
          </cell>
          <cell r="C1092" t="str">
            <v>LAM.PPO MOSTACHOLES 500 GR</v>
          </cell>
          <cell r="D1092">
            <v>7</v>
          </cell>
        </row>
        <row r="1093">
          <cell r="B1093" t="str">
            <v>EMO5550A0</v>
          </cell>
          <cell r="C1093" t="str">
            <v>ETIQUETA C.B.MOSTACH.12 X 500G</v>
          </cell>
          <cell r="D1093">
            <v>0</v>
          </cell>
        </row>
        <row r="1094">
          <cell r="B1094" t="str">
            <v>EMO8050A0</v>
          </cell>
          <cell r="C1094" t="str">
            <v>ROTULO MOSTACHOL 10P X 500 GR</v>
          </cell>
          <cell r="D1094">
            <v>0</v>
          </cell>
        </row>
        <row r="1095">
          <cell r="B1095" t="str">
            <v>EMP2650A0</v>
          </cell>
          <cell r="C1095" t="str">
            <v>PPO C/INGRED.MINIPEPITOS 250 G</v>
          </cell>
          <cell r="D1095">
            <v>0</v>
          </cell>
        </row>
        <row r="1096">
          <cell r="B1096" t="str">
            <v>EMP2950A0</v>
          </cell>
          <cell r="C1096" t="str">
            <v>LAM.PPO MINIPEPITOS 80 GR</v>
          </cell>
          <cell r="D1096">
            <v>0</v>
          </cell>
        </row>
        <row r="1097">
          <cell r="B1097" t="str">
            <v>EMP2960A0</v>
          </cell>
          <cell r="C1097" t="str">
            <v>LAM.PPO MINIPEPITOS 300 GR</v>
          </cell>
          <cell r="D1097">
            <v>0</v>
          </cell>
        </row>
        <row r="1098">
          <cell r="B1098" t="str">
            <v>EMP9550A0</v>
          </cell>
          <cell r="C1098" t="str">
            <v>ENV.M.C. MINIPEPITOS 16X250 GR</v>
          </cell>
          <cell r="D1098">
            <v>0</v>
          </cell>
        </row>
        <row r="1099">
          <cell r="B1099" t="str">
            <v>EMR2950A0</v>
          </cell>
          <cell r="C1099" t="str">
            <v>LAM.PPO MOSTACHOL RAY. 500 GR</v>
          </cell>
          <cell r="D1099">
            <v>6.1372800000000005</v>
          </cell>
        </row>
        <row r="1100">
          <cell r="B1100" t="str">
            <v>EMR5550A0</v>
          </cell>
          <cell r="C1100" t="str">
            <v>ETIQ.C.B. MOSTACHOL R.10X500 G</v>
          </cell>
          <cell r="D1100">
            <v>0</v>
          </cell>
        </row>
        <row r="1101">
          <cell r="B1101" t="str">
            <v>EMR5560A0</v>
          </cell>
          <cell r="C1101" t="str">
            <v>ETIQ.C.B. MOSTACHOL R.12X500 G</v>
          </cell>
          <cell r="D1101">
            <v>3.6999999999999998E-2</v>
          </cell>
        </row>
        <row r="1102">
          <cell r="B1102" t="str">
            <v>EMR8020A0</v>
          </cell>
          <cell r="C1102" t="str">
            <v>ROTULO MOSTACHOL RAY.10PX500 G</v>
          </cell>
          <cell r="D1102">
            <v>0</v>
          </cell>
        </row>
        <row r="1103">
          <cell r="B1103" t="str">
            <v>EMS2950A0</v>
          </cell>
          <cell r="C1103" t="str">
            <v>LAMINADO PPO MO#OS 500 GR</v>
          </cell>
          <cell r="D1103">
            <v>6.1558250000000001</v>
          </cell>
        </row>
        <row r="1104">
          <cell r="B1104" t="str">
            <v>EMS2951A0</v>
          </cell>
          <cell r="C1104" t="str">
            <v>LAMINADO PPO MO#OS 500 GR(BRA)</v>
          </cell>
          <cell r="D1104">
            <v>0</v>
          </cell>
        </row>
        <row r="1105">
          <cell r="B1105" t="str">
            <v>EMS5550A0</v>
          </cell>
          <cell r="C1105" t="str">
            <v>ETIQ.C.B. MO#OS 10PX500 GR</v>
          </cell>
          <cell r="D1105">
            <v>0</v>
          </cell>
        </row>
        <row r="1106">
          <cell r="B1106" t="str">
            <v>EMS5551A0</v>
          </cell>
          <cell r="C1106" t="str">
            <v>ETIQ.C/C.B.MO#OS 12X500 G(BRA)</v>
          </cell>
          <cell r="D1106">
            <v>3.6860000000000004E-2</v>
          </cell>
        </row>
        <row r="1107">
          <cell r="B1107" t="str">
            <v>EMS5560A0</v>
          </cell>
          <cell r="C1107" t="str">
            <v>ETIQ.C/C.B. MO#OS 12X500 G</v>
          </cell>
          <cell r="D1107">
            <v>3.6357E-2</v>
          </cell>
        </row>
        <row r="1108">
          <cell r="B1108" t="str">
            <v>EMS8050A0</v>
          </cell>
          <cell r="C1108" t="str">
            <v>ROTULO MO#OS 10PX500 GR</v>
          </cell>
          <cell r="D1108">
            <v>0</v>
          </cell>
        </row>
        <row r="1109">
          <cell r="B1109" t="str">
            <v>EMT5050A0</v>
          </cell>
          <cell r="C1109" t="str">
            <v>EST.CART. MILLE TORTE 300 GR</v>
          </cell>
          <cell r="D1109">
            <v>8.9498999999999995E-2</v>
          </cell>
        </row>
        <row r="1110">
          <cell r="B1110" t="str">
            <v>EMT5550A0</v>
          </cell>
          <cell r="C1110" t="str">
            <v>ETIQ.C.B.MILLE TORTE 3X6X300 G</v>
          </cell>
          <cell r="D1110">
            <v>0</v>
          </cell>
        </row>
        <row r="1111">
          <cell r="B1111" t="str">
            <v>EMT8050A0</v>
          </cell>
          <cell r="C1111" t="str">
            <v>ROTULO MILLE TORTE 3X6X300 GR</v>
          </cell>
          <cell r="D1111">
            <v>0</v>
          </cell>
        </row>
        <row r="1112">
          <cell r="B1112" t="str">
            <v>EMU2950A0</v>
          </cell>
          <cell r="C1112" t="str">
            <v>LAMINADO PPO MUNICIONES 500 GR</v>
          </cell>
          <cell r="D1112">
            <v>5.9418280000000001</v>
          </cell>
        </row>
        <row r="1113">
          <cell r="B1113" t="str">
            <v>EMU5550A0</v>
          </cell>
          <cell r="C1113" t="str">
            <v>ETIQ.C/C.B.MUNICIONES 12PX500G</v>
          </cell>
          <cell r="D1113">
            <v>3.6625999999999999E-2</v>
          </cell>
        </row>
        <row r="1114">
          <cell r="B1114" t="str">
            <v>EMU6599A0</v>
          </cell>
          <cell r="C1114" t="str">
            <v>ETIQ.C.B.MUNICIONES 20PX500 GR</v>
          </cell>
          <cell r="D1114">
            <v>0</v>
          </cell>
        </row>
        <row r="1115">
          <cell r="B1115" t="str">
            <v>EMU8050A0</v>
          </cell>
          <cell r="C1115" t="str">
            <v>ROTULO MUNICIONES 20P X 500 GR</v>
          </cell>
          <cell r="D1115">
            <v>0</v>
          </cell>
        </row>
        <row r="1116">
          <cell r="B1116" t="str">
            <v>EMV5050A0</v>
          </cell>
          <cell r="C1116" t="str">
            <v>EST.CART. MOUSSE VAINILLA 100G</v>
          </cell>
          <cell r="D1116">
            <v>2.5995000000000001E-2</v>
          </cell>
        </row>
        <row r="1117">
          <cell r="B1117" t="str">
            <v>EMV5550A0</v>
          </cell>
          <cell r="C1117" t="str">
            <v>ETIQ.C.B.MOUSSE VAINI.8X6X100G</v>
          </cell>
          <cell r="D1117">
            <v>3.6999999999999998E-2</v>
          </cell>
        </row>
        <row r="1118">
          <cell r="B1118" t="str">
            <v>EMV8050A0</v>
          </cell>
          <cell r="C1118" t="str">
            <v>ROTULO MOUSSE VAINI. 8X6X100 G</v>
          </cell>
          <cell r="D1118">
            <v>0</v>
          </cell>
        </row>
        <row r="1119">
          <cell r="B1119" t="str">
            <v>EMX5580A0</v>
          </cell>
          <cell r="C1119" t="str">
            <v>ETIQ.C.B.HELICES C/SMIX 9ESTUC</v>
          </cell>
          <cell r="D1119">
            <v>2.5000000000000001E-2</v>
          </cell>
        </row>
        <row r="1120">
          <cell r="B1120" t="str">
            <v>EMZ2950C0</v>
          </cell>
          <cell r="C1120" t="str">
            <v>LAMINADO PPO.MARIA 130 GR</v>
          </cell>
          <cell r="D1120">
            <v>7.3003600000000004</v>
          </cell>
        </row>
        <row r="1121">
          <cell r="B1121" t="str">
            <v>EMZ9550C0</v>
          </cell>
          <cell r="C1121" t="str">
            <v>ENVASE MC.MARIA 24 X 130 GR.</v>
          </cell>
          <cell r="D1121">
            <v>0.78</v>
          </cell>
        </row>
        <row r="1122">
          <cell r="B1122" t="str">
            <v>ENB5050A0</v>
          </cell>
          <cell r="C1122" t="str">
            <v>EST.CART.MIX BANANA-NAR 130 G</v>
          </cell>
          <cell r="D1122">
            <v>2.3E-2</v>
          </cell>
        </row>
        <row r="1123">
          <cell r="B1123" t="str">
            <v>ENB5550A0</v>
          </cell>
          <cell r="C1123" t="str">
            <v>ET.C.B.GELMIX BAN-NAR 8X6X130G</v>
          </cell>
          <cell r="D1123">
            <v>3.5889999999999998E-2</v>
          </cell>
        </row>
        <row r="1124">
          <cell r="B1124" t="str">
            <v>ENF5050A0</v>
          </cell>
          <cell r="C1124" t="str">
            <v>EST.CART.MIX FRUTILLA-NAR130 G</v>
          </cell>
          <cell r="D1124">
            <v>2.3E-2</v>
          </cell>
        </row>
        <row r="1125">
          <cell r="B1125" t="str">
            <v>ENF5550A0</v>
          </cell>
          <cell r="C1125" t="str">
            <v>ET.C.B.GELMIX FRU-NAR 8X6X130G</v>
          </cell>
          <cell r="D1125">
            <v>3.5889999999999998E-2</v>
          </cell>
        </row>
        <row r="1126">
          <cell r="B1126" t="str">
            <v>ENM2950M0</v>
          </cell>
          <cell r="C1126" t="str">
            <v>LAMINADO MARINERA S/SAL 500GR</v>
          </cell>
          <cell r="D1126">
            <v>5.9458549999999999</v>
          </cell>
        </row>
        <row r="1127">
          <cell r="B1127" t="str">
            <v>ENM2960M0</v>
          </cell>
          <cell r="C1127" t="str">
            <v>(NR)LAM.MARINERA S/SAL 210 GR</v>
          </cell>
          <cell r="D1127">
            <v>6.2057760000000002</v>
          </cell>
        </row>
        <row r="1128">
          <cell r="B1128" t="str">
            <v>ENM5050A0</v>
          </cell>
          <cell r="C1128" t="str">
            <v>EST.CART.MIX MANDARINA-NAR130G</v>
          </cell>
          <cell r="D1128">
            <v>2.3E-2</v>
          </cell>
        </row>
        <row r="1129">
          <cell r="B1129" t="str">
            <v>ENM5550A0</v>
          </cell>
          <cell r="C1129" t="str">
            <v>ET.C.B.GELMIX MAND-NAR8X6X130G</v>
          </cell>
          <cell r="D1129">
            <v>3.5889999999999998E-2</v>
          </cell>
        </row>
        <row r="1130">
          <cell r="B1130" t="str">
            <v>ENM9550M0</v>
          </cell>
          <cell r="C1130" t="str">
            <v>ENVASE MC MARINERA S/SAL 3,9KG</v>
          </cell>
          <cell r="D1130">
            <v>0</v>
          </cell>
        </row>
        <row r="1131">
          <cell r="B1131" t="str">
            <v>ENM9560M0</v>
          </cell>
          <cell r="C1131" t="str">
            <v>ENVASE MARINERA S/SAL 15X210G</v>
          </cell>
          <cell r="D1131">
            <v>0.42543400000000003</v>
          </cell>
        </row>
        <row r="1132">
          <cell r="B1132" t="str">
            <v>ENO2950A0</v>
          </cell>
          <cell r="C1132" t="str">
            <v>LAMINADO PPO-PPO #OQUIS 500 GR</v>
          </cell>
          <cell r="D1132">
            <v>0</v>
          </cell>
        </row>
        <row r="1133">
          <cell r="B1133" t="str">
            <v>ENO5550A0</v>
          </cell>
          <cell r="C1133" t="str">
            <v>ETIQ.C.B. #OQUIS 10 X 500 GR</v>
          </cell>
          <cell r="D1133">
            <v>0</v>
          </cell>
        </row>
        <row r="1134">
          <cell r="B1134" t="str">
            <v>ENO8050A0</v>
          </cell>
          <cell r="C1134" t="str">
            <v>ROTULO #OQUIS 10 X 500 GR</v>
          </cell>
          <cell r="D1134">
            <v>0</v>
          </cell>
        </row>
        <row r="1135">
          <cell r="B1135" t="str">
            <v>ENP2950M0</v>
          </cell>
          <cell r="C1135" t="str">
            <v>LAMINADO MARIN.SANDWICH XXX G.</v>
          </cell>
          <cell r="D1135">
            <v>0</v>
          </cell>
        </row>
        <row r="1136">
          <cell r="B1136" t="str">
            <v>ENP2960M0</v>
          </cell>
          <cell r="C1136" t="str">
            <v>LAMINADO MARIN.SANDWICH X XXXG</v>
          </cell>
          <cell r="D1136">
            <v>0</v>
          </cell>
        </row>
        <row r="1137">
          <cell r="B1137" t="str">
            <v>ENP5550M0</v>
          </cell>
          <cell r="C1137" t="str">
            <v>ETIQ.C.B.MAR.SANWICH 12PXXXX G</v>
          </cell>
          <cell r="D1137">
            <v>0</v>
          </cell>
        </row>
        <row r="1138">
          <cell r="B1138" t="str">
            <v>ENP5560M0</v>
          </cell>
          <cell r="C1138" t="str">
            <v>ETIQ.C.B.MAR.SANDWICH 20PXXXXG</v>
          </cell>
          <cell r="D1138">
            <v>0</v>
          </cell>
        </row>
        <row r="1139">
          <cell r="B1139" t="str">
            <v>ENQ2950M0</v>
          </cell>
          <cell r="C1139" t="str">
            <v>LAMINADO MARIN SALVADO 12XXXXG</v>
          </cell>
          <cell r="D1139">
            <v>0</v>
          </cell>
        </row>
        <row r="1140">
          <cell r="B1140" t="str">
            <v>ENR2950M0</v>
          </cell>
          <cell r="C1140" t="str">
            <v>LAMINADO MARIN.CEREAL 12PXXXXG</v>
          </cell>
          <cell r="D1140">
            <v>0</v>
          </cell>
        </row>
        <row r="1141">
          <cell r="B1141" t="str">
            <v>ENS2950M0</v>
          </cell>
          <cell r="C1141" t="str">
            <v>LAM.MARINERA SALVAD.S/SAL 580G</v>
          </cell>
          <cell r="D1141">
            <v>5.4386080000000003</v>
          </cell>
        </row>
        <row r="1142">
          <cell r="B1142" t="str">
            <v>ENS2960M0</v>
          </cell>
          <cell r="C1142" t="str">
            <v>(NR)LAM.MAR.SALV.S/SAL 240G</v>
          </cell>
          <cell r="D1142">
            <v>6.0333730000000001</v>
          </cell>
        </row>
        <row r="1143">
          <cell r="B1143" t="str">
            <v>ENS3050M0</v>
          </cell>
          <cell r="C1143" t="str">
            <v>CINTA MARIN.C/SAL.S/SAL12X580G</v>
          </cell>
          <cell r="D1143">
            <v>0</v>
          </cell>
        </row>
        <row r="1144">
          <cell r="B1144" t="str">
            <v>ENS5512M0</v>
          </cell>
          <cell r="C1144" t="str">
            <v>(NR)ET.CB MARIN.SALV. 12X240</v>
          </cell>
          <cell r="D1144">
            <v>0</v>
          </cell>
        </row>
        <row r="1145">
          <cell r="B1145" t="str">
            <v>ENS5550M0</v>
          </cell>
          <cell r="C1145" t="str">
            <v>ETIQ.CB MARINERA/SALV.12X580GR</v>
          </cell>
          <cell r="D1145">
            <v>0.04</v>
          </cell>
        </row>
        <row r="1146">
          <cell r="B1146" t="str">
            <v>ENS5560M0</v>
          </cell>
          <cell r="C1146" t="str">
            <v>ETQ.CB MARINERA/SALV.20X240 GR</v>
          </cell>
          <cell r="D1146">
            <v>0.04</v>
          </cell>
        </row>
        <row r="1147">
          <cell r="B1147" t="str">
            <v>ENS9550M0</v>
          </cell>
          <cell r="C1147" t="str">
            <v>ENV.MC.MARINERA SALV.S/SAL4,6K</v>
          </cell>
          <cell r="D1147">
            <v>0</v>
          </cell>
        </row>
        <row r="1148">
          <cell r="B1148" t="str">
            <v>ENS9560M0</v>
          </cell>
          <cell r="C1148" t="str">
            <v>ENV.MARINERA SALV.S/SAL15X240G</v>
          </cell>
          <cell r="D1148">
            <v>0</v>
          </cell>
        </row>
        <row r="1149">
          <cell r="B1149" t="str">
            <v>ENU2950A0</v>
          </cell>
          <cell r="C1149" t="str">
            <v>LAMINADO PPO NUMEROS 500 GR</v>
          </cell>
          <cell r="D1149">
            <v>8</v>
          </cell>
        </row>
        <row r="1150">
          <cell r="B1150" t="str">
            <v>ENU5530A0</v>
          </cell>
          <cell r="C1150" t="str">
            <v>ETIQ.C.B. NUMEROS 12P X 500 GR</v>
          </cell>
          <cell r="D1150">
            <v>0</v>
          </cell>
        </row>
        <row r="1151">
          <cell r="B1151" t="str">
            <v>ENU8030A0</v>
          </cell>
          <cell r="C1151" t="str">
            <v>ROTULO NUMEROS 12P X 500 GR</v>
          </cell>
          <cell r="D1151">
            <v>0</v>
          </cell>
        </row>
        <row r="1152">
          <cell r="B1152" t="str">
            <v>EOB2930A0</v>
          </cell>
          <cell r="C1152" t="str">
            <v>LAM.PPO MET.OREO CHOC.BCO 40G</v>
          </cell>
          <cell r="D1152">
            <v>9.7167480000000008</v>
          </cell>
        </row>
        <row r="1153">
          <cell r="B1153" t="str">
            <v>EOB5030A0</v>
          </cell>
          <cell r="C1153" t="str">
            <v>ESTUCHE OREO CHOCO.BCO.15PX40G</v>
          </cell>
          <cell r="D1153">
            <v>8.8999999999999996E-2</v>
          </cell>
        </row>
        <row r="1154">
          <cell r="B1154" t="str">
            <v>EOB5050A0</v>
          </cell>
          <cell r="C1154" t="str">
            <v>ESTUCHE OREO CHOCO.BCO. 6X40 G</v>
          </cell>
          <cell r="D1154">
            <v>3.9300000000000002E-2</v>
          </cell>
        </row>
        <row r="1155">
          <cell r="B1155" t="str">
            <v>EOB5051A0</v>
          </cell>
          <cell r="C1155" t="str">
            <v>EST.OREO CHOCO.BCO 6X40 PROMO</v>
          </cell>
          <cell r="D1155">
            <v>3.7999999999999999E-2</v>
          </cell>
        </row>
        <row r="1156">
          <cell r="B1156" t="str">
            <v>EOB5052A0</v>
          </cell>
          <cell r="C1156" t="str">
            <v>EST.OREO CHO.BCO.6X40MC.DONALD</v>
          </cell>
          <cell r="D1156">
            <v>0</v>
          </cell>
        </row>
        <row r="1157">
          <cell r="B1157" t="str">
            <v>EOB5053A0</v>
          </cell>
          <cell r="C1157" t="str">
            <v>EST.OREO CHOC.BCO 6X40 ESPA#A</v>
          </cell>
          <cell r="D1157">
            <v>0</v>
          </cell>
        </row>
        <row r="1158">
          <cell r="B1158" t="str">
            <v>EOB5055A0</v>
          </cell>
          <cell r="C1158" t="str">
            <v>EST.OREO CHOCO.BCO.15PX40 PROM</v>
          </cell>
          <cell r="D1158">
            <v>0</v>
          </cell>
        </row>
        <row r="1159">
          <cell r="B1159" t="str">
            <v>EOB5060A0</v>
          </cell>
          <cell r="C1159" t="str">
            <v>DISP.M.C.OREO CHOC.BCO.32PX40G</v>
          </cell>
          <cell r="D1159">
            <v>0.26692100000000002</v>
          </cell>
        </row>
        <row r="1160">
          <cell r="B1160" t="str">
            <v>EOB5510A8</v>
          </cell>
          <cell r="C1160" t="str">
            <v>ET.AUT.EST.OREO CHO.BCO.-RUSIA</v>
          </cell>
          <cell r="D1160">
            <v>0</v>
          </cell>
        </row>
        <row r="1161">
          <cell r="B1161" t="str">
            <v>EOB5540A0</v>
          </cell>
          <cell r="C1161" t="str">
            <v>ETIQ.C.B. OREO CHOC.BCO.10EX6U</v>
          </cell>
          <cell r="D1161">
            <v>3.6660999999999999E-2</v>
          </cell>
        </row>
        <row r="1162">
          <cell r="B1162" t="str">
            <v>EOB5545A0</v>
          </cell>
          <cell r="C1162" t="str">
            <v>ETIQ.C.B.OREO CHOC.BCO.8ESX15P</v>
          </cell>
          <cell r="D1162">
            <v>0.04</v>
          </cell>
        </row>
        <row r="1163">
          <cell r="B1163" t="str">
            <v>EOB5550A0</v>
          </cell>
          <cell r="C1163" t="str">
            <v>ETIQ.C.B. OREO CHOC.BCO. 8X32P</v>
          </cell>
          <cell r="D1163">
            <v>0</v>
          </cell>
        </row>
        <row r="1164">
          <cell r="B1164" t="str">
            <v>EOF5550A0</v>
          </cell>
          <cell r="C1164" t="str">
            <v>ETIQ.C.B. OFERTA PTCHO-CHAN</v>
          </cell>
          <cell r="D1164">
            <v>0</v>
          </cell>
        </row>
        <row r="1165">
          <cell r="B1165" t="str">
            <v>EOH2950A0</v>
          </cell>
          <cell r="C1165" t="str">
            <v>LAM.PPO MOSTACHOLES C/H 500 GR</v>
          </cell>
          <cell r="D1165">
            <v>8</v>
          </cell>
        </row>
        <row r="1166">
          <cell r="B1166" t="str">
            <v>EOH5550A0</v>
          </cell>
          <cell r="C1166" t="str">
            <v>ETIQ.C.B. MOSTACHOLES C/H 10P</v>
          </cell>
          <cell r="D1166">
            <v>0</v>
          </cell>
        </row>
        <row r="1167">
          <cell r="B1167" t="str">
            <v>EOH8050A0</v>
          </cell>
          <cell r="C1167" t="str">
            <v>ROTULO MOSTACHOLES C/H 10PX500</v>
          </cell>
          <cell r="D1167">
            <v>0</v>
          </cell>
        </row>
        <row r="1168">
          <cell r="B1168" t="str">
            <v>EOL2930A0</v>
          </cell>
          <cell r="C1168" t="str">
            <v>LAM.PPO MET.OREO CH.C/LEC 40G</v>
          </cell>
          <cell r="D1168">
            <v>9.0999660000000002</v>
          </cell>
        </row>
        <row r="1169">
          <cell r="B1169" t="str">
            <v>EOL5030A0</v>
          </cell>
          <cell r="C1169" t="str">
            <v>ESTUCHE OREO CHOC.LECHE 15X40G</v>
          </cell>
          <cell r="D1169">
            <v>8.8999999999999996E-2</v>
          </cell>
        </row>
        <row r="1170">
          <cell r="B1170" t="str">
            <v>EOL5050A0</v>
          </cell>
          <cell r="C1170" t="str">
            <v>ESTUCHE OREO CHOC.LECHE 6X40 G</v>
          </cell>
          <cell r="D1170">
            <v>3.9371000000000003E-2</v>
          </cell>
        </row>
        <row r="1171">
          <cell r="B1171" t="str">
            <v>EOL5051A0</v>
          </cell>
          <cell r="C1171" t="str">
            <v>EST OREO CHOC.LECHE 6X40 PROMO</v>
          </cell>
          <cell r="D1171">
            <v>3.7999999999999999E-2</v>
          </cell>
        </row>
        <row r="1172">
          <cell r="B1172" t="str">
            <v>EOL5052A0</v>
          </cell>
          <cell r="C1172" t="str">
            <v>EST.OREO CHO.LECH.6X40MC.DONAL</v>
          </cell>
          <cell r="D1172">
            <v>3.9699999999999999E-2</v>
          </cell>
        </row>
        <row r="1173">
          <cell r="B1173" t="str">
            <v>EOL5053A0</v>
          </cell>
          <cell r="C1173" t="str">
            <v>EST OREO CHOC.LECH 6X40 ESPA#A</v>
          </cell>
          <cell r="D1173">
            <v>0</v>
          </cell>
        </row>
        <row r="1174">
          <cell r="B1174" t="str">
            <v>EOL5055A0</v>
          </cell>
          <cell r="C1174" t="str">
            <v>EST.OREO CHOC.LECHE 15X40 PROM</v>
          </cell>
          <cell r="D1174">
            <v>0</v>
          </cell>
        </row>
        <row r="1175">
          <cell r="B1175" t="str">
            <v>EOL5060A0</v>
          </cell>
          <cell r="C1175" t="str">
            <v>DISP.M.C.OREO CHOC.C/LECHE 32P</v>
          </cell>
          <cell r="D1175">
            <v>0.27007199999999998</v>
          </cell>
        </row>
        <row r="1176">
          <cell r="B1176" t="str">
            <v>EOL5510A8</v>
          </cell>
          <cell r="C1176" t="str">
            <v>ET.AUT.EST.OREO CH.LECHE-RUSIA</v>
          </cell>
          <cell r="D1176">
            <v>0</v>
          </cell>
        </row>
        <row r="1177">
          <cell r="B1177" t="str">
            <v>EOL5550A0</v>
          </cell>
          <cell r="C1177" t="str">
            <v>ETIQ.C.B.OREO CHOC.LECHE 8X32P</v>
          </cell>
          <cell r="D1177">
            <v>0</v>
          </cell>
        </row>
        <row r="1178">
          <cell r="B1178" t="str">
            <v>EPB5030A0</v>
          </cell>
          <cell r="C1178" t="str">
            <v>EST.CART. POSTRE CARAMELO 100G</v>
          </cell>
          <cell r="D1178">
            <v>0</v>
          </cell>
        </row>
        <row r="1179">
          <cell r="B1179" t="str">
            <v>EPB5050A0</v>
          </cell>
          <cell r="C1179" t="str">
            <v>EST.CART. POSTRE CARAMELO 200G</v>
          </cell>
          <cell r="D1179">
            <v>2.5958000000000002E-2</v>
          </cell>
        </row>
        <row r="1180">
          <cell r="B1180" t="str">
            <v>EPB5070A0</v>
          </cell>
          <cell r="C1180" t="str">
            <v>EST.CART.POSTRE CARAMELO 400 G</v>
          </cell>
          <cell r="D1180">
            <v>0</v>
          </cell>
        </row>
        <row r="1181">
          <cell r="B1181" t="str">
            <v>EPB5520A0</v>
          </cell>
          <cell r="C1181" t="str">
            <v>ET.CART.C.B.POS.CARAM.12X200 G</v>
          </cell>
          <cell r="D1181">
            <v>0</v>
          </cell>
        </row>
        <row r="1182">
          <cell r="B1182" t="str">
            <v>EPB5525A0</v>
          </cell>
          <cell r="C1182" t="str">
            <v>ETIQ.C.B. POS. CARAM.8X6X200 G</v>
          </cell>
          <cell r="D1182">
            <v>3.6067000000000002E-2</v>
          </cell>
        </row>
        <row r="1183">
          <cell r="B1183" t="str">
            <v>EPB5530A0</v>
          </cell>
          <cell r="C1183" t="str">
            <v>ETIQ.C.B. POS.CARAM.14X6X100 G</v>
          </cell>
          <cell r="D1183">
            <v>3.6187999999999998E-2</v>
          </cell>
        </row>
        <row r="1184">
          <cell r="B1184" t="str">
            <v>EPB5570A0</v>
          </cell>
          <cell r="C1184" t="str">
            <v>ETIQ.C.B. POST.CARAM.4X6X400 G</v>
          </cell>
          <cell r="D1184">
            <v>0</v>
          </cell>
        </row>
        <row r="1185">
          <cell r="B1185" t="str">
            <v>EPB8025A0</v>
          </cell>
          <cell r="C1185" t="str">
            <v>ROTULO POSTRE CARAM.8X6X200 GR</v>
          </cell>
          <cell r="D1185">
            <v>0</v>
          </cell>
        </row>
        <row r="1186">
          <cell r="B1186" t="str">
            <v>EPB8030A0</v>
          </cell>
          <cell r="C1186" t="str">
            <v>ROTULO POSTRE CARAM.14X6X100 G</v>
          </cell>
          <cell r="D1186">
            <v>0</v>
          </cell>
        </row>
        <row r="1187">
          <cell r="B1187" t="str">
            <v>EPB8070A0</v>
          </cell>
          <cell r="C1187" t="str">
            <v>ROTULO POSTRE CARAM. 4X6X400 G</v>
          </cell>
          <cell r="D1187">
            <v>0</v>
          </cell>
        </row>
        <row r="1188">
          <cell r="B1188" t="str">
            <v>EPC2951A0</v>
          </cell>
          <cell r="C1188" t="str">
            <v>LAMINADO PASTA CORTA 500G(BRA)</v>
          </cell>
          <cell r="D1188">
            <v>5.4000120000000003</v>
          </cell>
        </row>
        <row r="1189">
          <cell r="B1189" t="str">
            <v>EPC3070V0</v>
          </cell>
          <cell r="C1189" t="str">
            <v>CINTA AUT.IMP.2TIR+1#OQ.VIZZO</v>
          </cell>
          <cell r="D1189">
            <v>0</v>
          </cell>
        </row>
        <row r="1190">
          <cell r="B1190" t="str">
            <v>EPC5550A0</v>
          </cell>
          <cell r="C1190" t="str">
            <v>ETIQ.C.B. FRUT+CHANTILLY PROM.</v>
          </cell>
          <cell r="D1190">
            <v>0</v>
          </cell>
        </row>
        <row r="1191">
          <cell r="B1191" t="str">
            <v>EPC8050A0</v>
          </cell>
          <cell r="C1191" t="str">
            <v>CARTULINA IMP.PROMOC.FRU.+CHAN</v>
          </cell>
          <cell r="D1191">
            <v>0</v>
          </cell>
        </row>
        <row r="1192">
          <cell r="B1192" t="str">
            <v>EPD1050A0</v>
          </cell>
          <cell r="C1192" t="str">
            <v>BOLSA IMP. PANDORO 750 GR</v>
          </cell>
          <cell r="D1192">
            <v>0</v>
          </cell>
        </row>
        <row r="1193">
          <cell r="B1193" t="str">
            <v>EPD2450A0</v>
          </cell>
          <cell r="C1193" t="str">
            <v>LAMINADO PE AZUCAR P/PANDORO</v>
          </cell>
          <cell r="D1193">
            <v>0</v>
          </cell>
        </row>
        <row r="1194">
          <cell r="B1194" t="str">
            <v>EPD3050A0</v>
          </cell>
          <cell r="C1194" t="str">
            <v>CINTA AUT.PANDORO+BUDIN</v>
          </cell>
          <cell r="D1194">
            <v>0</v>
          </cell>
        </row>
        <row r="1195">
          <cell r="B1195" t="str">
            <v>EPD5049A0</v>
          </cell>
          <cell r="C1195" t="str">
            <v>FDO.TERMOS.P/EST.PANDORO BAULI</v>
          </cell>
          <cell r="D1195">
            <v>0</v>
          </cell>
        </row>
        <row r="1196">
          <cell r="B1196" t="str">
            <v>EPD5050A0</v>
          </cell>
          <cell r="C1196" t="str">
            <v>ESTUCHE IMP.PANDORO BAULI 750G</v>
          </cell>
          <cell r="D1196">
            <v>0</v>
          </cell>
        </row>
        <row r="1197">
          <cell r="B1197" t="str">
            <v>EPD5060A0</v>
          </cell>
          <cell r="C1197" t="str">
            <v>ESTUCHE PANDORO TERRABUSI 750G</v>
          </cell>
          <cell r="D1197">
            <v>0.52317999999999998</v>
          </cell>
        </row>
        <row r="1198">
          <cell r="B1198" t="str">
            <v>EPD5525A0</v>
          </cell>
          <cell r="C1198" t="str">
            <v>ETIQ.AUT.IMP.NRO.PANDORO BAULI</v>
          </cell>
          <cell r="D1198">
            <v>0</v>
          </cell>
        </row>
        <row r="1199">
          <cell r="B1199" t="str">
            <v>EPE2930A0</v>
          </cell>
          <cell r="C1199" t="str">
            <v>LAMINADO PPO PEPITOS 150 GR</v>
          </cell>
          <cell r="D1199">
            <v>6.3813490000000002</v>
          </cell>
        </row>
        <row r="1200">
          <cell r="B1200" t="str">
            <v>EPE2935A0</v>
          </cell>
          <cell r="C1200" t="str">
            <v>LAM.PPO PEPITOS 150 GR P/AGRUP</v>
          </cell>
          <cell r="D1200">
            <v>5.0554520000000007</v>
          </cell>
        </row>
        <row r="1201">
          <cell r="B1201" t="str">
            <v>EPE2950A0</v>
          </cell>
          <cell r="C1201" t="str">
            <v>LAMINADO PPO PEPITOS 165 GR</v>
          </cell>
          <cell r="D1201">
            <v>7.7464240000000002</v>
          </cell>
        </row>
        <row r="1202">
          <cell r="B1202" t="str">
            <v>EPE2960A0</v>
          </cell>
          <cell r="C1202" t="str">
            <v>LAMINADO PPO PEPITOS 170 GR</v>
          </cell>
          <cell r="D1202">
            <v>8</v>
          </cell>
        </row>
        <row r="1203">
          <cell r="B1203" t="str">
            <v>EPE2980A0</v>
          </cell>
          <cell r="C1203" t="str">
            <v>LAMINADO PPO PEPITOS 450 GR</v>
          </cell>
          <cell r="D1203">
            <v>6.3433610000000007</v>
          </cell>
        </row>
        <row r="1204">
          <cell r="B1204" t="str">
            <v>EPE5550A8</v>
          </cell>
          <cell r="C1204" t="str">
            <v>ETIQ.AUTOA.PEPITOS EXP.URUGUAY</v>
          </cell>
          <cell r="D1204">
            <v>1.0500000000000001E-2</v>
          </cell>
        </row>
        <row r="1205">
          <cell r="B1205" t="str">
            <v>EPE5551A8</v>
          </cell>
          <cell r="C1205" t="str">
            <v>ETIQ.AUTOAD.PEPITOS 165G EXP.T</v>
          </cell>
          <cell r="D1205">
            <v>0</v>
          </cell>
        </row>
        <row r="1206">
          <cell r="B1206" t="str">
            <v>EPE5552A8</v>
          </cell>
          <cell r="C1206" t="str">
            <v>ETIQ.AUTOAD.PEPITOS 165G EXP.L</v>
          </cell>
          <cell r="D1206">
            <v>0</v>
          </cell>
        </row>
        <row r="1207">
          <cell r="B1207" t="str">
            <v>EPE5555A0</v>
          </cell>
          <cell r="C1207" t="str">
            <v>ETIQ.C.B. PEPITOS 34P X 165 GR</v>
          </cell>
          <cell r="D1207">
            <v>0</v>
          </cell>
        </row>
        <row r="1208">
          <cell r="B1208" t="str">
            <v>EPE5560A0</v>
          </cell>
          <cell r="C1208" t="str">
            <v>ETIQ.C.B.PEPITOS 24 PAQ.X 150G</v>
          </cell>
          <cell r="D1208">
            <v>0</v>
          </cell>
        </row>
        <row r="1209">
          <cell r="B1209" t="str">
            <v>EPF5030A0</v>
          </cell>
          <cell r="C1209" t="str">
            <v>EST.CART. POSTRE CHOCO. 100 GR</v>
          </cell>
          <cell r="D1209">
            <v>2.1115999999999999E-2</v>
          </cell>
        </row>
        <row r="1210">
          <cell r="B1210" t="str">
            <v>EPF5050A0</v>
          </cell>
          <cell r="C1210" t="str">
            <v>EST.CART. POSTRE CHOCO. 200 GR</v>
          </cell>
          <cell r="D1210">
            <v>2.5971000000000001E-2</v>
          </cell>
        </row>
        <row r="1211">
          <cell r="B1211" t="str">
            <v>EPF5070A0</v>
          </cell>
          <cell r="C1211" t="str">
            <v>EST.CART. POSTRE CHOCO. 400 GR</v>
          </cell>
          <cell r="D1211">
            <v>7.954E-2</v>
          </cell>
        </row>
        <row r="1212">
          <cell r="B1212" t="str">
            <v>EPF5525A0</v>
          </cell>
          <cell r="C1212" t="str">
            <v>ETIQ.C.B. POS.CHOCO.14X6X100 G</v>
          </cell>
          <cell r="D1212">
            <v>3.6055999999999998E-2</v>
          </cell>
        </row>
        <row r="1213">
          <cell r="B1213" t="str">
            <v>EPF5540A0</v>
          </cell>
          <cell r="C1213" t="str">
            <v>ET.CART.C.B. POS.CHOC.12X200 G</v>
          </cell>
          <cell r="D1213">
            <v>0</v>
          </cell>
        </row>
        <row r="1214">
          <cell r="B1214" t="str">
            <v>EPF5550A0</v>
          </cell>
          <cell r="C1214" t="str">
            <v>ETIQ.C.B. POS.CHOCO. 8X6X200 G</v>
          </cell>
          <cell r="D1214">
            <v>3.6989000000000001E-2</v>
          </cell>
        </row>
        <row r="1215">
          <cell r="B1215" t="str">
            <v>EPF5570A0</v>
          </cell>
          <cell r="C1215" t="str">
            <v>ETIQ.C.B. POS.CHOCO. 4X6X400 G</v>
          </cell>
          <cell r="D1215">
            <v>0</v>
          </cell>
        </row>
        <row r="1216">
          <cell r="B1216" t="str">
            <v>EPF8025A0</v>
          </cell>
          <cell r="C1216" t="str">
            <v>ROTULO POSTRE CHOCO.14X6X100 G</v>
          </cell>
          <cell r="D1216">
            <v>0</v>
          </cell>
        </row>
        <row r="1217">
          <cell r="B1217" t="str">
            <v>EPF8050A0</v>
          </cell>
          <cell r="C1217" t="str">
            <v>ROTULO POSTRE CHOCO. 8X6X200 G</v>
          </cell>
          <cell r="D1217">
            <v>0</v>
          </cell>
        </row>
        <row r="1218">
          <cell r="B1218" t="str">
            <v>EPF8070A0</v>
          </cell>
          <cell r="C1218" t="str">
            <v>ROTULO POSTRE CHOCOLATE 4X6X24</v>
          </cell>
          <cell r="D1218">
            <v>0</v>
          </cell>
        </row>
        <row r="1219">
          <cell r="B1219" t="str">
            <v>EPG5050A0</v>
          </cell>
          <cell r="C1219" t="str">
            <v>EST.CART. POSTRE DIET CHOC.30G</v>
          </cell>
          <cell r="D1219">
            <v>2.12E-2</v>
          </cell>
        </row>
        <row r="1220">
          <cell r="B1220" t="str">
            <v>EPG5550A0</v>
          </cell>
          <cell r="C1220" t="str">
            <v>ET.C.B.POS.DIET CHOC.14X6X30 G</v>
          </cell>
          <cell r="D1220">
            <v>3.6853999999999998E-2</v>
          </cell>
        </row>
        <row r="1221">
          <cell r="B1221" t="str">
            <v>EPG8050A0</v>
          </cell>
          <cell r="C1221" t="str">
            <v>ROTULO POS.DIET CHOC.14X6X30 G</v>
          </cell>
          <cell r="D1221">
            <v>0</v>
          </cell>
        </row>
        <row r="1222">
          <cell r="B1222" t="str">
            <v>EPH5050A0</v>
          </cell>
          <cell r="C1222" t="str">
            <v>EST.CART. POSTRE DIET VAI.25G</v>
          </cell>
          <cell r="D1222">
            <v>2.2275E-2</v>
          </cell>
        </row>
        <row r="1223">
          <cell r="B1223" t="str">
            <v>EPH5525A0</v>
          </cell>
          <cell r="C1223" t="str">
            <v>ETIQ.C.B.POS.DIET VAI.14X6X25G</v>
          </cell>
          <cell r="D1223">
            <v>3.6985000000000004E-2</v>
          </cell>
        </row>
        <row r="1224">
          <cell r="B1224" t="str">
            <v>EPH8025A0</v>
          </cell>
          <cell r="C1224" t="str">
            <v>ROTULO POS.DIET VAI. 14X6X25 G</v>
          </cell>
          <cell r="D1224">
            <v>0</v>
          </cell>
        </row>
        <row r="1225">
          <cell r="B1225" t="str">
            <v>EPJ5030A0</v>
          </cell>
          <cell r="C1225" t="str">
            <v>EST. POSTRE INST.D.LECHE PROM.</v>
          </cell>
          <cell r="D1225">
            <v>0</v>
          </cell>
        </row>
        <row r="1226">
          <cell r="B1226" t="str">
            <v>EPJ5050A0</v>
          </cell>
          <cell r="C1226" t="str">
            <v>EST.CART. POS.INST.DDL.150 GR</v>
          </cell>
          <cell r="D1226">
            <v>4.6567999999999998E-2</v>
          </cell>
        </row>
        <row r="1227">
          <cell r="B1227" t="str">
            <v>EPJ5550A0</v>
          </cell>
          <cell r="C1227" t="str">
            <v>ETIQ.C.B.POS.INST.DDL.4X6X150G</v>
          </cell>
          <cell r="D1227">
            <v>3.6844000000000002E-2</v>
          </cell>
        </row>
        <row r="1228">
          <cell r="B1228" t="str">
            <v>EPJ8050A0</v>
          </cell>
          <cell r="C1228" t="str">
            <v>ROTULO POS.INST.DDL. 4X6X150 G</v>
          </cell>
          <cell r="D1228">
            <v>0</v>
          </cell>
        </row>
        <row r="1229">
          <cell r="B1229" t="str">
            <v>EPK5030A0</v>
          </cell>
          <cell r="C1229" t="str">
            <v>EST. POSTRE INST.FRUTILLA PROM</v>
          </cell>
          <cell r="D1229">
            <v>0</v>
          </cell>
        </row>
        <row r="1230">
          <cell r="B1230" t="str">
            <v>EPK5050A0</v>
          </cell>
          <cell r="C1230" t="str">
            <v>EST.CART. POS.INST.FRUTI.150 G</v>
          </cell>
          <cell r="D1230">
            <v>4.7040999999999999E-2</v>
          </cell>
        </row>
        <row r="1231">
          <cell r="B1231" t="str">
            <v>EPK5550A0</v>
          </cell>
          <cell r="C1231" t="str">
            <v>ET.C.B.POS.INST.FRUT.4X6X150 G</v>
          </cell>
          <cell r="D1231">
            <v>3.6944999999999999E-2</v>
          </cell>
        </row>
        <row r="1232">
          <cell r="B1232" t="str">
            <v>EPK8050A0</v>
          </cell>
          <cell r="C1232" t="str">
            <v>ROTULO POS.INST.FRUT.4X6X150 G</v>
          </cell>
          <cell r="D1232">
            <v>0</v>
          </cell>
        </row>
        <row r="1233">
          <cell r="B1233" t="str">
            <v>EPL2050A0</v>
          </cell>
          <cell r="C1233" t="str">
            <v>TIRA DE CARTULINA P/PLANTERS</v>
          </cell>
          <cell r="D1233">
            <v>0</v>
          </cell>
        </row>
        <row r="1234">
          <cell r="B1234" t="str">
            <v>EPL5011A0</v>
          </cell>
          <cell r="C1234" t="str">
            <v>BASE C.C. PLANTERS CHEEZ BALLS</v>
          </cell>
          <cell r="D1234">
            <v>0</v>
          </cell>
        </row>
        <row r="1235">
          <cell r="B1235" t="str">
            <v>EPL5012A0</v>
          </cell>
          <cell r="C1235" t="str">
            <v>BASE C.C. PLANTERS LARGE CHEEZ</v>
          </cell>
          <cell r="D1235">
            <v>0</v>
          </cell>
        </row>
        <row r="1236">
          <cell r="B1236" t="str">
            <v>EPL5013A0</v>
          </cell>
          <cell r="C1236" t="str">
            <v>BASE C.C. PLANTERS CHEEZ CURLS</v>
          </cell>
          <cell r="D1236">
            <v>0</v>
          </cell>
        </row>
        <row r="1237">
          <cell r="B1237" t="str">
            <v>EPL5014A0</v>
          </cell>
          <cell r="C1237" t="str">
            <v>BASE C.C. PLANTERS CORN CHIPS</v>
          </cell>
          <cell r="D1237">
            <v>0</v>
          </cell>
        </row>
        <row r="1238">
          <cell r="B1238" t="str">
            <v>EPL5015A0</v>
          </cell>
          <cell r="C1238" t="str">
            <v>BASE C.C.PLANTERS PRETZEL TWIS</v>
          </cell>
          <cell r="D1238">
            <v>0.18</v>
          </cell>
        </row>
        <row r="1239">
          <cell r="B1239" t="str">
            <v>EPL5016A0</v>
          </cell>
          <cell r="C1239" t="str">
            <v>BASE C.C. PLANTERS COCKTAIL PE</v>
          </cell>
          <cell r="D1239">
            <v>0</v>
          </cell>
        </row>
        <row r="1240">
          <cell r="B1240" t="str">
            <v>EPL5020A0</v>
          </cell>
          <cell r="C1240" t="str">
            <v>BASE C.C. PLANTERS DRY ROASTED</v>
          </cell>
          <cell r="D1240">
            <v>0</v>
          </cell>
        </row>
        <row r="1241">
          <cell r="B1241" t="str">
            <v>EPL5021A0</v>
          </cell>
          <cell r="C1241" t="str">
            <v>BASE C.C. PLANTERS HONEY ROAST</v>
          </cell>
          <cell r="D1241">
            <v>0</v>
          </cell>
        </row>
        <row r="1242">
          <cell r="B1242" t="str">
            <v>EPL5023A0</v>
          </cell>
          <cell r="C1242" t="str">
            <v>BASE C.C. PLANTERS REGULAR MIX</v>
          </cell>
          <cell r="D1242">
            <v>0</v>
          </cell>
        </row>
        <row r="1243">
          <cell r="B1243" t="str">
            <v>EPL5025A0</v>
          </cell>
          <cell r="C1243" t="str">
            <v>BASE C.C. PLANTERS FANCY CASHE</v>
          </cell>
          <cell r="D1243">
            <v>0</v>
          </cell>
        </row>
        <row r="1244">
          <cell r="B1244" t="str">
            <v>EPL5026A0</v>
          </cell>
          <cell r="C1244" t="str">
            <v>BASE C.C. PLANTERS DRY PISTACH</v>
          </cell>
          <cell r="D1244">
            <v>0</v>
          </cell>
        </row>
        <row r="1245">
          <cell r="B1245" t="str">
            <v>EPL5516A0</v>
          </cell>
          <cell r="C1245" t="str">
            <v>ETIQ.AUT. COCKTAIL PEANUTS</v>
          </cell>
          <cell r="D1245">
            <v>0</v>
          </cell>
        </row>
        <row r="1246">
          <cell r="B1246" t="str">
            <v>EPL5540A0</v>
          </cell>
          <cell r="C1246" t="str">
            <v>ETIQ.C.B. CHEEZ BALLS 24X28 GR</v>
          </cell>
          <cell r="D1246">
            <v>0</v>
          </cell>
        </row>
        <row r="1247">
          <cell r="B1247" t="str">
            <v>EPL5550A0</v>
          </cell>
          <cell r="C1247" t="str">
            <v>ETIQ.C.B. PLANTERS SALTED PEAN</v>
          </cell>
          <cell r="D1247">
            <v>0</v>
          </cell>
        </row>
        <row r="1248">
          <cell r="B1248" t="str">
            <v>EPM8050A0</v>
          </cell>
          <cell r="C1248" t="str">
            <v>CARTULINA IMP.PROMOC.BIZ+MOUSE</v>
          </cell>
          <cell r="D1248">
            <v>7.3749999999999996E-2</v>
          </cell>
        </row>
        <row r="1249">
          <cell r="B1249" t="str">
            <v>EPN1050A0</v>
          </cell>
          <cell r="C1249" t="str">
            <v>BOLSA IMP. PANETTONE 750 GR</v>
          </cell>
          <cell r="D1249">
            <v>0</v>
          </cell>
        </row>
        <row r="1250">
          <cell r="B1250" t="str">
            <v>EPN5045A0</v>
          </cell>
          <cell r="C1250" t="str">
            <v>ESTUCHE IMP. PANETTONE 750 GR</v>
          </cell>
          <cell r="D1250">
            <v>0</v>
          </cell>
        </row>
        <row r="1251">
          <cell r="B1251" t="str">
            <v>EPN5049A0</v>
          </cell>
          <cell r="C1251" t="str">
            <v>FDO.TERMO.P/EST.PANETTONE 750G</v>
          </cell>
          <cell r="D1251">
            <v>0</v>
          </cell>
        </row>
        <row r="1252">
          <cell r="B1252" t="str">
            <v>EPN5050A0</v>
          </cell>
          <cell r="C1252" t="str">
            <v>ESTUCHE IMP. PANETTONE 900 GR</v>
          </cell>
          <cell r="D1252">
            <v>0</v>
          </cell>
        </row>
        <row r="1253">
          <cell r="B1253" t="str">
            <v>EPN5060A0</v>
          </cell>
          <cell r="C1253" t="str">
            <v>ESTUCHE IMP. PANETTONE 500 GR</v>
          </cell>
          <cell r="D1253">
            <v>0.45072800000000002</v>
          </cell>
        </row>
        <row r="1254">
          <cell r="B1254" t="str">
            <v>EPN5525A0</v>
          </cell>
          <cell r="C1254" t="str">
            <v>ETIQ.AUTOAD.IMP.NRO.PANETTONE</v>
          </cell>
          <cell r="D1254">
            <v>0</v>
          </cell>
        </row>
        <row r="1255">
          <cell r="B1255" t="str">
            <v>EPN5530A8</v>
          </cell>
          <cell r="C1255" t="str">
            <v>ETIQ.AUTOAD.PANETTONE EXP.URUG</v>
          </cell>
          <cell r="D1255">
            <v>0</v>
          </cell>
        </row>
        <row r="1256">
          <cell r="B1256" t="str">
            <v>EPO2960C0</v>
          </cell>
          <cell r="C1256" t="str">
            <v>LAMINADO PPO.POLVORON 500 GR</v>
          </cell>
          <cell r="D1256">
            <v>7.3</v>
          </cell>
        </row>
        <row r="1257">
          <cell r="B1257" t="str">
            <v>EPO2970C0</v>
          </cell>
          <cell r="C1257" t="str">
            <v>LAMINADO PPO POLVORON 200 GR</v>
          </cell>
          <cell r="D1257">
            <v>7.3000100000000003</v>
          </cell>
        </row>
        <row r="1258">
          <cell r="B1258" t="str">
            <v>EPO2980C0</v>
          </cell>
          <cell r="C1258" t="str">
            <v>LAM.PPO POLVORON 300G</v>
          </cell>
          <cell r="D1258">
            <v>7.1684100000000006</v>
          </cell>
        </row>
        <row r="1259">
          <cell r="B1259" t="str">
            <v>EPO5050C0</v>
          </cell>
          <cell r="C1259" t="str">
            <v>ESTUCHE M.C.POLVORONES X 850 G</v>
          </cell>
          <cell r="D1259">
            <v>0</v>
          </cell>
        </row>
        <row r="1260">
          <cell r="B1260" t="str">
            <v>EPO5550C0</v>
          </cell>
          <cell r="C1260" t="str">
            <v>ETIQ.CB POLVORON 12 X 500 GR</v>
          </cell>
          <cell r="D1260">
            <v>0</v>
          </cell>
        </row>
        <row r="1261">
          <cell r="B1261" t="str">
            <v>EPO5560C0</v>
          </cell>
          <cell r="C1261" t="str">
            <v>ETIQ.CB POLVORON 24 X 200 GR</v>
          </cell>
          <cell r="D1261">
            <v>0</v>
          </cell>
        </row>
        <row r="1262">
          <cell r="B1262" t="str">
            <v>EPO5580C0</v>
          </cell>
          <cell r="C1262" t="str">
            <v>ETIQ.CB POLVORON 12 X 300 GR</v>
          </cell>
          <cell r="D1262">
            <v>0.04</v>
          </cell>
        </row>
        <row r="1263">
          <cell r="B1263" t="str">
            <v>EPO8050C0</v>
          </cell>
          <cell r="C1263" t="str">
            <v>ROTULO CCC POLVORON</v>
          </cell>
          <cell r="D1263">
            <v>0</v>
          </cell>
        </row>
        <row r="1264">
          <cell r="B1264" t="str">
            <v>EPO8060C0</v>
          </cell>
          <cell r="C1264" t="str">
            <v>STICKER TRIANG.POLVORON 170 GR</v>
          </cell>
          <cell r="D1264">
            <v>0</v>
          </cell>
        </row>
        <row r="1265">
          <cell r="B1265" t="str">
            <v>EPO9540C0</v>
          </cell>
          <cell r="C1265" t="str">
            <v>ENVASE M.C.POLVORON 3,8 KG</v>
          </cell>
          <cell r="D1265">
            <v>0</v>
          </cell>
        </row>
        <row r="1266">
          <cell r="B1266" t="str">
            <v>EPP5030A0</v>
          </cell>
          <cell r="C1266" t="str">
            <v>EST. POSTRE INST. VAINI. PROM.</v>
          </cell>
          <cell r="D1266">
            <v>0</v>
          </cell>
        </row>
        <row r="1267">
          <cell r="B1267" t="str">
            <v>EPP5050A0</v>
          </cell>
          <cell r="C1267" t="str">
            <v>EST.CART. POS.INST.VAINI.150 G</v>
          </cell>
          <cell r="D1267">
            <v>4.6935000000000004E-2</v>
          </cell>
        </row>
        <row r="1268">
          <cell r="B1268" t="str">
            <v>EPP5540A0</v>
          </cell>
          <cell r="C1268" t="str">
            <v>ET.CAR.C.B.POS.INST.VAI.6X150G</v>
          </cell>
          <cell r="D1268">
            <v>0</v>
          </cell>
        </row>
        <row r="1269">
          <cell r="B1269" t="str">
            <v>EPP5550A0</v>
          </cell>
          <cell r="C1269" t="str">
            <v>ETIQ.C.B.POS.INST.VAI.4X6X150G</v>
          </cell>
          <cell r="D1269">
            <v>3.6950999999999998E-2</v>
          </cell>
        </row>
        <row r="1270">
          <cell r="B1270" t="str">
            <v>EPP8050A0</v>
          </cell>
          <cell r="C1270" t="str">
            <v>ROTULO POS.INST.VAIN.4X6X150 G</v>
          </cell>
          <cell r="D1270">
            <v>0</v>
          </cell>
        </row>
        <row r="1271">
          <cell r="B1271" t="str">
            <v>EPR5550A0</v>
          </cell>
          <cell r="C1271" t="str">
            <v>ET.AUTOADHESIVA PROMO ROYAL 98</v>
          </cell>
          <cell r="D1271">
            <v>6.0000000000000001E-3</v>
          </cell>
        </row>
        <row r="1272">
          <cell r="B1272" t="str">
            <v>EPS5030A0</v>
          </cell>
          <cell r="C1272" t="str">
            <v>EST.CART.POSTRE SAMBAYON 100 G</v>
          </cell>
          <cell r="D1272">
            <v>0</v>
          </cell>
        </row>
        <row r="1273">
          <cell r="B1273" t="str">
            <v>EPS5050A0</v>
          </cell>
          <cell r="C1273" t="str">
            <v>EST.CART. POS. SAMBAYON 200 GR</v>
          </cell>
          <cell r="D1273">
            <v>2.5739999999999999E-2</v>
          </cell>
        </row>
        <row r="1274">
          <cell r="B1274" t="str">
            <v>EPS5530A0</v>
          </cell>
          <cell r="C1274" t="str">
            <v>ET.C.B.POS.SAMBAYON 14X6X100 G</v>
          </cell>
          <cell r="D1274">
            <v>0</v>
          </cell>
        </row>
        <row r="1275">
          <cell r="B1275" t="str">
            <v>EPS5550A0</v>
          </cell>
          <cell r="C1275" t="str">
            <v>ET.C.B. POS.SAMBAYON 8X6X200 G</v>
          </cell>
          <cell r="D1275">
            <v>0</v>
          </cell>
        </row>
        <row r="1276">
          <cell r="B1276" t="str">
            <v>EPS8030A0</v>
          </cell>
          <cell r="C1276" t="str">
            <v>ROTULO POS.SAMBAYON 14X6X100 G</v>
          </cell>
          <cell r="D1276">
            <v>0</v>
          </cell>
        </row>
        <row r="1277">
          <cell r="B1277" t="str">
            <v>EPS8050A0</v>
          </cell>
          <cell r="C1277" t="str">
            <v>ROTULO POS. SAMBAYON 8X6X200 G</v>
          </cell>
          <cell r="D1277">
            <v>0</v>
          </cell>
        </row>
        <row r="1278">
          <cell r="B1278" t="str">
            <v>EPT0525A0</v>
          </cell>
          <cell r="C1278" t="str">
            <v>BANDEJA P.V.C. CHIPS AHOY 40 G</v>
          </cell>
          <cell r="D1278">
            <v>1.8000000000000002E-2</v>
          </cell>
        </row>
        <row r="1279">
          <cell r="B1279" t="str">
            <v>EPT0550A0</v>
          </cell>
          <cell r="C1279" t="str">
            <v>BANDEJA P.V.C. CHIPS AHOY 90 G</v>
          </cell>
          <cell r="D1279">
            <v>0</v>
          </cell>
        </row>
        <row r="1280">
          <cell r="B1280" t="str">
            <v>EPT0575A0</v>
          </cell>
          <cell r="C1280" t="str">
            <v>BANDEJA P.V.C.CHIPS AHOY 280 G</v>
          </cell>
          <cell r="D1280">
            <v>0</v>
          </cell>
        </row>
        <row r="1281">
          <cell r="B1281" t="str">
            <v>EPT2920A0</v>
          </cell>
          <cell r="C1281" t="str">
            <v>LAM.PPO-PPO MET.CHIPS AHOY 40G</v>
          </cell>
          <cell r="D1281">
            <v>10.149115</v>
          </cell>
        </row>
        <row r="1282">
          <cell r="B1282" t="str">
            <v>EPT2940A0</v>
          </cell>
          <cell r="C1282" t="str">
            <v>LAM.PPO-PPO MET.CHIPS AHOY 90G</v>
          </cell>
          <cell r="D1282">
            <v>10.090994999999999</v>
          </cell>
        </row>
        <row r="1283">
          <cell r="B1283" t="str">
            <v>EPT2950A0</v>
          </cell>
          <cell r="C1283" t="str">
            <v>LAMINADO PPO CHIPS AHOY 160 G</v>
          </cell>
          <cell r="D1283">
            <v>0</v>
          </cell>
        </row>
        <row r="1284">
          <cell r="B1284" t="str">
            <v>EPT2960A0</v>
          </cell>
          <cell r="C1284" t="str">
            <v>LAM.PPO-PPO MET.CHIPS AHOY 280</v>
          </cell>
          <cell r="D1284">
            <v>9.2551909999999999</v>
          </cell>
        </row>
        <row r="1285">
          <cell r="B1285" t="str">
            <v>EPT5050A0</v>
          </cell>
          <cell r="C1285" t="str">
            <v>DISPLAY M.C. CHIPS AHOY 24PX40</v>
          </cell>
          <cell r="D1285">
            <v>0</v>
          </cell>
        </row>
        <row r="1286">
          <cell r="B1286" t="str">
            <v>EPT5510A8</v>
          </cell>
          <cell r="C1286" t="str">
            <v>ETIQ.AUTO.CHIPS AHOY 90 EXPORT</v>
          </cell>
          <cell r="D1286">
            <v>0</v>
          </cell>
        </row>
        <row r="1287">
          <cell r="B1287" t="str">
            <v>EPU5030A0</v>
          </cell>
          <cell r="C1287" t="str">
            <v>EST.CART. POSTRE FRUTILLA 100G</v>
          </cell>
          <cell r="D1287">
            <v>2.1025000000000002E-2</v>
          </cell>
        </row>
        <row r="1288">
          <cell r="B1288" t="str">
            <v>EPU5050A0</v>
          </cell>
          <cell r="C1288" t="str">
            <v>EST.CART. POSTRE FRUTILLA 200G</v>
          </cell>
          <cell r="D1288">
            <v>2.5883E-2</v>
          </cell>
        </row>
        <row r="1289">
          <cell r="B1289" t="str">
            <v>EPU5530A0</v>
          </cell>
          <cell r="C1289" t="str">
            <v>ET.C.B.POS.FRUTILLA 14X6X100 G</v>
          </cell>
          <cell r="D1289">
            <v>3.5483000000000001E-2</v>
          </cell>
        </row>
        <row r="1290">
          <cell r="B1290" t="str">
            <v>EPU5550A0</v>
          </cell>
          <cell r="C1290" t="str">
            <v>ET.C.B. POS.FRUTILLA 8X6X200 G</v>
          </cell>
          <cell r="D1290">
            <v>3.6289000000000002E-2</v>
          </cell>
        </row>
        <row r="1291">
          <cell r="B1291" t="str">
            <v>EPU8030A0</v>
          </cell>
          <cell r="C1291" t="str">
            <v>ROTULO POS.FRUTILLA 14X6X100 G</v>
          </cell>
          <cell r="D1291">
            <v>0</v>
          </cell>
        </row>
        <row r="1292">
          <cell r="B1292" t="str">
            <v>EPU8050A0</v>
          </cell>
          <cell r="C1292" t="str">
            <v>ROTULO POS.FRUTILLA 8X6X200 GR</v>
          </cell>
          <cell r="D1292">
            <v>0</v>
          </cell>
        </row>
        <row r="1293">
          <cell r="B1293" t="str">
            <v>EPV5020A0</v>
          </cell>
          <cell r="C1293" t="str">
            <v>EST.CART. POSTRE VAINILLA 100G</v>
          </cell>
          <cell r="D1293">
            <v>2.1177000000000001E-2</v>
          </cell>
        </row>
        <row r="1294">
          <cell r="B1294" t="str">
            <v>EPV5040A0</v>
          </cell>
          <cell r="C1294" t="str">
            <v>EST.CART. POSTRE VAINILLA 200G</v>
          </cell>
          <cell r="D1294">
            <v>2.5944999999999999E-2</v>
          </cell>
        </row>
        <row r="1295">
          <cell r="B1295" t="str">
            <v>EPV5060A0</v>
          </cell>
          <cell r="C1295" t="str">
            <v>EST.CART.POSTRE VAINILLA 400 G</v>
          </cell>
          <cell r="D1295">
            <v>0</v>
          </cell>
        </row>
        <row r="1296">
          <cell r="B1296" t="str">
            <v>EPV5525A0</v>
          </cell>
          <cell r="C1296" t="str">
            <v>ETIQ.C.B POS.VAINI. 14X6X100 G</v>
          </cell>
          <cell r="D1296">
            <v>3.6833999999999999E-2</v>
          </cell>
        </row>
        <row r="1297">
          <cell r="B1297" t="str">
            <v>EPV5540A0</v>
          </cell>
          <cell r="C1297" t="str">
            <v>ET.CART.C.B.POS.VAINI.12X200 G</v>
          </cell>
          <cell r="D1297">
            <v>0</v>
          </cell>
        </row>
        <row r="1298">
          <cell r="B1298" t="str">
            <v>EPV5550A0</v>
          </cell>
          <cell r="C1298" t="str">
            <v>ETIQ.C.B. POS.VAINI. 8X6X200 G</v>
          </cell>
          <cell r="D1298">
            <v>3.6305000000000004E-2</v>
          </cell>
        </row>
        <row r="1299">
          <cell r="B1299" t="str">
            <v>EPV5552V0</v>
          </cell>
          <cell r="C1299" t="str">
            <v>ETIQ.C/B4COMBOS(2TIR+1#OQ)VIZZ</v>
          </cell>
          <cell r="D1299">
            <v>0</v>
          </cell>
        </row>
        <row r="1300">
          <cell r="B1300" t="str">
            <v>EPV5560A0</v>
          </cell>
          <cell r="C1300" t="str">
            <v>ET.C.B. POS.VAINILLA 4X6X400 G</v>
          </cell>
          <cell r="D1300">
            <v>0</v>
          </cell>
        </row>
        <row r="1301">
          <cell r="B1301" t="str">
            <v>EPV8025A0</v>
          </cell>
          <cell r="C1301" t="str">
            <v>ROTULO POSTRE VAINI.14X6X100 G</v>
          </cell>
          <cell r="D1301">
            <v>0</v>
          </cell>
        </row>
        <row r="1302">
          <cell r="B1302" t="str">
            <v>EPV8050A0</v>
          </cell>
          <cell r="C1302" t="str">
            <v>ROTULO POSTRE VAINI.6X8X200 GR</v>
          </cell>
          <cell r="D1302">
            <v>0</v>
          </cell>
        </row>
        <row r="1303">
          <cell r="B1303" t="str">
            <v>EPV8060A0</v>
          </cell>
          <cell r="C1303" t="str">
            <v>ROTULO POSTRE VAINI. 4X6X400 G</v>
          </cell>
          <cell r="D1303">
            <v>0</v>
          </cell>
        </row>
        <row r="1304">
          <cell r="B1304" t="str">
            <v>EPW5030A0</v>
          </cell>
          <cell r="C1304" t="str">
            <v>EST. POSTRE INST. CHOCO. PROM.</v>
          </cell>
          <cell r="D1304">
            <v>0</v>
          </cell>
        </row>
        <row r="1305">
          <cell r="B1305" t="str">
            <v>EPW5050A0</v>
          </cell>
          <cell r="C1305" t="str">
            <v>EST.CART. POSTRE INS.CHOC.150G</v>
          </cell>
          <cell r="D1305">
            <v>4.7088000000000005E-2</v>
          </cell>
        </row>
        <row r="1306">
          <cell r="B1306" t="str">
            <v>EPW5540A0</v>
          </cell>
          <cell r="C1306" t="str">
            <v>ET.CART.C.B.POS.INST.CHO.6X150</v>
          </cell>
          <cell r="D1306">
            <v>0</v>
          </cell>
        </row>
        <row r="1307">
          <cell r="B1307" t="str">
            <v>EPW5550A0</v>
          </cell>
          <cell r="C1307" t="str">
            <v>ETIQ.C.B.POS.INST.CHO.4X6X150G</v>
          </cell>
          <cell r="D1307">
            <v>3.6874000000000004E-2</v>
          </cell>
        </row>
        <row r="1308">
          <cell r="B1308" t="str">
            <v>EPW8050A0</v>
          </cell>
          <cell r="C1308" t="str">
            <v>ROTULO POS.INST.CHOC.4X6X150 G</v>
          </cell>
          <cell r="D1308">
            <v>0</v>
          </cell>
        </row>
        <row r="1309">
          <cell r="B1309" t="str">
            <v>EPX5560A0</v>
          </cell>
          <cell r="C1309" t="str">
            <v>ET.C.B.PROMO ROYAL2GEFRU+1FNVA</v>
          </cell>
          <cell r="D1309">
            <v>3.6999999999999998E-2</v>
          </cell>
        </row>
        <row r="1310">
          <cell r="B1310" t="str">
            <v>EPX8050A0</v>
          </cell>
          <cell r="C1310" t="str">
            <v>CARTULINA IMP.PROMOC.FRUT+VAI</v>
          </cell>
          <cell r="D1310">
            <v>4.5151000000000004E-2</v>
          </cell>
        </row>
        <row r="1311">
          <cell r="B1311" t="str">
            <v>EPY5550A0</v>
          </cell>
          <cell r="C1311" t="str">
            <v>ETIQ.C.B.PROM.PTCH.PTVAI.FNVAI</v>
          </cell>
          <cell r="D1311">
            <v>0</v>
          </cell>
        </row>
        <row r="1312">
          <cell r="B1312" t="str">
            <v>EPY8050A0</v>
          </cell>
          <cell r="C1312" t="str">
            <v>CART.IMP.PROM.PTCHO+PTVAI+FNVA</v>
          </cell>
          <cell r="D1312">
            <v>5.722E-2</v>
          </cell>
        </row>
        <row r="1313">
          <cell r="B1313" t="str">
            <v>EPZ1050A0</v>
          </cell>
          <cell r="C1313" t="str">
            <v>BOLSA PAN DULCE TERRABUSI</v>
          </cell>
          <cell r="D1313">
            <v>7.3638999999999996E-2</v>
          </cell>
        </row>
        <row r="1314">
          <cell r="B1314" t="str">
            <v>EQA2950V0</v>
          </cell>
          <cell r="C1314" t="str">
            <v>LAMINADO PPO BEMBAS 250 G.</v>
          </cell>
          <cell r="D1314">
            <v>0</v>
          </cell>
        </row>
        <row r="1315">
          <cell r="B1315" t="str">
            <v>EQA2960V0</v>
          </cell>
          <cell r="C1315" t="str">
            <v>LAMINADO PPO BEMBAS 500 G.</v>
          </cell>
          <cell r="D1315">
            <v>0</v>
          </cell>
        </row>
        <row r="1316">
          <cell r="B1316" t="str">
            <v>EQA3050V0</v>
          </cell>
          <cell r="C1316" t="str">
            <v>CINTA ADH.BEMBAS 250 G.</v>
          </cell>
          <cell r="D1316">
            <v>0</v>
          </cell>
        </row>
        <row r="1317">
          <cell r="B1317" t="str">
            <v>EQA3060V0</v>
          </cell>
          <cell r="C1317" t="str">
            <v>CINTA ADH.BEMBAS 500 G.</v>
          </cell>
          <cell r="D1317">
            <v>0</v>
          </cell>
        </row>
        <row r="1318">
          <cell r="B1318" t="str">
            <v>EQA9550V0</v>
          </cell>
          <cell r="C1318" t="str">
            <v>CAJA M.C.BEMBAS 3,8 KG</v>
          </cell>
          <cell r="D1318">
            <v>0</v>
          </cell>
        </row>
        <row r="1319">
          <cell r="B1319" t="str">
            <v>EQB2950V0</v>
          </cell>
          <cell r="C1319" t="str">
            <v>LAMINADO PPO POLVORONES 250 G.</v>
          </cell>
          <cell r="D1319">
            <v>0</v>
          </cell>
        </row>
        <row r="1320">
          <cell r="B1320" t="str">
            <v>EQB2960V0</v>
          </cell>
          <cell r="C1320" t="str">
            <v>LAMINADO PPO POLVORONES 500 G.</v>
          </cell>
          <cell r="D1320">
            <v>0</v>
          </cell>
        </row>
        <row r="1321">
          <cell r="B1321" t="str">
            <v>EQB3050V0</v>
          </cell>
          <cell r="C1321" t="str">
            <v>CINTA ADH.POLVORONES 250 G.</v>
          </cell>
          <cell r="D1321">
            <v>0</v>
          </cell>
        </row>
        <row r="1322">
          <cell r="B1322" t="str">
            <v>EQB3060V0</v>
          </cell>
          <cell r="C1322" t="str">
            <v>CINTA ADH.POLVORONES 500 G.</v>
          </cell>
          <cell r="D1322">
            <v>0</v>
          </cell>
        </row>
        <row r="1323">
          <cell r="B1323" t="str">
            <v>EQB9550V0</v>
          </cell>
          <cell r="C1323" t="str">
            <v>CAJA M.C.POLVORONES 3,8 KG</v>
          </cell>
          <cell r="D1323">
            <v>0</v>
          </cell>
        </row>
        <row r="1324">
          <cell r="B1324" t="str">
            <v>EQC2950V0</v>
          </cell>
          <cell r="C1324" t="str">
            <v>LAMIN.PPO CHIPS CHOCOLATE 250G</v>
          </cell>
          <cell r="D1324">
            <v>0</v>
          </cell>
        </row>
        <row r="1325">
          <cell r="B1325" t="str">
            <v>EQC2960V0</v>
          </cell>
          <cell r="C1325" t="str">
            <v>LAMIN.PPO CHIPS CHOCOLATE 500G</v>
          </cell>
          <cell r="D1325">
            <v>0</v>
          </cell>
        </row>
        <row r="1326">
          <cell r="B1326" t="str">
            <v>EQC3050V0</v>
          </cell>
          <cell r="C1326" t="str">
            <v>CINTA ADH.CHIPS CHOCOLATE 250G</v>
          </cell>
          <cell r="D1326">
            <v>0</v>
          </cell>
        </row>
        <row r="1327">
          <cell r="B1327" t="str">
            <v>EQC3060V0</v>
          </cell>
          <cell r="C1327" t="str">
            <v>CINTA ADH.CHIPS CHOCOLATE 500G</v>
          </cell>
          <cell r="D1327">
            <v>0</v>
          </cell>
        </row>
        <row r="1328">
          <cell r="B1328" t="str">
            <v>EQC9550V0</v>
          </cell>
          <cell r="C1328" t="str">
            <v>CAJA M.C.CHIPS CHOCOLATE 3,8KG</v>
          </cell>
          <cell r="D1328">
            <v>0</v>
          </cell>
        </row>
        <row r="1329">
          <cell r="B1329" t="str">
            <v>EQD2950V0</v>
          </cell>
          <cell r="C1329" t="str">
            <v>LAM.PPO CHIPS CHOCOL.BCO.250 G</v>
          </cell>
          <cell r="D1329">
            <v>0</v>
          </cell>
        </row>
        <row r="1330">
          <cell r="B1330" t="str">
            <v>EQD2960V0</v>
          </cell>
          <cell r="C1330" t="str">
            <v>LAMIN.CHIPS.CHOC.BLANCO  500 G</v>
          </cell>
          <cell r="D1330">
            <v>0</v>
          </cell>
        </row>
        <row r="1331">
          <cell r="B1331" t="str">
            <v>EQD3050V0</v>
          </cell>
          <cell r="C1331" t="str">
            <v>CINTA ADH.CHIPS CHOC.BCO.250 G</v>
          </cell>
          <cell r="D1331">
            <v>0</v>
          </cell>
        </row>
        <row r="1332">
          <cell r="B1332" t="str">
            <v>EQD3060V0</v>
          </cell>
          <cell r="C1332" t="str">
            <v>CINTA ADH.CHIPS CHOC.BCO.500 G</v>
          </cell>
          <cell r="D1332">
            <v>0</v>
          </cell>
        </row>
        <row r="1333">
          <cell r="B1333" t="str">
            <v>EQD9550V0</v>
          </cell>
          <cell r="C1333" t="str">
            <v>CAJA M.C.CHIPS CHOC.BCO.3,8 KG</v>
          </cell>
          <cell r="D1333">
            <v>0</v>
          </cell>
        </row>
        <row r="1334">
          <cell r="B1334" t="str">
            <v>EQE2950V0</v>
          </cell>
          <cell r="C1334" t="str">
            <v>LAMINADO PPO.POLVORONES 250 G.</v>
          </cell>
          <cell r="D1334">
            <v>0</v>
          </cell>
        </row>
        <row r="1335">
          <cell r="B1335" t="str">
            <v>EQE2960V0</v>
          </cell>
          <cell r="C1335" t="str">
            <v>LAMIN.PPO POLVORONES CHOC.500G</v>
          </cell>
          <cell r="D1335">
            <v>0</v>
          </cell>
        </row>
        <row r="1336">
          <cell r="B1336" t="str">
            <v>EQE3050V0</v>
          </cell>
          <cell r="C1336" t="str">
            <v>CINTA ADH.POLV.CHOCOLATE 250G.</v>
          </cell>
          <cell r="D1336">
            <v>0</v>
          </cell>
        </row>
        <row r="1337">
          <cell r="B1337" t="str">
            <v>EQE3060V0</v>
          </cell>
          <cell r="C1337" t="str">
            <v>CINTA ADH.POLV.CHOCOLATE 500 G</v>
          </cell>
          <cell r="D1337">
            <v>0</v>
          </cell>
        </row>
        <row r="1338">
          <cell r="B1338" t="str">
            <v>EQE9550V0</v>
          </cell>
          <cell r="C1338" t="str">
            <v>CAJA M.C.POLV.CHOCOLATE 3,8 KG</v>
          </cell>
          <cell r="D1338">
            <v>0</v>
          </cell>
        </row>
        <row r="1339">
          <cell r="B1339" t="str">
            <v>EQF2950V0</v>
          </cell>
          <cell r="C1339" t="str">
            <v>LAMIN.BIZCOCHOS SALADOS 250 G.</v>
          </cell>
          <cell r="D1339">
            <v>0</v>
          </cell>
        </row>
        <row r="1340">
          <cell r="B1340" t="str">
            <v>EQF2960V0</v>
          </cell>
          <cell r="C1340" t="str">
            <v>LAMIN. BIZCOCHOS SALADOS 500 G</v>
          </cell>
          <cell r="D1340">
            <v>0</v>
          </cell>
        </row>
        <row r="1341">
          <cell r="B1341" t="str">
            <v>EQF3050V0</v>
          </cell>
          <cell r="C1341" t="str">
            <v>CINTA ADH.BIZCOCHOS SAL.250 G.</v>
          </cell>
          <cell r="D1341">
            <v>0</v>
          </cell>
        </row>
        <row r="1342">
          <cell r="B1342" t="str">
            <v>EQF3060V0</v>
          </cell>
          <cell r="C1342" t="str">
            <v>CINTA ADH.BIZCOCHOS SAL.500 G.</v>
          </cell>
          <cell r="D1342">
            <v>0</v>
          </cell>
        </row>
        <row r="1343">
          <cell r="B1343" t="str">
            <v>EQG2950V0</v>
          </cell>
          <cell r="C1343" t="str">
            <v>LAM.PPO LUIGGINAS CHOCOL.240 G</v>
          </cell>
          <cell r="D1343">
            <v>0</v>
          </cell>
        </row>
        <row r="1344">
          <cell r="B1344" t="str">
            <v>EQG3050V0</v>
          </cell>
          <cell r="C1344" t="str">
            <v>CINTA ADH.LUIGGINAS CHOC.250 G</v>
          </cell>
          <cell r="D1344">
            <v>0</v>
          </cell>
        </row>
        <row r="1345">
          <cell r="B1345" t="str">
            <v>EQH2950V0</v>
          </cell>
          <cell r="C1345" t="str">
            <v>LAMIN.PPO.LUIGGINAS COCO 250 G</v>
          </cell>
          <cell r="D1345">
            <v>0</v>
          </cell>
        </row>
        <row r="1346">
          <cell r="B1346" t="str">
            <v>EQH3050V0</v>
          </cell>
          <cell r="C1346" t="str">
            <v>CINTA ADH.LUIGGINAS COCO 250 G</v>
          </cell>
          <cell r="D1346">
            <v>0</v>
          </cell>
        </row>
        <row r="1347">
          <cell r="B1347" t="str">
            <v>EQI9550V0</v>
          </cell>
          <cell r="C1347" t="str">
            <v>CAJA M.C.LENGÜITAS 3,8 KG</v>
          </cell>
          <cell r="D1347">
            <v>0</v>
          </cell>
        </row>
        <row r="1348">
          <cell r="B1348" t="str">
            <v>EQM2950V0</v>
          </cell>
          <cell r="C1348" t="str">
            <v>LAM.MUNICIONES CASERINI 500 G.</v>
          </cell>
          <cell r="D1348">
            <v>0</v>
          </cell>
        </row>
        <row r="1349">
          <cell r="B1349" t="str">
            <v>EQN2950V0</v>
          </cell>
          <cell r="C1349" t="str">
            <v>LAM.AVE MARIA CASERINI 500 G.</v>
          </cell>
          <cell r="D1349">
            <v>0</v>
          </cell>
        </row>
        <row r="1350">
          <cell r="B1350" t="str">
            <v>EQO2950V0</v>
          </cell>
          <cell r="C1350" t="str">
            <v>LAM.MOSTACHOLES CASERINI 500 G</v>
          </cell>
          <cell r="D1350">
            <v>0</v>
          </cell>
        </row>
        <row r="1351">
          <cell r="B1351" t="str">
            <v>EQP2950V0</v>
          </cell>
          <cell r="C1351" t="str">
            <v>LAM.PPO RIGATTIS CASERINI 500G</v>
          </cell>
          <cell r="D1351">
            <v>0</v>
          </cell>
        </row>
        <row r="1352">
          <cell r="B1352" t="str">
            <v>EQQ2950V0</v>
          </cell>
          <cell r="C1352" t="str">
            <v>LAM.CELLENTANI CASERINI 500 G.</v>
          </cell>
          <cell r="D1352">
            <v>0</v>
          </cell>
        </row>
        <row r="1353">
          <cell r="B1353" t="str">
            <v>EQR2950V0</v>
          </cell>
          <cell r="C1353" t="str">
            <v>LAM.TIRABUZONES CASERINI 500 G</v>
          </cell>
          <cell r="D1353">
            <v>0</v>
          </cell>
        </row>
        <row r="1354">
          <cell r="B1354" t="str">
            <v>EQS2950V0</v>
          </cell>
          <cell r="C1354" t="str">
            <v>LAM.TORTIGLIONI CASERINI 500 G</v>
          </cell>
          <cell r="D1354">
            <v>0</v>
          </cell>
        </row>
        <row r="1355">
          <cell r="B1355" t="str">
            <v>EQT2950V0</v>
          </cell>
          <cell r="C1355" t="str">
            <v>LAMIN.SPAGHETTI CASERINI 500 G</v>
          </cell>
          <cell r="D1355">
            <v>0</v>
          </cell>
        </row>
        <row r="1356">
          <cell r="B1356" t="str">
            <v>EQU2950V0</v>
          </cell>
          <cell r="C1356" t="str">
            <v>LAM.CAB.DE ANGEL CASERINI 500G</v>
          </cell>
          <cell r="D1356">
            <v>0</v>
          </cell>
        </row>
        <row r="1357">
          <cell r="B1357" t="str">
            <v>EQU3050V0</v>
          </cell>
          <cell r="C1357" t="str">
            <v>CINTA ADH.CAB.ANGEL CASERINI.</v>
          </cell>
          <cell r="D1357">
            <v>0</v>
          </cell>
        </row>
        <row r="1358">
          <cell r="B1358" t="str">
            <v>ERA2650M0</v>
          </cell>
          <cell r="C1358" t="str">
            <v>FAJA CEREAL 840 GR</v>
          </cell>
          <cell r="D1358">
            <v>9.7078490000000013</v>
          </cell>
        </row>
        <row r="1359">
          <cell r="B1359" t="str">
            <v>ERA2920M0</v>
          </cell>
          <cell r="C1359" t="str">
            <v>LAMINADO PPO.CEREAL 28 GR</v>
          </cell>
          <cell r="D1359">
            <v>6.5000210000000003</v>
          </cell>
        </row>
        <row r="1360">
          <cell r="B1360" t="str">
            <v>ERA2950M0</v>
          </cell>
          <cell r="C1360" t="str">
            <v>LAMINADO PPO.CEREAL  280 GR</v>
          </cell>
          <cell r="D1360">
            <v>6.0563250000000002</v>
          </cell>
        </row>
        <row r="1361">
          <cell r="B1361" t="str">
            <v>ERA3050M0</v>
          </cell>
          <cell r="C1361" t="str">
            <v>CINTA CEREAL 840 GR</v>
          </cell>
          <cell r="D1361">
            <v>8.4100000000000008E-2</v>
          </cell>
        </row>
        <row r="1362">
          <cell r="B1362" t="str">
            <v>ERA5512M0</v>
          </cell>
          <cell r="C1362" t="str">
            <v>ETIQUETA CB CEREAL 12X280</v>
          </cell>
          <cell r="D1362">
            <v>3.9687E-2</v>
          </cell>
        </row>
        <row r="1363">
          <cell r="B1363" t="str">
            <v>ERA5520M0</v>
          </cell>
          <cell r="C1363" t="str">
            <v>ETIQ.CB CEREAL 135 X 28 GR</v>
          </cell>
          <cell r="D1363">
            <v>0.04</v>
          </cell>
        </row>
        <row r="1364">
          <cell r="B1364" t="str">
            <v>ERA5550M0</v>
          </cell>
          <cell r="C1364" t="str">
            <v>ETIQUETA CB CEREAL 24 X 280 GR</v>
          </cell>
          <cell r="D1364">
            <v>0</v>
          </cell>
        </row>
        <row r="1365">
          <cell r="B1365" t="str">
            <v>ERA5555M0</v>
          </cell>
          <cell r="C1365" t="str">
            <v>ET.C.B.MAYCO CEREAL EXH.40X28G</v>
          </cell>
          <cell r="D1365">
            <v>0.04</v>
          </cell>
        </row>
        <row r="1366">
          <cell r="B1366" t="str">
            <v>ERA5560M0</v>
          </cell>
          <cell r="C1366" t="str">
            <v>ETIQUETA CB CEREAL 8 X 840 GR</v>
          </cell>
          <cell r="D1366">
            <v>3.7740000000000003E-2</v>
          </cell>
        </row>
        <row r="1367">
          <cell r="B1367" t="str">
            <v>ERA8050M0</v>
          </cell>
          <cell r="C1367" t="str">
            <v>ROTULO CEREAL 24 X 280 GR</v>
          </cell>
          <cell r="D1367">
            <v>0</v>
          </cell>
        </row>
        <row r="1368">
          <cell r="B1368" t="str">
            <v>ERA8060M0</v>
          </cell>
          <cell r="C1368" t="str">
            <v>ROTULO CEREAL 8 X 840 GR</v>
          </cell>
          <cell r="D1368">
            <v>0</v>
          </cell>
        </row>
        <row r="1369">
          <cell r="B1369" t="str">
            <v>ERA9550M0</v>
          </cell>
          <cell r="C1369" t="str">
            <v>ENVASE MC.CEREAL 16 X 280 GR.</v>
          </cell>
          <cell r="D1369">
            <v>1</v>
          </cell>
        </row>
        <row r="1370">
          <cell r="B1370" t="str">
            <v>ERB0520A0</v>
          </cell>
          <cell r="C1370" t="str">
            <v>TARRO HOJALATA - RBP 113G</v>
          </cell>
          <cell r="D1370">
            <v>0</v>
          </cell>
        </row>
        <row r="1371">
          <cell r="B1371" t="str">
            <v>ERB0525A0</v>
          </cell>
          <cell r="C1371" t="str">
            <v>FONDO HOJALATA P/TARRO-RBP113G</v>
          </cell>
          <cell r="D1371">
            <v>0</v>
          </cell>
        </row>
        <row r="1372">
          <cell r="B1372" t="str">
            <v>ERB0540A0</v>
          </cell>
          <cell r="C1372" t="str">
            <v>TARRO HOJALATA - RBP 226G</v>
          </cell>
          <cell r="D1372">
            <v>0</v>
          </cell>
        </row>
        <row r="1373">
          <cell r="B1373" t="str">
            <v>ERB0545A0</v>
          </cell>
          <cell r="C1373" t="str">
            <v>FONDO HOJALATA P/TARRO-RBP226G</v>
          </cell>
          <cell r="D1373">
            <v>0</v>
          </cell>
        </row>
        <row r="1374">
          <cell r="B1374" t="str">
            <v>ERB0560A0</v>
          </cell>
          <cell r="C1374" t="str">
            <v>TARRO HOJALATA - RBP 453G</v>
          </cell>
          <cell r="D1374">
            <v>0</v>
          </cell>
        </row>
        <row r="1375">
          <cell r="B1375" t="str">
            <v>ERB0565A0</v>
          </cell>
          <cell r="C1375" t="str">
            <v>FONDO HOJALATA P/TARRO RBP453G</v>
          </cell>
          <cell r="D1375">
            <v>0</v>
          </cell>
        </row>
        <row r="1376">
          <cell r="B1376" t="str">
            <v>ERB2420A0</v>
          </cell>
          <cell r="C1376" t="str">
            <v>LAM.PAPEL-PE RBP 50 G A=200 MM</v>
          </cell>
          <cell r="D1376">
            <v>5.2</v>
          </cell>
        </row>
        <row r="1377">
          <cell r="B1377" t="str">
            <v>ERB2440A0</v>
          </cell>
          <cell r="C1377" t="str">
            <v>LAM.PAPEL-PE RBP 50 G A=800 MM</v>
          </cell>
          <cell r="D1377">
            <v>4.959111</v>
          </cell>
        </row>
        <row r="1378">
          <cell r="B1378" t="str">
            <v>ERB5050A0</v>
          </cell>
          <cell r="C1378" t="str">
            <v>EST.CART. RBP  50 GR</v>
          </cell>
          <cell r="D1378">
            <v>0.18937300000000001</v>
          </cell>
        </row>
        <row r="1379">
          <cell r="B1379" t="str">
            <v>ERB5520A0</v>
          </cell>
          <cell r="C1379" t="str">
            <v>ETIQ.C.B. RBP  8 X 20 X 50 GR</v>
          </cell>
          <cell r="D1379">
            <v>3.6131999999999997E-2</v>
          </cell>
        </row>
        <row r="1380">
          <cell r="B1380" t="str">
            <v>ERB5525A0</v>
          </cell>
          <cell r="C1380" t="str">
            <v>ETIQUETA C.B. R.B.P. 8X6X113 G</v>
          </cell>
          <cell r="D1380">
            <v>0</v>
          </cell>
        </row>
        <row r="1381">
          <cell r="B1381" t="str">
            <v>ERB5525C0</v>
          </cell>
          <cell r="C1381" t="str">
            <v>ETIQUETA C.B. R.B.P. 48X100 G</v>
          </cell>
          <cell r="D1381">
            <v>0.17499999999999999</v>
          </cell>
        </row>
        <row r="1382">
          <cell r="B1382" t="str">
            <v>ERB5540A0</v>
          </cell>
          <cell r="C1382" t="str">
            <v>ETIQ.C.B. R.B.P. 6 X 6 X 226 G</v>
          </cell>
          <cell r="D1382">
            <v>0</v>
          </cell>
        </row>
        <row r="1383">
          <cell r="B1383" t="str">
            <v>ERB5545A0</v>
          </cell>
          <cell r="C1383" t="str">
            <v>ET.CART.C.B.POLVO HORN.6X113 G</v>
          </cell>
          <cell r="D1383">
            <v>0</v>
          </cell>
        </row>
        <row r="1384">
          <cell r="B1384" t="str">
            <v>ERB5560A0</v>
          </cell>
          <cell r="C1384" t="str">
            <v>ETIQ.C.B. R.B.P. 4 X 6 X 453 G</v>
          </cell>
          <cell r="D1384">
            <v>0</v>
          </cell>
        </row>
        <row r="1385">
          <cell r="B1385" t="str">
            <v>ERB8020A0</v>
          </cell>
          <cell r="C1385" t="str">
            <v>ROTULO R.B.P. 8 X 20 X 50 GR</v>
          </cell>
          <cell r="D1385">
            <v>0</v>
          </cell>
        </row>
        <row r="1386">
          <cell r="B1386" t="str">
            <v>ERB8025A0</v>
          </cell>
          <cell r="C1386" t="str">
            <v>ROTULO R.B.P. 8 X 6 X 113 GR</v>
          </cell>
          <cell r="D1386">
            <v>0</v>
          </cell>
        </row>
        <row r="1387">
          <cell r="B1387" t="str">
            <v>ERB8040A0</v>
          </cell>
          <cell r="C1387" t="str">
            <v>ROTULO R.B.P. 6 X 6 X 226 GR</v>
          </cell>
          <cell r="D1387">
            <v>0</v>
          </cell>
        </row>
        <row r="1388">
          <cell r="B1388" t="str">
            <v>ERB8060A0</v>
          </cell>
          <cell r="C1388" t="str">
            <v>ROTULO R.B.P. 4 X 6 X 453 GR</v>
          </cell>
          <cell r="D1388">
            <v>0</v>
          </cell>
        </row>
        <row r="1389">
          <cell r="B1389" t="str">
            <v>ERC5050A0</v>
          </cell>
          <cell r="C1389" t="str">
            <v>EST.CART.RITZ BITS CRACKERS</v>
          </cell>
          <cell r="D1389">
            <v>0</v>
          </cell>
        </row>
        <row r="1390">
          <cell r="B1390" t="str">
            <v>ERC5060A0</v>
          </cell>
          <cell r="C1390" t="str">
            <v>EST.CART. MINI RITZ ORIGINAL</v>
          </cell>
          <cell r="D1390">
            <v>0</v>
          </cell>
        </row>
        <row r="1391">
          <cell r="B1391" t="str">
            <v>ERC5524A0</v>
          </cell>
          <cell r="C1391" t="str">
            <v>ETIQ.CB MINIRITZ  24X100 G</v>
          </cell>
          <cell r="D1391">
            <v>0</v>
          </cell>
        </row>
        <row r="1392">
          <cell r="B1392" t="str">
            <v>ERC5550A0</v>
          </cell>
          <cell r="C1392" t="str">
            <v>ETIQ.C.B. BITS CRACKERS 20X75G</v>
          </cell>
          <cell r="D1392">
            <v>0</v>
          </cell>
        </row>
        <row r="1393">
          <cell r="B1393" t="str">
            <v>ERE5050A0</v>
          </cell>
          <cell r="C1393" t="str">
            <v>EST.CART. RITZ BITS ESPECIAS</v>
          </cell>
          <cell r="D1393">
            <v>0</v>
          </cell>
        </row>
        <row r="1394">
          <cell r="B1394" t="str">
            <v>ERE5060A0</v>
          </cell>
          <cell r="C1394" t="str">
            <v>EST.CART.MINI RITZ ESPEC.100GR</v>
          </cell>
          <cell r="D1394">
            <v>0</v>
          </cell>
        </row>
        <row r="1395">
          <cell r="B1395" t="str">
            <v>ERE5550A0</v>
          </cell>
          <cell r="C1395" t="str">
            <v>ETIQ.C.B. BITS ESPECIAS 20X75G</v>
          </cell>
          <cell r="D1395">
            <v>0</v>
          </cell>
        </row>
        <row r="1396">
          <cell r="B1396" t="str">
            <v>ERH2550A0</v>
          </cell>
          <cell r="C1396" t="str">
            <v>CELOFAN S/IMP. 280 MM RHODESIA</v>
          </cell>
          <cell r="D1396">
            <v>0</v>
          </cell>
        </row>
        <row r="1397">
          <cell r="B1397" t="str">
            <v>ERH2640A0</v>
          </cell>
          <cell r="C1397" t="str">
            <v>PPO C/C.B. RHODESIA A=250 MM</v>
          </cell>
          <cell r="D1397">
            <v>5</v>
          </cell>
        </row>
        <row r="1398">
          <cell r="B1398" t="str">
            <v>ERH2650A0</v>
          </cell>
          <cell r="C1398" t="str">
            <v>PPO C/C.B.P/RHODESIA A=280 MM</v>
          </cell>
          <cell r="D1398">
            <v>5.4517860000000002</v>
          </cell>
        </row>
        <row r="1399">
          <cell r="B1399" t="str">
            <v>ERH2940A0</v>
          </cell>
          <cell r="C1399" t="str">
            <v>LAMINADO PPO RHODESIA 4 UN</v>
          </cell>
          <cell r="D1399">
            <v>5.7000020000000005</v>
          </cell>
        </row>
        <row r="1400">
          <cell r="B1400" t="str">
            <v>ERH2950A0</v>
          </cell>
          <cell r="C1400" t="str">
            <v>LAMINADO PPO RHODESIA 8 UN</v>
          </cell>
          <cell r="D1400">
            <v>0</v>
          </cell>
        </row>
        <row r="1401">
          <cell r="B1401" t="str">
            <v>ERH5030A0</v>
          </cell>
          <cell r="C1401" t="str">
            <v>ESTUCHE CART.RHODESIA 20PX22 G</v>
          </cell>
          <cell r="D1401">
            <v>5.6686E-2</v>
          </cell>
        </row>
        <row r="1402">
          <cell r="B1402" t="str">
            <v>ERH5506A0</v>
          </cell>
          <cell r="C1402" t="str">
            <v>ETIQ.C.B. RHODESIA 6 CAJ X 69U</v>
          </cell>
          <cell r="D1402">
            <v>0</v>
          </cell>
        </row>
        <row r="1403">
          <cell r="B1403" t="str">
            <v>ERH5540A0</v>
          </cell>
          <cell r="C1403" t="str">
            <v>ETIQ.C.B. RHODESIA 72X4UX22 GR</v>
          </cell>
          <cell r="D1403">
            <v>3.9645E-2</v>
          </cell>
        </row>
        <row r="1404">
          <cell r="B1404" t="str">
            <v>ERH5580A0</v>
          </cell>
          <cell r="C1404" t="str">
            <v>ETIQ.C.B. RHODESIA VENTA PERS.</v>
          </cell>
          <cell r="D1404">
            <v>0</v>
          </cell>
        </row>
        <row r="1405">
          <cell r="B1405" t="str">
            <v>ERH5585A0</v>
          </cell>
          <cell r="C1405" t="str">
            <v>ETIQ.C.B. RHODESIA 69U X 22 GR</v>
          </cell>
          <cell r="D1405">
            <v>2.7E-2</v>
          </cell>
        </row>
        <row r="1406">
          <cell r="B1406" t="str">
            <v>ERH5590A0</v>
          </cell>
          <cell r="C1406" t="str">
            <v>ETIQ.C.B. RHODESIA 36X8 UN</v>
          </cell>
          <cell r="D1406">
            <v>0</v>
          </cell>
        </row>
        <row r="1407">
          <cell r="B1407" t="str">
            <v>ERH6599A0</v>
          </cell>
          <cell r="C1407" t="str">
            <v>LAMINA C.B. RHODESIA 24 X 20 P</v>
          </cell>
          <cell r="D1407">
            <v>0</v>
          </cell>
        </row>
        <row r="1408">
          <cell r="B1408" t="str">
            <v>ERH7050A0</v>
          </cell>
          <cell r="C1408" t="str">
            <v>PAPEL ILUSTR. RHODESIA  22 GR</v>
          </cell>
          <cell r="D1408">
            <v>3.8500130000000001</v>
          </cell>
        </row>
        <row r="1409">
          <cell r="B1409" t="str">
            <v>ERH7550A0</v>
          </cell>
          <cell r="C1409" t="str">
            <v>PAPEL ALUMINIO GOFR. RHODESIA</v>
          </cell>
          <cell r="D1409">
            <v>4.8048040000000007</v>
          </cell>
        </row>
        <row r="1410">
          <cell r="B1410" t="str">
            <v>ERH8035A0</v>
          </cell>
          <cell r="C1410" t="str">
            <v>(NR)ROTULO RHODESIA 69P X22 GR</v>
          </cell>
          <cell r="D1410">
            <v>3.0000000000000001E-3</v>
          </cell>
        </row>
        <row r="1411">
          <cell r="B1411" t="str">
            <v>ERH8040A0</v>
          </cell>
          <cell r="C1411" t="str">
            <v>ROTULO RHODESIA 72 X 4P X 22 G</v>
          </cell>
          <cell r="D1411">
            <v>0</v>
          </cell>
        </row>
        <row r="1412">
          <cell r="B1412" t="str">
            <v>ERH8085A0</v>
          </cell>
          <cell r="C1412" t="str">
            <v>ROTULO RHODESIA 69 P.DESCARTE</v>
          </cell>
          <cell r="D1412">
            <v>0</v>
          </cell>
        </row>
        <row r="1413">
          <cell r="B1413" t="str">
            <v>ERI2950A0</v>
          </cell>
          <cell r="C1413" t="str">
            <v>LAMINADO PPO RIGATONI 500 GR</v>
          </cell>
          <cell r="D1413">
            <v>7</v>
          </cell>
        </row>
        <row r="1414">
          <cell r="B1414" t="str">
            <v>ERI5550A0</v>
          </cell>
          <cell r="C1414" t="str">
            <v>ETIQ.C.B. RIGATONI 10P X 500 G</v>
          </cell>
          <cell r="D1414">
            <v>0</v>
          </cell>
        </row>
        <row r="1415">
          <cell r="B1415" t="str">
            <v>ERI5560A0</v>
          </cell>
          <cell r="C1415" t="str">
            <v>ETIQUETA C.B.RIGATONI 12X500G</v>
          </cell>
          <cell r="D1415">
            <v>0</v>
          </cell>
        </row>
        <row r="1416">
          <cell r="B1416" t="str">
            <v>ERI8050A0</v>
          </cell>
          <cell r="C1416" t="str">
            <v>ROTULO RIGATONI 10P X 500 GR</v>
          </cell>
          <cell r="D1416">
            <v>0</v>
          </cell>
        </row>
        <row r="1417">
          <cell r="B1417" t="str">
            <v>ERK2650A0</v>
          </cell>
          <cell r="C1417" t="str">
            <v>PPO.C/C.B RHODESIA CHOC.250 MM</v>
          </cell>
          <cell r="D1417">
            <v>0</v>
          </cell>
        </row>
        <row r="1418">
          <cell r="B1418" t="str">
            <v>ERK2950A0</v>
          </cell>
          <cell r="C1418" t="str">
            <v>LAMINADO PPO RHODESIA CHOC 8 U</v>
          </cell>
          <cell r="D1418">
            <v>6.9999770000000003</v>
          </cell>
        </row>
        <row r="1419">
          <cell r="B1419" t="str">
            <v>ERK5050A0</v>
          </cell>
          <cell r="C1419" t="str">
            <v>ESTUCHE CART.RHOD/CHOC.20UX22G</v>
          </cell>
          <cell r="D1419">
            <v>6.9515000000000007E-2</v>
          </cell>
        </row>
        <row r="1420">
          <cell r="B1420" t="str">
            <v>ERK5550A0</v>
          </cell>
          <cell r="C1420" t="str">
            <v>ETIQ.C.B.RHODESIA CHOC.69X22GR</v>
          </cell>
          <cell r="D1420">
            <v>2.5000000000000001E-2</v>
          </cell>
        </row>
        <row r="1421">
          <cell r="B1421" t="str">
            <v>ERK5560A0</v>
          </cell>
          <cell r="C1421" t="str">
            <v>ETIQ.C.B.RHOD/CHOCOL.72X5UX22G</v>
          </cell>
          <cell r="D1421">
            <v>0</v>
          </cell>
        </row>
        <row r="1422">
          <cell r="B1422" t="str">
            <v>ERK5570A0</v>
          </cell>
          <cell r="C1422" t="str">
            <v>ETIQ.C.B.RHOD/CHOC.24EX20UX22G</v>
          </cell>
          <cell r="D1422">
            <v>0.04</v>
          </cell>
        </row>
        <row r="1423">
          <cell r="B1423" t="str">
            <v>ERK5590A0</v>
          </cell>
          <cell r="C1423" t="str">
            <v>ETIQ.C.B. RHODESIA CHOCO 36X8U</v>
          </cell>
          <cell r="D1423">
            <v>3.1E-2</v>
          </cell>
        </row>
        <row r="1424">
          <cell r="B1424" t="str">
            <v>ERK7050A0</v>
          </cell>
          <cell r="C1424" t="str">
            <v>PAPEL ILUST.RHODESIA CHOCO.22G</v>
          </cell>
          <cell r="D1424">
            <v>4.1770589999999999</v>
          </cell>
        </row>
        <row r="1425">
          <cell r="B1425" t="str">
            <v>ERK8050A0</v>
          </cell>
          <cell r="C1425" t="str">
            <v>ROTULO ROSA RHOD.CHOCOL.69X22G</v>
          </cell>
          <cell r="D1425">
            <v>1.6E-2</v>
          </cell>
        </row>
        <row r="1426">
          <cell r="B1426" t="str">
            <v>ERL2320A0</v>
          </cell>
          <cell r="C1426" t="str">
            <v>LAM.POL-AL-PE ROYAL LIMON 45 G</v>
          </cell>
          <cell r="D1426">
            <v>11.500007</v>
          </cell>
        </row>
        <row r="1427">
          <cell r="B1427" t="str">
            <v>ERL2340A0</v>
          </cell>
          <cell r="C1427" t="str">
            <v>LAM.POL-AL-PE ROYAL LIMON 105G</v>
          </cell>
          <cell r="D1427">
            <v>11.500017</v>
          </cell>
        </row>
        <row r="1428">
          <cell r="B1428" t="str">
            <v>ERL5050A0</v>
          </cell>
          <cell r="C1428" t="str">
            <v>EST.M.C. ROYALITAS VAINI.900 G</v>
          </cell>
          <cell r="D1428">
            <v>0.3</v>
          </cell>
        </row>
        <row r="1429">
          <cell r="B1429" t="str">
            <v>ERL5540A0</v>
          </cell>
          <cell r="C1429" t="str">
            <v>ETIQ.C.B. ROYALITAS LIM.40X45G</v>
          </cell>
          <cell r="D1429">
            <v>0</v>
          </cell>
        </row>
        <row r="1430">
          <cell r="B1430" t="str">
            <v>ERL5560A0</v>
          </cell>
          <cell r="C1430" t="str">
            <v>ETIQ.C.B.ROYALITAS LIM.20X105G</v>
          </cell>
          <cell r="D1430">
            <v>0</v>
          </cell>
        </row>
        <row r="1431">
          <cell r="B1431" t="str">
            <v>ERL8040A0</v>
          </cell>
          <cell r="C1431" t="str">
            <v>ROTULO ROYALITAS LIMON 40X45 G</v>
          </cell>
          <cell r="D1431">
            <v>0</v>
          </cell>
        </row>
        <row r="1432">
          <cell r="B1432" t="str">
            <v>ERL8060A0</v>
          </cell>
          <cell r="C1432" t="str">
            <v>ROTULO ROYALITAS LIMON 20X105G</v>
          </cell>
          <cell r="D1432">
            <v>0</v>
          </cell>
        </row>
        <row r="1433">
          <cell r="B1433" t="str">
            <v>ERL9550A0</v>
          </cell>
          <cell r="C1433" t="str">
            <v>ENV.MC. ROYALITAS LIMON 3,6 KG</v>
          </cell>
          <cell r="D1433">
            <v>0.8</v>
          </cell>
        </row>
        <row r="1434">
          <cell r="B1434" t="str">
            <v>ERO2950A0</v>
          </cell>
          <cell r="C1434" t="str">
            <v>LAMINADO PPO ROCOCO 280 GR</v>
          </cell>
          <cell r="D1434">
            <v>6.7809180000000007</v>
          </cell>
        </row>
        <row r="1435">
          <cell r="B1435" t="str">
            <v>ERO5030A0</v>
          </cell>
          <cell r="C1435" t="str">
            <v>ESTUCHE MC. ROCOCO 960 GR</v>
          </cell>
          <cell r="D1435">
            <v>0</v>
          </cell>
        </row>
        <row r="1436">
          <cell r="B1436" t="str">
            <v>ERO5506A0</v>
          </cell>
          <cell r="C1436" t="str">
            <v>ETIQ.C.B. ROCOCO 6E X 960 GR</v>
          </cell>
          <cell r="D1436">
            <v>2.5000000000000001E-2</v>
          </cell>
        </row>
        <row r="1437">
          <cell r="B1437" t="str">
            <v>ERO5510A0</v>
          </cell>
          <cell r="C1437" t="str">
            <v>ETIQUETA AUTOAD.ROCOCO 5,1 KG</v>
          </cell>
          <cell r="D1437">
            <v>3.1778000000000001E-2</v>
          </cell>
        </row>
        <row r="1438">
          <cell r="B1438" t="str">
            <v>ERO5515A0</v>
          </cell>
          <cell r="C1438" t="str">
            <v>ETIQ C/C.B. ROCOCO 5,1 KG(NR)</v>
          </cell>
          <cell r="D1438">
            <v>3.5067000000000001E-2</v>
          </cell>
        </row>
        <row r="1439">
          <cell r="B1439" t="str">
            <v>ERO5520A0</v>
          </cell>
          <cell r="C1439" t="str">
            <v>ETIQUETA C/C.B.ROCOCO 10BX280G</v>
          </cell>
          <cell r="D1439">
            <v>2.7658000000000002E-2</v>
          </cell>
        </row>
        <row r="1440">
          <cell r="B1440" t="str">
            <v>ERO5530A8</v>
          </cell>
          <cell r="C1440" t="str">
            <v>ETIQ.AUTOAD.ROCOCO 6X960G L.P.</v>
          </cell>
          <cell r="D1440">
            <v>0</v>
          </cell>
        </row>
        <row r="1441">
          <cell r="B1441" t="str">
            <v>ERO5553A0</v>
          </cell>
          <cell r="C1441" t="str">
            <v>ETIQ.AUTOAD.INGRED.ROCOCO</v>
          </cell>
          <cell r="D1441">
            <v>0</v>
          </cell>
        </row>
        <row r="1442">
          <cell r="B1442" t="str">
            <v>ERO8030A8</v>
          </cell>
          <cell r="C1442" t="str">
            <v>ROTULO ROCOCO 6 X 960 GR L.P.</v>
          </cell>
          <cell r="D1442">
            <v>0</v>
          </cell>
        </row>
        <row r="1443">
          <cell r="B1443" t="str">
            <v>ERO9540A0</v>
          </cell>
          <cell r="C1443" t="str">
            <v>ENV.MC.FV ROCOCO 5,100 KG</v>
          </cell>
          <cell r="D1443">
            <v>0.68886400000000003</v>
          </cell>
        </row>
        <row r="1444">
          <cell r="B1444" t="str">
            <v>ERO9550A0</v>
          </cell>
          <cell r="C1444" t="str">
            <v>ENV.MC.FV. ROCOCO 5,300 KG</v>
          </cell>
          <cell r="D1444">
            <v>0.69735500000000006</v>
          </cell>
        </row>
        <row r="1445">
          <cell r="B1445" t="str">
            <v>ERP5050A0</v>
          </cell>
          <cell r="C1445" t="str">
            <v>EST.CART. RITZ BITS PANCETA</v>
          </cell>
          <cell r="D1445">
            <v>0</v>
          </cell>
        </row>
        <row r="1446">
          <cell r="B1446" t="str">
            <v>ERP5060A0</v>
          </cell>
          <cell r="C1446" t="str">
            <v>EST.CART.MINI RITZ PANC.100 GR</v>
          </cell>
          <cell r="D1446">
            <v>0</v>
          </cell>
        </row>
        <row r="1447">
          <cell r="B1447" t="str">
            <v>ERP5550A0</v>
          </cell>
          <cell r="C1447" t="str">
            <v>ETIQ.C.B. BITS PANCETA 20X75 G</v>
          </cell>
          <cell r="D1447">
            <v>0</v>
          </cell>
        </row>
        <row r="1448">
          <cell r="B1448" t="str">
            <v>ERP5560A0</v>
          </cell>
          <cell r="C1448" t="str">
            <v>ETIQ.CB MINI RITZ PANC.24X100G</v>
          </cell>
          <cell r="D1448">
            <v>0</v>
          </cell>
        </row>
        <row r="1449">
          <cell r="B1449" t="str">
            <v>ERQ2950V0</v>
          </cell>
          <cell r="C1449" t="str">
            <v>LAMINADO PPO DEDALONES 500 G.</v>
          </cell>
          <cell r="D1449">
            <v>6.190061</v>
          </cell>
        </row>
        <row r="1450">
          <cell r="B1450" t="str">
            <v>ERQ5530V0</v>
          </cell>
          <cell r="C1450" t="str">
            <v>ETIQ.C.B.DEDALONES VIZ.12X500G</v>
          </cell>
          <cell r="D1450">
            <v>3.4405999999999999E-2</v>
          </cell>
        </row>
        <row r="1451">
          <cell r="B1451" t="str">
            <v>ERS2950V0</v>
          </cell>
          <cell r="C1451" t="str">
            <v>LAMINADO PPO PAMPERITOS 500 G.</v>
          </cell>
          <cell r="D1451">
            <v>0</v>
          </cell>
        </row>
        <row r="1452">
          <cell r="B1452" t="str">
            <v>ERS5530V0</v>
          </cell>
          <cell r="C1452" t="str">
            <v>ET.C.B.PAMPERITOS VIZ.12PX500G</v>
          </cell>
          <cell r="D1452">
            <v>3.7775000000000003E-2</v>
          </cell>
        </row>
        <row r="1453">
          <cell r="B1453" t="str">
            <v>ERT7550K0</v>
          </cell>
          <cell r="C1453" t="str">
            <v>ALUMINIO GOFR.TITA/RHOD.CHOCOL</v>
          </cell>
          <cell r="D1453">
            <v>0</v>
          </cell>
        </row>
        <row r="1454">
          <cell r="B1454" t="str">
            <v>ERU2950V0</v>
          </cell>
          <cell r="C1454" t="str">
            <v>LAMINADO PPO DIENTES 500 G.</v>
          </cell>
          <cell r="D1454">
            <v>0</v>
          </cell>
        </row>
        <row r="1455">
          <cell r="B1455" t="str">
            <v>ERV2320A0</v>
          </cell>
          <cell r="C1455" t="str">
            <v>LAM.POL-AL-PE ROYALI.VAINI.45G</v>
          </cell>
          <cell r="D1455">
            <v>12.221845</v>
          </cell>
        </row>
        <row r="1456">
          <cell r="B1456" t="str">
            <v>ERV2330A0</v>
          </cell>
          <cell r="C1456" t="str">
            <v>LAM.POL-AL-PE ROYALI.VAI.105 G</v>
          </cell>
          <cell r="D1456">
            <v>11.500018000000001</v>
          </cell>
        </row>
        <row r="1457">
          <cell r="B1457" t="str">
            <v>ERV5050A0</v>
          </cell>
          <cell r="C1457" t="str">
            <v>EST.MC. ROYALITAS VAINI.900 GR</v>
          </cell>
          <cell r="D1457">
            <v>0.3</v>
          </cell>
        </row>
        <row r="1458">
          <cell r="B1458" t="str">
            <v>ERV5540A0</v>
          </cell>
          <cell r="C1458" t="str">
            <v>ETQ.C.B.ROYALITAS VAINI.40X45G</v>
          </cell>
          <cell r="D1458">
            <v>0</v>
          </cell>
        </row>
        <row r="1459">
          <cell r="B1459" t="str">
            <v>ERV8040A0</v>
          </cell>
          <cell r="C1459" t="str">
            <v>ROTULO ROYALITAS VAINI.40X45 G</v>
          </cell>
          <cell r="D1459">
            <v>0</v>
          </cell>
        </row>
        <row r="1460">
          <cell r="B1460" t="str">
            <v>ERV9550A0</v>
          </cell>
          <cell r="C1460" t="str">
            <v>ENV.MC. ROYALITAS VAINI.3,6 KG</v>
          </cell>
          <cell r="D1460">
            <v>0.8</v>
          </cell>
        </row>
        <row r="1461">
          <cell r="B1461" t="str">
            <v>ERW2950V0</v>
          </cell>
          <cell r="C1461" t="str">
            <v>LAMINADO PPO SEMOLA 500 G.</v>
          </cell>
          <cell r="D1461">
            <v>0</v>
          </cell>
        </row>
        <row r="1462">
          <cell r="B1462" t="str">
            <v>ERY2860A0</v>
          </cell>
          <cell r="C1462" t="str">
            <v>LAM.PAPEL-PE IMP.ROYAL A=330MM</v>
          </cell>
          <cell r="D1462">
            <v>0</v>
          </cell>
        </row>
        <row r="1463">
          <cell r="B1463" t="str">
            <v>ERZ2920A0</v>
          </cell>
          <cell r="C1463" t="str">
            <v>LAMINADO PPO-PPO IMP.RITZ 50 G</v>
          </cell>
          <cell r="D1463">
            <v>10.096403</v>
          </cell>
        </row>
        <row r="1464">
          <cell r="B1464" t="str">
            <v>ERZ2940A0</v>
          </cell>
          <cell r="C1464" t="str">
            <v>LAM CHIPITS(PROVISORIO) 100 G</v>
          </cell>
          <cell r="D1464">
            <v>5.8029999999999999</v>
          </cell>
        </row>
        <row r="1465">
          <cell r="B1465" t="str">
            <v>ERZ2960A0</v>
          </cell>
          <cell r="C1465" t="str">
            <v>LAMINADO PPO RITZ P/EST.400 GR</v>
          </cell>
          <cell r="D1465">
            <v>6.7646860000000002</v>
          </cell>
        </row>
        <row r="1466">
          <cell r="B1466" t="str">
            <v>ERZ5010A0</v>
          </cell>
          <cell r="C1466" t="str">
            <v>DISPLAY RITZ 28 P X 50 GR</v>
          </cell>
          <cell r="D1466">
            <v>0.48699900000000002</v>
          </cell>
        </row>
        <row r="1467">
          <cell r="B1467" t="str">
            <v>ERZ5030A0</v>
          </cell>
          <cell r="C1467" t="str">
            <v>ESTUCHE CART. RITZ 100 GR</v>
          </cell>
          <cell r="D1467">
            <v>0</v>
          </cell>
        </row>
        <row r="1468">
          <cell r="B1468" t="str">
            <v>ERZ5050A0</v>
          </cell>
          <cell r="C1468" t="str">
            <v>ESTUCHE CART. RITZ 400 GR</v>
          </cell>
          <cell r="D1468">
            <v>0.102534</v>
          </cell>
        </row>
        <row r="1469">
          <cell r="B1469" t="str">
            <v>ERZ5550A0</v>
          </cell>
          <cell r="C1469" t="str">
            <v>ETIQ.AUTOA.RITZ 400G 50%GRATIS</v>
          </cell>
          <cell r="D1469">
            <v>0</v>
          </cell>
        </row>
        <row r="1470">
          <cell r="B1470" t="str">
            <v>ESC2950A0</v>
          </cell>
          <cell r="C1470" t="str">
            <v>LAMINADO SURTIDO CAPRI 350G</v>
          </cell>
          <cell r="D1470">
            <v>6.3133880000000007</v>
          </cell>
        </row>
        <row r="1471">
          <cell r="B1471" t="str">
            <v>ESD2940A0</v>
          </cell>
          <cell r="C1471" t="str">
            <v>LAM.PPO SANDWICH DESAYUNO 200G</v>
          </cell>
          <cell r="D1471">
            <v>0</v>
          </cell>
        </row>
        <row r="1472">
          <cell r="B1472" t="str">
            <v>ESD2950A0</v>
          </cell>
          <cell r="C1472" t="str">
            <v>LAM.PPO SANDWICH DESAYUNO 200G</v>
          </cell>
          <cell r="D1472">
            <v>0</v>
          </cell>
        </row>
        <row r="1473">
          <cell r="B1473" t="str">
            <v>ESD2960A0</v>
          </cell>
          <cell r="C1473" t="str">
            <v>LAMINADO SAND.DESAYUNO 250 G</v>
          </cell>
          <cell r="D1473">
            <v>6.5436890000000005</v>
          </cell>
        </row>
        <row r="1474">
          <cell r="B1474" t="str">
            <v>ESD5550A0</v>
          </cell>
          <cell r="C1474" t="str">
            <v>ETIQ.C.B.SAND DESAYUNO 25X200G</v>
          </cell>
          <cell r="D1474">
            <v>0</v>
          </cell>
        </row>
        <row r="1475">
          <cell r="B1475" t="str">
            <v>ESD5560A0</v>
          </cell>
          <cell r="C1475" t="str">
            <v>ETIQ.C.B.SAND.DESAYUNO 25X250G</v>
          </cell>
          <cell r="D1475">
            <v>0</v>
          </cell>
        </row>
        <row r="1476">
          <cell r="B1476" t="str">
            <v>ESE2950A0</v>
          </cell>
          <cell r="C1476" t="str">
            <v>LAMINADO PPO SEMILLITAS 500 GR</v>
          </cell>
          <cell r="D1476">
            <v>0</v>
          </cell>
        </row>
        <row r="1477">
          <cell r="B1477" t="str">
            <v>ESE5510A0</v>
          </cell>
          <cell r="C1477" t="str">
            <v>ETIQ.C.B. SEMILLITAS 20PX500 G</v>
          </cell>
          <cell r="D1477">
            <v>0</v>
          </cell>
        </row>
        <row r="1478">
          <cell r="B1478" t="str">
            <v>ESE8010A0</v>
          </cell>
          <cell r="C1478" t="str">
            <v>ROTULO SEMILLITAS 20P X 500 GR</v>
          </cell>
          <cell r="D1478">
            <v>0</v>
          </cell>
        </row>
        <row r="1479">
          <cell r="B1479" t="str">
            <v>ESG2950A0</v>
          </cell>
          <cell r="C1479" t="str">
            <v>LAMINADO PPO SPAGHETTI 500 GR</v>
          </cell>
          <cell r="D1479">
            <v>6.2704720000000007</v>
          </cell>
        </row>
        <row r="1480">
          <cell r="B1480" t="str">
            <v>ESG2951A0</v>
          </cell>
          <cell r="C1480" t="str">
            <v>LAM.PPO SPAGHETTI 500 GR (BRA)</v>
          </cell>
          <cell r="D1480">
            <v>5.3999960000000007</v>
          </cell>
        </row>
        <row r="1481">
          <cell r="B1481" t="str">
            <v>ESG2952A0</v>
          </cell>
          <cell r="C1481" t="str">
            <v>LAM.IMP.SPAGHETTI PARAT+ 500 G</v>
          </cell>
          <cell r="D1481">
            <v>0</v>
          </cell>
        </row>
        <row r="1482">
          <cell r="B1482" t="str">
            <v>ESG3051A0</v>
          </cell>
          <cell r="C1482" t="str">
            <v>CINTA AUT.OFERTA 2SPAG.+SALSA</v>
          </cell>
          <cell r="D1482">
            <v>0</v>
          </cell>
        </row>
        <row r="1483">
          <cell r="B1483" t="str">
            <v>ESG5050A0</v>
          </cell>
          <cell r="C1483" t="str">
            <v>ESTUCHE CART. SPAGHETTI 500 GR</v>
          </cell>
          <cell r="D1483">
            <v>5.5406999999999998E-2</v>
          </cell>
        </row>
        <row r="1484">
          <cell r="B1484" t="str">
            <v>ESG5525A0</v>
          </cell>
          <cell r="C1484" t="str">
            <v>ETIQ.C.B. SPAGHETTI 10PX500 GR</v>
          </cell>
          <cell r="D1484">
            <v>0</v>
          </cell>
        </row>
        <row r="1485">
          <cell r="B1485" t="str">
            <v>ESG5526A0</v>
          </cell>
          <cell r="C1485" t="str">
            <v>ETIQ.C.B. SPAGHETTI 10EX500 GR</v>
          </cell>
          <cell r="D1485">
            <v>3.6523E-2</v>
          </cell>
        </row>
        <row r="1486">
          <cell r="B1486" t="str">
            <v>ESG5530A0</v>
          </cell>
          <cell r="C1486" t="str">
            <v>ETIQ.C/C.B.SPAGHETTI 12PX500G</v>
          </cell>
          <cell r="D1486">
            <v>3.7490000000000002E-2</v>
          </cell>
        </row>
        <row r="1487">
          <cell r="B1487" t="str">
            <v>ESG5531A0</v>
          </cell>
          <cell r="C1487" t="str">
            <v>ET.C/B 2 SPAGHETTIX500G +SALSA</v>
          </cell>
          <cell r="D1487">
            <v>0</v>
          </cell>
        </row>
        <row r="1488">
          <cell r="B1488" t="str">
            <v>ESG5550A0</v>
          </cell>
          <cell r="C1488" t="str">
            <v>ETIQ.C.B. SPAGHETTI 20PX500 GR</v>
          </cell>
          <cell r="D1488">
            <v>0</v>
          </cell>
        </row>
        <row r="1489">
          <cell r="B1489" t="str">
            <v>ESG5551A0</v>
          </cell>
          <cell r="C1489" t="str">
            <v>ET.C.B.SPAGHETTI 12PX500G(BRA)</v>
          </cell>
          <cell r="D1489">
            <v>3.6860000000000004E-2</v>
          </cell>
        </row>
        <row r="1490">
          <cell r="B1490" t="str">
            <v>ESG5552A0</v>
          </cell>
          <cell r="C1490" t="str">
            <v>ET.C.B.SPAGHETTI PARAT+ 500 G.</v>
          </cell>
          <cell r="D1490">
            <v>0</v>
          </cell>
        </row>
        <row r="1491">
          <cell r="B1491" t="str">
            <v>ESG6526A0</v>
          </cell>
          <cell r="C1491" t="str">
            <v>LAMINA SPAGHETTI 10E X 500 GR</v>
          </cell>
          <cell r="D1491">
            <v>0</v>
          </cell>
        </row>
        <row r="1492">
          <cell r="B1492" t="str">
            <v>ESG8025A0</v>
          </cell>
          <cell r="C1492" t="str">
            <v>ROTULO SPAGHETTI 10P X 500 GR</v>
          </cell>
          <cell r="D1492">
            <v>0</v>
          </cell>
        </row>
        <row r="1493">
          <cell r="B1493" t="str">
            <v>ESG8050A0</v>
          </cell>
          <cell r="C1493" t="str">
            <v>ROTULO SPAGHETTI 20P X 500 GR</v>
          </cell>
          <cell r="D1493">
            <v>0</v>
          </cell>
        </row>
        <row r="1494">
          <cell r="B1494" t="str">
            <v>ESG8060A0</v>
          </cell>
          <cell r="C1494" t="str">
            <v>ROTULO SPAGHETTI 20E X 500 GR</v>
          </cell>
          <cell r="D1494">
            <v>0</v>
          </cell>
        </row>
        <row r="1495">
          <cell r="B1495" t="str">
            <v>ESG8070A0</v>
          </cell>
          <cell r="C1495" t="str">
            <v>ROTULO SPAGHETTI 10E X 500 G</v>
          </cell>
          <cell r="D1495">
            <v>3.0609999999999999E-3</v>
          </cell>
        </row>
        <row r="1496">
          <cell r="B1496" t="str">
            <v>ESH5060A0</v>
          </cell>
          <cell r="C1496" t="str">
            <v>EST.CART.HELICES C/HONGOS 230G</v>
          </cell>
          <cell r="D1496">
            <v>0.06</v>
          </cell>
        </row>
        <row r="1497">
          <cell r="B1497" t="str">
            <v>ESH5580A0</v>
          </cell>
          <cell r="C1497" t="str">
            <v>ETIQ.C.B.HELICES HONGOS 6X230G</v>
          </cell>
          <cell r="D1497">
            <v>2.5000000000000001E-2</v>
          </cell>
        </row>
        <row r="1498">
          <cell r="B1498" t="str">
            <v>ESI8030A8</v>
          </cell>
          <cell r="C1498" t="str">
            <v>ROTULO SPAGHETTINI 500 GR EXP.</v>
          </cell>
          <cell r="D1498">
            <v>0</v>
          </cell>
        </row>
        <row r="1499">
          <cell r="B1499" t="str">
            <v>ESJ2650M0</v>
          </cell>
          <cell r="C1499" t="str">
            <v>FAJA SOJA 750 GR</v>
          </cell>
          <cell r="D1499">
            <v>7.0739520000000002</v>
          </cell>
        </row>
        <row r="1500">
          <cell r="B1500" t="str">
            <v>ESJ2950M0</v>
          </cell>
          <cell r="C1500" t="str">
            <v>LAMINADO PPO.SOJA 250 GR</v>
          </cell>
          <cell r="D1500">
            <v>5.569871</v>
          </cell>
        </row>
        <row r="1501">
          <cell r="B1501" t="str">
            <v>ESJ3050M0</v>
          </cell>
          <cell r="C1501" t="str">
            <v>CINTA SOJA 750 GR</v>
          </cell>
          <cell r="D1501">
            <v>8.4100000000000008E-2</v>
          </cell>
        </row>
        <row r="1502">
          <cell r="B1502" t="str">
            <v>ESJ5512M0</v>
          </cell>
          <cell r="C1502" t="str">
            <v>ETIQUETA CB SOJA 12 X 250G</v>
          </cell>
          <cell r="D1502">
            <v>3.8629999999999998E-2</v>
          </cell>
        </row>
        <row r="1503">
          <cell r="B1503" t="str">
            <v>ESJ5550M0</v>
          </cell>
          <cell r="C1503" t="str">
            <v>ETIQUETA CB SOJA 24 X 250 GR</v>
          </cell>
          <cell r="D1503">
            <v>0</v>
          </cell>
        </row>
        <row r="1504">
          <cell r="B1504" t="str">
            <v>ESJ5560M0</v>
          </cell>
          <cell r="C1504" t="str">
            <v>ETIQUETA CB SOJA 8 X 750 GR</v>
          </cell>
          <cell r="D1504">
            <v>3.9481000000000002E-2</v>
          </cell>
        </row>
        <row r="1505">
          <cell r="B1505" t="str">
            <v>ESJ9550M0</v>
          </cell>
          <cell r="C1505" t="str">
            <v>ENVASE MC. SOJA 4 KG.</v>
          </cell>
          <cell r="D1505">
            <v>1</v>
          </cell>
        </row>
        <row r="1506">
          <cell r="B1506" t="str">
            <v>ESK0525A0</v>
          </cell>
          <cell r="C1506" t="str">
            <v>BANDEJA DE P.V.C. P/SKETCH</v>
          </cell>
          <cell r="D1506">
            <v>0</v>
          </cell>
        </row>
        <row r="1507">
          <cell r="B1507" t="str">
            <v>ESK2620A0</v>
          </cell>
          <cell r="C1507" t="str">
            <v>PPO OPPALYTE IMP.SKETCH PROM.</v>
          </cell>
          <cell r="D1507">
            <v>0</v>
          </cell>
        </row>
        <row r="1508">
          <cell r="B1508" t="str">
            <v>ESK2650A0</v>
          </cell>
          <cell r="C1508" t="str">
            <v>PPO OPPALYTE SKETCH 115 GR</v>
          </cell>
          <cell r="D1508">
            <v>0</v>
          </cell>
        </row>
        <row r="1509">
          <cell r="B1509" t="str">
            <v>ESK2950A0</v>
          </cell>
          <cell r="C1509" t="str">
            <v>LAMINADO PPO SKETCH 115 G</v>
          </cell>
          <cell r="D1509">
            <v>8.2999690000000008</v>
          </cell>
        </row>
        <row r="1510">
          <cell r="B1510" t="str">
            <v>ESK8010A0</v>
          </cell>
          <cell r="C1510" t="str">
            <v>ROTULO ROSA SKETCH PROMOCION</v>
          </cell>
          <cell r="D1510">
            <v>0</v>
          </cell>
        </row>
        <row r="1511">
          <cell r="B1511" t="str">
            <v>ESL5550A0</v>
          </cell>
          <cell r="C1511" t="str">
            <v>ETIQUETA SAROMA LIMON</v>
          </cell>
          <cell r="D1511">
            <v>0</v>
          </cell>
        </row>
        <row r="1512">
          <cell r="B1512" t="str">
            <v>ESL9550A0</v>
          </cell>
          <cell r="C1512" t="str">
            <v>ENV.MC.SAROMA OBLEA LIM.3,6 KG</v>
          </cell>
          <cell r="D1512">
            <v>0</v>
          </cell>
        </row>
        <row r="1513">
          <cell r="B1513" t="str">
            <v>ESM2620A0</v>
          </cell>
          <cell r="C1513" t="str">
            <v>PPO IMP. L.N. SESAMO PROMOCION</v>
          </cell>
          <cell r="D1513">
            <v>0</v>
          </cell>
        </row>
        <row r="1514">
          <cell r="B1514" t="str">
            <v>ESM2950A0</v>
          </cell>
          <cell r="C1514" t="str">
            <v>LAMINADO PPO-PPO LN SESAMO 200</v>
          </cell>
          <cell r="D1514">
            <v>0</v>
          </cell>
        </row>
        <row r="1515">
          <cell r="B1515" t="str">
            <v>ESM5540A8</v>
          </cell>
          <cell r="C1515" t="str">
            <v>ETIQ.AUTOAD.LN SESAMO 200 G.C.</v>
          </cell>
          <cell r="D1515">
            <v>0</v>
          </cell>
        </row>
        <row r="1516">
          <cell r="B1516" t="str">
            <v>ESM5550A0</v>
          </cell>
          <cell r="C1516" t="str">
            <v>ETIQ.AUTOAD.C.B.SESAMO 25X200G</v>
          </cell>
          <cell r="D1516">
            <v>0</v>
          </cell>
        </row>
        <row r="1517">
          <cell r="B1517" t="str">
            <v>ESM6550A0</v>
          </cell>
          <cell r="C1517" t="str">
            <v>LAMINA IMP.L.N. SESAMO 25X200G</v>
          </cell>
          <cell r="D1517">
            <v>0</v>
          </cell>
        </row>
        <row r="1518">
          <cell r="B1518" t="str">
            <v>ESM8010A0</v>
          </cell>
          <cell r="C1518" t="str">
            <v>ROTULO AMARILLO SESAMO PROMOC.</v>
          </cell>
          <cell r="D1518">
            <v>0</v>
          </cell>
        </row>
        <row r="1519">
          <cell r="B1519" t="str">
            <v>ESM8050A0</v>
          </cell>
          <cell r="C1519" t="str">
            <v>ROTULO  SESAMO 25 X 200 GR</v>
          </cell>
          <cell r="D1519">
            <v>0</v>
          </cell>
        </row>
        <row r="1520">
          <cell r="B1520" t="str">
            <v>ESN2620A0</v>
          </cell>
          <cell r="C1520" t="str">
            <v>PPO IMP. L.N. SALVADO PROMOC.</v>
          </cell>
          <cell r="D1520">
            <v>0</v>
          </cell>
        </row>
        <row r="1521">
          <cell r="B1521" t="str">
            <v>ESN2950A0</v>
          </cell>
          <cell r="C1521" t="str">
            <v>LAM.PPO L.N. SALVADO 260 GR</v>
          </cell>
          <cell r="D1521">
            <v>6.4253110000000007</v>
          </cell>
        </row>
        <row r="1522">
          <cell r="B1522" t="str">
            <v>ESN2960A0</v>
          </cell>
          <cell r="C1522" t="str">
            <v>LAMINADO L.N. SALVADO 280 GR</v>
          </cell>
          <cell r="D1522">
            <v>5.470885</v>
          </cell>
        </row>
        <row r="1523">
          <cell r="B1523" t="str">
            <v>ESN5540A8</v>
          </cell>
          <cell r="C1523" t="str">
            <v>ETIQ.AUTO. SALVADO 260G G.CAN.</v>
          </cell>
          <cell r="D1523">
            <v>0</v>
          </cell>
        </row>
        <row r="1524">
          <cell r="B1524" t="str">
            <v>ESN5541A8</v>
          </cell>
          <cell r="C1524" t="str">
            <v>ETIQ.AUTOAD.L.N.SALVADO 260 TE</v>
          </cell>
          <cell r="D1524">
            <v>0</v>
          </cell>
        </row>
        <row r="1525">
          <cell r="B1525" t="str">
            <v>ESN5550A0</v>
          </cell>
          <cell r="C1525" t="str">
            <v>ETIQ.C.B. L.N.SALVADO 25X260 G</v>
          </cell>
          <cell r="D1525">
            <v>0</v>
          </cell>
        </row>
        <row r="1526">
          <cell r="B1526" t="str">
            <v>ESN5553A0</v>
          </cell>
          <cell r="C1526" t="str">
            <v>ETIQ.AUTOAD.INGRED.SALVADO</v>
          </cell>
          <cell r="D1526">
            <v>0</v>
          </cell>
        </row>
        <row r="1527">
          <cell r="B1527" t="str">
            <v>ESN6550A0</v>
          </cell>
          <cell r="C1527" t="str">
            <v>LAMINA L.N.SALVADO 25 X 260 GR</v>
          </cell>
          <cell r="D1527">
            <v>0</v>
          </cell>
        </row>
        <row r="1528">
          <cell r="B1528" t="str">
            <v>ESN8001A8</v>
          </cell>
          <cell r="C1528" t="str">
            <v>ROTULO L.N.SALVADO 25X260 G.C.</v>
          </cell>
          <cell r="D1528">
            <v>0</v>
          </cell>
        </row>
        <row r="1529">
          <cell r="B1529" t="str">
            <v>ESN8005A8</v>
          </cell>
          <cell r="C1529" t="str">
            <v>ROTULO L.N.SALVADO 25 X 260 GR</v>
          </cell>
          <cell r="D1529">
            <v>0</v>
          </cell>
        </row>
        <row r="1530">
          <cell r="B1530" t="str">
            <v>ESN8020A8</v>
          </cell>
          <cell r="C1530" t="str">
            <v>ROTULO SALVADO 25 X 280 GR</v>
          </cell>
          <cell r="D1530">
            <v>0</v>
          </cell>
        </row>
        <row r="1531">
          <cell r="B1531" t="str">
            <v>ESN8060A0</v>
          </cell>
          <cell r="C1531" t="str">
            <v>ROTULO L.N.SALVADO 25 X 260 GR</v>
          </cell>
          <cell r="D1531">
            <v>0</v>
          </cell>
        </row>
        <row r="1532">
          <cell r="B1532" t="str">
            <v>ESN9570A0</v>
          </cell>
          <cell r="C1532" t="str">
            <v>ENV.MC. L.N. SALVADO 3,900 KG</v>
          </cell>
          <cell r="D1532">
            <v>0</v>
          </cell>
        </row>
        <row r="1533">
          <cell r="B1533" t="str">
            <v>ESO2550A0</v>
          </cell>
          <cell r="C1533" t="str">
            <v>CELOFAN SORBONA 135 GR</v>
          </cell>
          <cell r="D1533">
            <v>0</v>
          </cell>
        </row>
        <row r="1534">
          <cell r="B1534" t="str">
            <v>ESO5530A0</v>
          </cell>
          <cell r="C1534" t="str">
            <v>ETIQ.C.B. SORBONA 32P X 135 GR</v>
          </cell>
          <cell r="D1534">
            <v>0</v>
          </cell>
        </row>
        <row r="1535">
          <cell r="B1535" t="str">
            <v>ESO8030A0</v>
          </cell>
          <cell r="C1535" t="str">
            <v>ROTULO SORBONA 32P X 135 GR</v>
          </cell>
          <cell r="D1535">
            <v>0</v>
          </cell>
        </row>
        <row r="1536">
          <cell r="B1536" t="str">
            <v>ESO9525A0</v>
          </cell>
          <cell r="C1536" t="str">
            <v>ENVASE MC. SORBONA 4,200 KG</v>
          </cell>
          <cell r="D1536">
            <v>0</v>
          </cell>
        </row>
        <row r="1537">
          <cell r="B1537" t="str">
            <v>ESO9530A0</v>
          </cell>
          <cell r="C1537" t="str">
            <v>ENVASE MC.M3 SORBONA 5,300 KG</v>
          </cell>
          <cell r="D1537">
            <v>0</v>
          </cell>
        </row>
        <row r="1538">
          <cell r="B1538" t="str">
            <v>ESP1024A8</v>
          </cell>
          <cell r="C1538" t="str">
            <v>BOLSA POLIET.500X140F 120MM SP</v>
          </cell>
          <cell r="D1538">
            <v>0</v>
          </cell>
        </row>
        <row r="1539">
          <cell r="B1539" t="str">
            <v>ESP2550A0</v>
          </cell>
          <cell r="C1539" t="str">
            <v>CELOFAN SANTA PAULA 135 GR</v>
          </cell>
          <cell r="D1539">
            <v>0</v>
          </cell>
        </row>
        <row r="1540">
          <cell r="B1540" t="str">
            <v>ESP5553A0</v>
          </cell>
          <cell r="C1540" t="str">
            <v>ETIQ.AUTOAD.INGRED.SANTA PAULA</v>
          </cell>
          <cell r="D1540">
            <v>0</v>
          </cell>
        </row>
        <row r="1541">
          <cell r="B1541" t="str">
            <v>ESP8040A8</v>
          </cell>
          <cell r="C1541" t="str">
            <v>ROT.CEL.SANTA PAULA 6X12 4 3/4</v>
          </cell>
          <cell r="D1541">
            <v>0</v>
          </cell>
        </row>
        <row r="1542">
          <cell r="B1542" t="str">
            <v>ESP9530A0</v>
          </cell>
          <cell r="C1542" t="str">
            <v>ENV.MC.M3 STA.PAULA 5,300 KG</v>
          </cell>
          <cell r="D1542">
            <v>0</v>
          </cell>
        </row>
        <row r="1543">
          <cell r="B1543" t="str">
            <v>ESR9550A0</v>
          </cell>
          <cell r="C1543" t="str">
            <v>ENV.MC. SAROMA OBL.CHOC.3,6 KG</v>
          </cell>
          <cell r="D1543">
            <v>0</v>
          </cell>
        </row>
        <row r="1544">
          <cell r="B1544" t="str">
            <v>ESS2620A0</v>
          </cell>
          <cell r="C1544" t="str">
            <v>PPO IMP. L.N. SIN SAL PROMOC.</v>
          </cell>
          <cell r="D1544">
            <v>0</v>
          </cell>
        </row>
        <row r="1545">
          <cell r="B1545" t="str">
            <v>ESS2950A0</v>
          </cell>
          <cell r="C1545" t="str">
            <v>LAM.PPO L.N. SIN SAL 185 GR</v>
          </cell>
          <cell r="D1545">
            <v>0</v>
          </cell>
        </row>
        <row r="1546">
          <cell r="B1546" t="str">
            <v>ESS2960A0</v>
          </cell>
          <cell r="C1546" t="str">
            <v>LAMINADO L.N. SIN SAL 210 GR</v>
          </cell>
          <cell r="D1546">
            <v>5.7635960000000006</v>
          </cell>
        </row>
        <row r="1547">
          <cell r="B1547" t="str">
            <v>ESS5540A8</v>
          </cell>
          <cell r="C1547" t="str">
            <v>ETIQ.AUTOAD.L.N.S/SAL 185 G.C.</v>
          </cell>
          <cell r="D1547">
            <v>0</v>
          </cell>
        </row>
        <row r="1548">
          <cell r="B1548" t="str">
            <v>ESS5541A8</v>
          </cell>
          <cell r="C1548" t="str">
            <v>ETIQ.AUTOAD.L.N.S/SAL 185G TEN</v>
          </cell>
          <cell r="D1548">
            <v>0</v>
          </cell>
        </row>
        <row r="1549">
          <cell r="B1549" t="str">
            <v>ESS5551A0</v>
          </cell>
          <cell r="C1549" t="str">
            <v>ETIQ.C.B. L.N. S/SAL 25X185 GR</v>
          </cell>
          <cell r="D1549">
            <v>0</v>
          </cell>
        </row>
        <row r="1550">
          <cell r="B1550" t="str">
            <v>ESS5560A0</v>
          </cell>
          <cell r="C1550" t="str">
            <v>ETIQ.C.B. SIN SAL 25PX210 GR</v>
          </cell>
          <cell r="D1550">
            <v>3.7185000000000003E-2</v>
          </cell>
        </row>
        <row r="1551">
          <cell r="B1551" t="str">
            <v>ESS6550A0</v>
          </cell>
          <cell r="C1551" t="str">
            <v>LAMINA LN SIN SAL 25P X 185 GR</v>
          </cell>
          <cell r="D1551">
            <v>0</v>
          </cell>
        </row>
        <row r="1552">
          <cell r="B1552" t="str">
            <v>ESS8005A8</v>
          </cell>
          <cell r="C1552" t="str">
            <v>ROTULO L.N. SIN SAL 25X185 GR</v>
          </cell>
          <cell r="D1552">
            <v>0</v>
          </cell>
        </row>
        <row r="1553">
          <cell r="B1553" t="str">
            <v>ESS8010A8</v>
          </cell>
          <cell r="C1553" t="str">
            <v>ROTULO L.N. SIN SAL 25 X185 T.</v>
          </cell>
          <cell r="D1553">
            <v>0</v>
          </cell>
        </row>
        <row r="1554">
          <cell r="B1554" t="str">
            <v>ESS8011A8</v>
          </cell>
          <cell r="C1554" t="str">
            <v>ROTULO L.N. S/SAL 25X185 I.C.</v>
          </cell>
          <cell r="D1554">
            <v>0</v>
          </cell>
        </row>
        <row r="1555">
          <cell r="B1555" t="str">
            <v>ESS8020A8</v>
          </cell>
          <cell r="C1555" t="str">
            <v>ROTULO SIN SAL 25 X 210 GR</v>
          </cell>
          <cell r="D1555">
            <v>0</v>
          </cell>
        </row>
        <row r="1556">
          <cell r="B1556" t="str">
            <v>ESS8045A0</v>
          </cell>
          <cell r="C1556" t="str">
            <v>ROTULO SIN SAL 25X185 GR</v>
          </cell>
          <cell r="D1556">
            <v>0</v>
          </cell>
        </row>
        <row r="1557">
          <cell r="B1557" t="str">
            <v>EST0525A0</v>
          </cell>
          <cell r="C1557" t="str">
            <v>BANDEJA P.V.C. P/OREO 65 GR</v>
          </cell>
          <cell r="D1557">
            <v>0</v>
          </cell>
        </row>
        <row r="1558">
          <cell r="B1558" t="str">
            <v>EST0550A0</v>
          </cell>
          <cell r="C1558" t="str">
            <v>BANDEJA DE P.V.C. P/OREO</v>
          </cell>
          <cell r="D1558">
            <v>1.7500000000000002E-2</v>
          </cell>
        </row>
        <row r="1559">
          <cell r="B1559" t="str">
            <v>EST0560A0</v>
          </cell>
          <cell r="C1559" t="str">
            <v>LATA IMP.OREO 450 G NAVIDAD</v>
          </cell>
          <cell r="D1559">
            <v>0</v>
          </cell>
        </row>
        <row r="1560">
          <cell r="B1560" t="str">
            <v>EST0565A0</v>
          </cell>
          <cell r="C1560" t="str">
            <v>STICKER OREO PROMO GALLETA</v>
          </cell>
          <cell r="D1560">
            <v>0</v>
          </cell>
        </row>
        <row r="1561">
          <cell r="B1561" t="str">
            <v>EST0566A0</v>
          </cell>
          <cell r="C1561" t="str">
            <v>GALLETA TRUCHA P/PROMO OREO</v>
          </cell>
          <cell r="D1561">
            <v>0</v>
          </cell>
        </row>
        <row r="1562">
          <cell r="B1562" t="str">
            <v>EST0650A0</v>
          </cell>
          <cell r="C1562" t="str">
            <v>BANDA P.V.C. P/LATA OREO 450 G</v>
          </cell>
          <cell r="D1562">
            <v>0.1144</v>
          </cell>
        </row>
        <row r="1563">
          <cell r="B1563" t="str">
            <v>EST2905A0</v>
          </cell>
          <cell r="C1563" t="str">
            <v>LAM.PPO OREO 20 G P/PROMO VAR</v>
          </cell>
          <cell r="D1563">
            <v>0</v>
          </cell>
        </row>
        <row r="1564">
          <cell r="B1564" t="str">
            <v>EST2910A0</v>
          </cell>
          <cell r="C1564" t="str">
            <v>LAMINADO PPO OREO 65G P/ESTUCH</v>
          </cell>
          <cell r="D1564">
            <v>5.9000050000000002</v>
          </cell>
        </row>
        <row r="1565">
          <cell r="B1565" t="str">
            <v>EST2912A0</v>
          </cell>
          <cell r="C1565" t="str">
            <v>LAMINADO OREO TRITURADO 450 G</v>
          </cell>
          <cell r="D1565">
            <v>6.46</v>
          </cell>
        </row>
        <row r="1566">
          <cell r="B1566" t="str">
            <v>EST2915A0</v>
          </cell>
          <cell r="C1566" t="str">
            <v>LAMINADO OREO TRITURADO 900 G</v>
          </cell>
          <cell r="D1566">
            <v>10.960005000000001</v>
          </cell>
        </row>
        <row r="1567">
          <cell r="B1567" t="str">
            <v>EST2920A0</v>
          </cell>
          <cell r="C1567" t="str">
            <v>LAMINADO OREO MUESTRA GRATIS</v>
          </cell>
          <cell r="D1567">
            <v>0</v>
          </cell>
        </row>
        <row r="1568">
          <cell r="B1568" t="str">
            <v>EST2930A0</v>
          </cell>
          <cell r="C1568" t="str">
            <v>LAMINADO PPO OREO 65 G P/TUBO</v>
          </cell>
          <cell r="D1568">
            <v>8.2864830000000005</v>
          </cell>
        </row>
        <row r="1569">
          <cell r="B1569" t="str">
            <v>EST2940A0</v>
          </cell>
          <cell r="C1569" t="str">
            <v>LAMINADO PPO OREO 65 G P/BAND.</v>
          </cell>
          <cell r="D1569">
            <v>9.755903</v>
          </cell>
        </row>
        <row r="1570">
          <cell r="B1570" t="str">
            <v>EST2945A0</v>
          </cell>
          <cell r="C1570" t="str">
            <v>LAMINADO PPO OREO 75 GR</v>
          </cell>
          <cell r="D1570">
            <v>8.899795000000001</v>
          </cell>
        </row>
        <row r="1571">
          <cell r="B1571" t="str">
            <v>EST2950A0</v>
          </cell>
          <cell r="C1571" t="str">
            <v>LAMINADO PPO OREO 150 G</v>
          </cell>
          <cell r="D1571">
            <v>7.3520700000000003</v>
          </cell>
        </row>
        <row r="1572">
          <cell r="B1572" t="str">
            <v>EST2951A0</v>
          </cell>
          <cell r="C1572" t="str">
            <v>LAM.PPO. OREO 150 PROMO</v>
          </cell>
          <cell r="D1572">
            <v>7.6517090000000003</v>
          </cell>
        </row>
        <row r="1573">
          <cell r="B1573" t="str">
            <v>EST2953A0</v>
          </cell>
          <cell r="C1573" t="str">
            <v>LAMINADO OREO 150G MC.DONALDS</v>
          </cell>
          <cell r="D1573">
            <v>0</v>
          </cell>
        </row>
        <row r="1574">
          <cell r="B1574" t="str">
            <v>EST2955A0</v>
          </cell>
          <cell r="C1574" t="str">
            <v>PPO OREO 260 G</v>
          </cell>
          <cell r="D1574">
            <v>0</v>
          </cell>
        </row>
        <row r="1575">
          <cell r="B1575" t="str">
            <v>EST2960A0</v>
          </cell>
          <cell r="C1575" t="str">
            <v>LAMINAD.IMP.OREO INT.MULTIPACK</v>
          </cell>
          <cell r="D1575">
            <v>4.6314210000000005</v>
          </cell>
        </row>
        <row r="1576">
          <cell r="B1576" t="str">
            <v>EST2965A0</v>
          </cell>
          <cell r="C1576" t="str">
            <v>LAMINADO PPO OREO 450G</v>
          </cell>
          <cell r="D1576">
            <v>8.6000040000000002</v>
          </cell>
        </row>
        <row r="1577">
          <cell r="B1577" t="str">
            <v>EST2970A0</v>
          </cell>
          <cell r="C1577" t="str">
            <v>LAMINADO P/EST.OREO 450 C/BAND</v>
          </cell>
          <cell r="D1577">
            <v>7.5000040000000006</v>
          </cell>
        </row>
        <row r="1578">
          <cell r="B1578" t="str">
            <v>EST2980A0</v>
          </cell>
          <cell r="C1578" t="str">
            <v>LAM.PPO OREO 150 G C/INGRED.</v>
          </cell>
          <cell r="D1578">
            <v>5.6027120000000004</v>
          </cell>
        </row>
        <row r="1579">
          <cell r="B1579" t="str">
            <v>EST5050A0</v>
          </cell>
          <cell r="C1579" t="str">
            <v>ESTUCHE CART. OREO 450 GR</v>
          </cell>
          <cell r="D1579">
            <v>0</v>
          </cell>
        </row>
        <row r="1580">
          <cell r="B1580" t="str">
            <v>EST5055A0</v>
          </cell>
          <cell r="C1580" t="str">
            <v>ESTUCHE CART.OREO 650 G PROMO</v>
          </cell>
          <cell r="D1580">
            <v>0.12199900000000001</v>
          </cell>
        </row>
        <row r="1581">
          <cell r="B1581" t="str">
            <v>EST5060A0</v>
          </cell>
          <cell r="C1581" t="str">
            <v>ESTUCHE CART.OREO 12 PAQ X 65G</v>
          </cell>
          <cell r="D1581">
            <v>0.125</v>
          </cell>
        </row>
        <row r="1582">
          <cell r="B1582" t="str">
            <v>EST5065A0</v>
          </cell>
          <cell r="C1582" t="str">
            <v>ESTUCH.CAR.OREO 12X65 CONCURSO</v>
          </cell>
          <cell r="D1582">
            <v>0</v>
          </cell>
        </row>
        <row r="1583">
          <cell r="B1583" t="str">
            <v>EST5070A0</v>
          </cell>
          <cell r="C1583" t="str">
            <v>DISPLAY OREO 18 X 75 GR</v>
          </cell>
          <cell r="D1583">
            <v>0</v>
          </cell>
        </row>
        <row r="1584">
          <cell r="B1584" t="str">
            <v>EST5080A0</v>
          </cell>
          <cell r="C1584" t="str">
            <v>ESTUCHE CART. OREO 650 G</v>
          </cell>
          <cell r="D1584">
            <v>0.122</v>
          </cell>
        </row>
        <row r="1585">
          <cell r="B1585" t="str">
            <v>EST5090A0</v>
          </cell>
          <cell r="C1585" t="str">
            <v>ESTUCHE OREO 650 G NAVIDAD</v>
          </cell>
          <cell r="D1585">
            <v>0.122001</v>
          </cell>
        </row>
        <row r="1586">
          <cell r="B1586" t="str">
            <v>EST5510A8</v>
          </cell>
          <cell r="C1586" t="str">
            <v>ETIQ.AUTOAD.OREO 75G (RUSIA)</v>
          </cell>
          <cell r="D1586">
            <v>0</v>
          </cell>
        </row>
        <row r="1587">
          <cell r="B1587" t="str">
            <v>EST5515A8</v>
          </cell>
          <cell r="C1587" t="str">
            <v>ETIQ.AUTOAD.OREO 150G (RUSIA)</v>
          </cell>
          <cell r="D1587">
            <v>0</v>
          </cell>
        </row>
        <row r="1588">
          <cell r="B1588" t="str">
            <v>EST5525A8</v>
          </cell>
          <cell r="C1588" t="str">
            <v>ETIQ.AUTOAD.OREO 65G EXPORT.</v>
          </cell>
          <cell r="D1588">
            <v>0</v>
          </cell>
        </row>
        <row r="1589">
          <cell r="B1589" t="str">
            <v>EST5530A0</v>
          </cell>
          <cell r="C1589" t="str">
            <v>ETIQ.C/C.B. OREO 2EST.X12PX65G</v>
          </cell>
          <cell r="D1589">
            <v>0</v>
          </cell>
        </row>
        <row r="1590">
          <cell r="B1590" t="str">
            <v>EST5535A0</v>
          </cell>
          <cell r="C1590" t="str">
            <v>ETI.AUT.HELADO OREO MC.DONALDS</v>
          </cell>
          <cell r="D1590">
            <v>0</v>
          </cell>
        </row>
        <row r="1591">
          <cell r="B1591" t="str">
            <v>EST5540A0</v>
          </cell>
          <cell r="C1591" t="str">
            <v>ET.C/C.B.OREO 32X150MC.DONALDS</v>
          </cell>
          <cell r="D1591">
            <v>0</v>
          </cell>
        </row>
        <row r="1592">
          <cell r="B1592" t="str">
            <v>EST5545A0</v>
          </cell>
          <cell r="C1592" t="str">
            <v>ETIQ.C.B. OREO 30 X 150 GR</v>
          </cell>
          <cell r="D1592">
            <v>0</v>
          </cell>
        </row>
        <row r="1593">
          <cell r="B1593" t="str">
            <v>EST5550A8</v>
          </cell>
          <cell r="C1593" t="str">
            <v>ETIQ.AUTOAD.OREO 150G EXPORT.</v>
          </cell>
          <cell r="D1593">
            <v>0</v>
          </cell>
        </row>
        <row r="1594">
          <cell r="B1594" t="str">
            <v>EST5560A0</v>
          </cell>
          <cell r="C1594" t="str">
            <v>ETIQ.C.B. OREO 4 X 18P X 75 GR</v>
          </cell>
          <cell r="D1594">
            <v>0</v>
          </cell>
        </row>
        <row r="1595">
          <cell r="B1595" t="str">
            <v>EST5570A8</v>
          </cell>
          <cell r="C1595" t="str">
            <v>ETIQ. OREO 32X150 G EXP. CHILE</v>
          </cell>
          <cell r="D1595">
            <v>0</v>
          </cell>
        </row>
        <row r="1596">
          <cell r="B1596" t="str">
            <v>EST9550A0</v>
          </cell>
          <cell r="C1596" t="str">
            <v>ENV.M.C.OREO 30 PX150 GR</v>
          </cell>
          <cell r="D1596">
            <v>0.68200000000000005</v>
          </cell>
        </row>
        <row r="1597">
          <cell r="B1597" t="str">
            <v>EST9560A0</v>
          </cell>
          <cell r="C1597" t="str">
            <v>ENVASE M.C.OREO 3,52 10%PROMO</v>
          </cell>
          <cell r="D1597">
            <v>0</v>
          </cell>
        </row>
        <row r="1598">
          <cell r="B1598" t="str">
            <v>EST9570A0</v>
          </cell>
          <cell r="C1598" t="str">
            <v>ENVASE M.C. OREO 3,52 KG</v>
          </cell>
          <cell r="D1598">
            <v>0.58014100000000002</v>
          </cell>
        </row>
        <row r="1599">
          <cell r="B1599" t="str">
            <v>ESV2650M0</v>
          </cell>
          <cell r="C1599" t="str">
            <v>FAJA SALVADO  840GR</v>
          </cell>
          <cell r="D1599">
            <v>6.6642710000000003</v>
          </cell>
        </row>
        <row r="1600">
          <cell r="B1600" t="str">
            <v>ESV2950M0</v>
          </cell>
          <cell r="C1600" t="str">
            <v>LAMINADO PPO.SALVADO 280 GR</v>
          </cell>
          <cell r="D1600">
            <v>5.5991370000000007</v>
          </cell>
        </row>
        <row r="1601">
          <cell r="B1601" t="str">
            <v>ESV3040A0</v>
          </cell>
          <cell r="C1601" t="str">
            <v>CINTA SALVADO 840 + CEREAL 280</v>
          </cell>
          <cell r="D1601">
            <v>1.7127E-2</v>
          </cell>
        </row>
        <row r="1602">
          <cell r="B1602" t="str">
            <v>ESV3050M0</v>
          </cell>
          <cell r="C1602" t="str">
            <v>CINTA SALVADO 840GR ( NO USAR)</v>
          </cell>
          <cell r="D1602">
            <v>8.4100000000000008E-2</v>
          </cell>
        </row>
        <row r="1603">
          <cell r="B1603" t="str">
            <v>ESV5512M0</v>
          </cell>
          <cell r="C1603" t="str">
            <v>ETIQ.C.B.SALVADO 12 P X 280 GR</v>
          </cell>
          <cell r="D1603">
            <v>3.8318999999999999E-2</v>
          </cell>
        </row>
        <row r="1604">
          <cell r="B1604" t="str">
            <v>ESV5515M0</v>
          </cell>
          <cell r="C1604" t="str">
            <v>ET.C.B.SALVADO 840+CEREAL 280</v>
          </cell>
          <cell r="D1604">
            <v>0</v>
          </cell>
        </row>
        <row r="1605">
          <cell r="B1605" t="str">
            <v>ESV5550M0</v>
          </cell>
          <cell r="C1605" t="str">
            <v>ETIQUETA CB SALVADO 24X280 GR</v>
          </cell>
          <cell r="D1605">
            <v>0</v>
          </cell>
        </row>
        <row r="1606">
          <cell r="B1606" t="str">
            <v>ESV5560M0</v>
          </cell>
          <cell r="C1606" t="str">
            <v>ETIQUETA CB SALVADO 8X840 GR</v>
          </cell>
          <cell r="D1606">
            <v>0.04</v>
          </cell>
        </row>
        <row r="1607">
          <cell r="B1607" t="str">
            <v>ESV9550M0</v>
          </cell>
          <cell r="C1607" t="str">
            <v>ENVASE MC. SALVADO 4,500 KG.</v>
          </cell>
          <cell r="D1607">
            <v>0.48238900000000001</v>
          </cell>
        </row>
        <row r="1608">
          <cell r="B1608" t="str">
            <v>ESW2950A0</v>
          </cell>
          <cell r="C1608" t="str">
            <v>LAMINADO PPO LN SANDWICH 200 G</v>
          </cell>
          <cell r="D1608">
            <v>7.3234960000000004</v>
          </cell>
        </row>
        <row r="1609">
          <cell r="B1609" t="str">
            <v>ESW5550A0</v>
          </cell>
          <cell r="C1609" t="str">
            <v>ETIQ.C.B. LN SANDWICH 25PX200G</v>
          </cell>
          <cell r="D1609">
            <v>0</v>
          </cell>
        </row>
        <row r="1610">
          <cell r="B1610" t="str">
            <v>ESW6550A0</v>
          </cell>
          <cell r="C1610" t="str">
            <v>LAMINA LN SANDWICH 25P X 200 G</v>
          </cell>
          <cell r="D1610">
            <v>0</v>
          </cell>
        </row>
        <row r="1611">
          <cell r="B1611" t="str">
            <v>ESW9550A0</v>
          </cell>
          <cell r="C1611" t="str">
            <v>ENV.MC. L.N. SANDWICH 3,3 KG</v>
          </cell>
          <cell r="D1611">
            <v>0</v>
          </cell>
        </row>
        <row r="1612">
          <cell r="B1612" t="str">
            <v>ESZ2650M0</v>
          </cell>
          <cell r="C1612" t="str">
            <v>(NR)FAJA SALV.SIN SAL 840 GR</v>
          </cell>
          <cell r="D1612">
            <v>8.4452350000000003</v>
          </cell>
        </row>
        <row r="1613">
          <cell r="B1613" t="str">
            <v>ESZ2950M0</v>
          </cell>
          <cell r="C1613" t="str">
            <v>LAM.PPO.SALVADO SIN SAL 280 GR</v>
          </cell>
          <cell r="D1613">
            <v>5.1279590000000006</v>
          </cell>
        </row>
        <row r="1614">
          <cell r="B1614" t="str">
            <v>ESZ3050M0</v>
          </cell>
          <cell r="C1614" t="str">
            <v>CINTA SALVADO SIN SAL 840 GR</v>
          </cell>
          <cell r="D1614">
            <v>8.4100000000000008E-2</v>
          </cell>
        </row>
        <row r="1615">
          <cell r="B1615" t="str">
            <v>ESZ5512M0</v>
          </cell>
          <cell r="C1615" t="str">
            <v>ETIQ.CB SALVADO S/SAL 12X280</v>
          </cell>
          <cell r="D1615">
            <v>0.04</v>
          </cell>
        </row>
        <row r="1616">
          <cell r="B1616" t="str">
            <v>ESZ5550M0</v>
          </cell>
          <cell r="C1616" t="str">
            <v>ETIQ.CB SALVADO SIN SAL 280 GR</v>
          </cell>
          <cell r="D1616">
            <v>0.04</v>
          </cell>
        </row>
        <row r="1617">
          <cell r="B1617" t="str">
            <v>ESZ5560M0</v>
          </cell>
          <cell r="C1617" t="str">
            <v>(NR)ETIQ.CB SALV S.SAL 840 GR</v>
          </cell>
          <cell r="D1617">
            <v>0.04</v>
          </cell>
        </row>
        <row r="1618">
          <cell r="B1618" t="str">
            <v>ESZ9550M0</v>
          </cell>
          <cell r="C1618" t="str">
            <v>ENV.MC.SALVADO SIN SAL 4,500KG</v>
          </cell>
          <cell r="D1618">
            <v>0.5</v>
          </cell>
        </row>
        <row r="1619">
          <cell r="B1619" t="str">
            <v>ETC5050A0</v>
          </cell>
          <cell r="C1619" t="str">
            <v>EST.CART. TORTA CHOCO. 550 GR</v>
          </cell>
          <cell r="D1619">
            <v>7.4331999999999995E-2</v>
          </cell>
        </row>
        <row r="1620">
          <cell r="B1620" t="str">
            <v>ETC5550A0</v>
          </cell>
          <cell r="C1620" t="str">
            <v>ETIQ.C.B. TORTA CHOCO.3X6X550G</v>
          </cell>
          <cell r="D1620">
            <v>0</v>
          </cell>
        </row>
        <row r="1621">
          <cell r="B1621" t="str">
            <v>ETC8050A0</v>
          </cell>
          <cell r="C1621" t="str">
            <v>ROTULO TORTA CHOCO. 3X6X550 GR</v>
          </cell>
          <cell r="D1621">
            <v>0</v>
          </cell>
        </row>
        <row r="1622">
          <cell r="B1622" t="str">
            <v>ETD5050A0</v>
          </cell>
          <cell r="C1622" t="str">
            <v>EST.CART. TARTA DURAZNO 420 GR</v>
          </cell>
          <cell r="D1622">
            <v>9.5873E-2</v>
          </cell>
        </row>
        <row r="1623">
          <cell r="B1623" t="str">
            <v>ETD5550A0</v>
          </cell>
          <cell r="C1623" t="str">
            <v>ETIQ.C.B.TART.DURAZNO 3X6X420G</v>
          </cell>
          <cell r="D1623">
            <v>0</v>
          </cell>
        </row>
        <row r="1624">
          <cell r="B1624" t="str">
            <v>ETD8050A0</v>
          </cell>
          <cell r="C1624" t="str">
            <v>ROTULO TARTA DURAZNO 3X6X420 G</v>
          </cell>
          <cell r="D1624">
            <v>0</v>
          </cell>
        </row>
        <row r="1625">
          <cell r="B1625" t="str">
            <v>ETE2950A0</v>
          </cell>
          <cell r="C1625" t="str">
            <v>LAM.PPO TALLARIN C/ESP. 500 GR</v>
          </cell>
          <cell r="D1625">
            <v>6.0556480000000006</v>
          </cell>
        </row>
        <row r="1626">
          <cell r="B1626" t="str">
            <v>ETE5050A0</v>
          </cell>
          <cell r="C1626" t="str">
            <v>ESTUCHE CART.TALL.C/ESP.500 GR</v>
          </cell>
          <cell r="D1626">
            <v>5.6335000000000003E-2</v>
          </cell>
        </row>
        <row r="1627">
          <cell r="B1627" t="str">
            <v>ETE5520A8</v>
          </cell>
          <cell r="C1627" t="str">
            <v>ETIQ.AUTOAD.TALL.C/ESP.BRASIL</v>
          </cell>
          <cell r="D1627">
            <v>0</v>
          </cell>
        </row>
        <row r="1628">
          <cell r="B1628" t="str">
            <v>ETE5525A0</v>
          </cell>
          <cell r="C1628" t="str">
            <v>ETIQ.C.B. TALL.C/ESP.10PX500 G</v>
          </cell>
          <cell r="D1628">
            <v>0</v>
          </cell>
        </row>
        <row r="1629">
          <cell r="B1629" t="str">
            <v>ETE5526A0</v>
          </cell>
          <cell r="C1629" t="str">
            <v>ETIQ.C.B. TALL.C/ESP.10EX500 G</v>
          </cell>
          <cell r="D1629">
            <v>2.5916000000000002E-2</v>
          </cell>
        </row>
        <row r="1630">
          <cell r="B1630" t="str">
            <v>ETE5530A0</v>
          </cell>
          <cell r="C1630" t="str">
            <v>ETIQ.C/C.B.TALLA.C/ESP.12X500G</v>
          </cell>
          <cell r="D1630">
            <v>3.7087000000000002E-2</v>
          </cell>
        </row>
        <row r="1631">
          <cell r="B1631" t="str">
            <v>ETE5590A0</v>
          </cell>
          <cell r="C1631" t="str">
            <v>ETIQ.C.B. TALL.C/ESP.20PX500 G</v>
          </cell>
          <cell r="D1631">
            <v>0</v>
          </cell>
        </row>
        <row r="1632">
          <cell r="B1632" t="str">
            <v>ETE6526A0</v>
          </cell>
          <cell r="C1632" t="str">
            <v>LAMINA TALL.C/ESP.10E X 500 GR</v>
          </cell>
          <cell r="D1632">
            <v>0</v>
          </cell>
        </row>
        <row r="1633">
          <cell r="B1633" t="str">
            <v>ETE8010A0</v>
          </cell>
          <cell r="C1633" t="str">
            <v>ROTULO TALL.C/ESP.10E X 500 GR</v>
          </cell>
          <cell r="D1633">
            <v>3.0000000000000001E-3</v>
          </cell>
        </row>
        <row r="1634">
          <cell r="B1634" t="str">
            <v>ETE8025A0</v>
          </cell>
          <cell r="C1634" t="str">
            <v>ROTULO TALL.C/ESP.10P X 500 GR</v>
          </cell>
          <cell r="D1634">
            <v>0</v>
          </cell>
        </row>
        <row r="1635">
          <cell r="B1635" t="str">
            <v>ETE8090A0</v>
          </cell>
          <cell r="C1635" t="str">
            <v>ROTULO TALL.C/ESP.20P X 500 GR</v>
          </cell>
          <cell r="D1635">
            <v>0</v>
          </cell>
        </row>
        <row r="1636">
          <cell r="B1636" t="str">
            <v>ETF5050A0</v>
          </cell>
          <cell r="C1636" t="str">
            <v>EST.CART. TARTA FRUTILLA 420 G</v>
          </cell>
          <cell r="D1636">
            <v>6.5513000000000002E-2</v>
          </cell>
        </row>
        <row r="1637">
          <cell r="B1637" t="str">
            <v>ETF5550A0</v>
          </cell>
          <cell r="C1637" t="str">
            <v>ETIQ.C.B. TARTA FRUTI.3X6X420G</v>
          </cell>
          <cell r="D1637">
            <v>3.6999999999999998E-2</v>
          </cell>
        </row>
        <row r="1638">
          <cell r="B1638" t="str">
            <v>ETF8050A0</v>
          </cell>
          <cell r="C1638" t="str">
            <v>ROTULO TARTA FRUTI. 3X6X420 GR</v>
          </cell>
          <cell r="D1638">
            <v>0</v>
          </cell>
        </row>
        <row r="1639">
          <cell r="B1639" t="str">
            <v>ETG2910A0</v>
          </cell>
          <cell r="C1639" t="str">
            <v>LAM.IMP.TRIGGY MUESTRA GRATIS</v>
          </cell>
          <cell r="D1639">
            <v>7.4387920000000003</v>
          </cell>
        </row>
        <row r="1640">
          <cell r="B1640" t="str">
            <v>ETG2950A0</v>
          </cell>
          <cell r="C1640" t="str">
            <v>LAM.PPO TRIGGY 200GR</v>
          </cell>
          <cell r="D1640">
            <v>10.714737</v>
          </cell>
        </row>
        <row r="1641">
          <cell r="B1641" t="str">
            <v>ETG2960A0</v>
          </cell>
          <cell r="C1641" t="str">
            <v>LAM.20/20 IMPR.TRIGGY 1 COL.</v>
          </cell>
          <cell r="D1641">
            <v>5.3000210000000001</v>
          </cell>
        </row>
        <row r="1642">
          <cell r="B1642" t="str">
            <v>ETG5020A0</v>
          </cell>
          <cell r="C1642" t="str">
            <v>ESTUCHE CART.TRIGGY 800 GR</v>
          </cell>
          <cell r="D1642">
            <v>0.13999900000000001</v>
          </cell>
        </row>
        <row r="1643">
          <cell r="B1643" t="str">
            <v>ETG5510A0</v>
          </cell>
          <cell r="C1643" t="str">
            <v>ET.CB TRIGGY 300 M.GRATIS</v>
          </cell>
          <cell r="D1643">
            <v>0</v>
          </cell>
        </row>
        <row r="1644">
          <cell r="B1644" t="str">
            <v>ETG5555A0</v>
          </cell>
          <cell r="C1644" t="str">
            <v>ET.C.B.TRIGGY EXHIB.88M.GRATIS</v>
          </cell>
          <cell r="D1644">
            <v>0.04</v>
          </cell>
        </row>
        <row r="1645">
          <cell r="B1645" t="str">
            <v>ETG8010A0</v>
          </cell>
          <cell r="C1645" t="str">
            <v>ROTULO MUESTRA GRATIS TRIGGY</v>
          </cell>
          <cell r="D1645">
            <v>0</v>
          </cell>
        </row>
        <row r="1646">
          <cell r="B1646" t="str">
            <v>ETG9510A0</v>
          </cell>
          <cell r="C1646" t="str">
            <v>DISPLAY MC IMPRESO TRIGGY</v>
          </cell>
          <cell r="D1646">
            <v>0</v>
          </cell>
        </row>
        <row r="1647">
          <cell r="B1647" t="str">
            <v>ETG9550A0</v>
          </cell>
          <cell r="C1647" t="str">
            <v>CMC TRIGGY 4,800 KG IMP.6 COL.</v>
          </cell>
          <cell r="D1647">
            <v>0.82499999999999996</v>
          </cell>
        </row>
        <row r="1648">
          <cell r="B1648" t="str">
            <v>ETH2950A0</v>
          </cell>
          <cell r="C1648" t="str">
            <v>LAM.PPO TIRABUZONES C/H 500 GR</v>
          </cell>
          <cell r="D1648">
            <v>5.8614070000000007</v>
          </cell>
        </row>
        <row r="1649">
          <cell r="B1649" t="str">
            <v>ETH5550A0</v>
          </cell>
          <cell r="C1649" t="str">
            <v>ETIQ.C.B. TIRABUZONES C/H 10 P</v>
          </cell>
          <cell r="D1649">
            <v>0</v>
          </cell>
        </row>
        <row r="1650">
          <cell r="B1650" t="str">
            <v>ETH5560A0</v>
          </cell>
          <cell r="C1650" t="str">
            <v>ETIQ.C.B. TIRABUZONES C/H 12 P</v>
          </cell>
          <cell r="D1650">
            <v>3.6999999999999998E-2</v>
          </cell>
        </row>
        <row r="1651">
          <cell r="B1651" t="str">
            <v>ETH8050A0</v>
          </cell>
          <cell r="C1651" t="str">
            <v>ROTULO TIRABUZONES C/H 10PX500</v>
          </cell>
          <cell r="D1651">
            <v>0</v>
          </cell>
        </row>
        <row r="1652">
          <cell r="B1652" t="str">
            <v>ETI2550A0</v>
          </cell>
          <cell r="C1652" t="str">
            <v>CELOFAN S/IMP. A=280 MM P/TITA</v>
          </cell>
          <cell r="D1652">
            <v>0</v>
          </cell>
        </row>
        <row r="1653">
          <cell r="B1653" t="str">
            <v>ETI2640A0</v>
          </cell>
          <cell r="C1653" t="str">
            <v>PPO C/C.B. TITA A=200 MM</v>
          </cell>
          <cell r="D1653">
            <v>0</v>
          </cell>
        </row>
        <row r="1654">
          <cell r="B1654" t="str">
            <v>ETI2650A0</v>
          </cell>
          <cell r="C1654" t="str">
            <v>PPO C/C.B.P/TITA A=280 MM</v>
          </cell>
          <cell r="D1654">
            <v>0</v>
          </cell>
        </row>
        <row r="1655">
          <cell r="B1655" t="str">
            <v>ETI2940A0</v>
          </cell>
          <cell r="C1655" t="str">
            <v>LAMINADO PPO TITA 6 UN</v>
          </cell>
          <cell r="D1655">
            <v>5.9152500000000003</v>
          </cell>
        </row>
        <row r="1656">
          <cell r="B1656" t="str">
            <v>ETI2950A0</v>
          </cell>
          <cell r="C1656" t="str">
            <v>(NR)LAMINADO PPO TITA 12 UN</v>
          </cell>
          <cell r="D1656">
            <v>0</v>
          </cell>
        </row>
        <row r="1657">
          <cell r="B1657" t="str">
            <v>ETI5030A0</v>
          </cell>
          <cell r="C1657" t="str">
            <v>ESTUCHE CART. TITA 32U X 15 GR</v>
          </cell>
          <cell r="D1657">
            <v>5.7062000000000002E-2</v>
          </cell>
        </row>
        <row r="1658">
          <cell r="B1658" t="str">
            <v>ETI5505A0</v>
          </cell>
          <cell r="C1658" t="str">
            <v>ETIQ.C.B. TITA 24EX32UX15 GR</v>
          </cell>
          <cell r="D1658">
            <v>0.04</v>
          </cell>
        </row>
        <row r="1659">
          <cell r="B1659" t="str">
            <v>ETI5506A0</v>
          </cell>
          <cell r="C1659" t="str">
            <v>ETIQ.C.B. TITA 6 CAJ. X 128 UN</v>
          </cell>
          <cell r="D1659">
            <v>0</v>
          </cell>
        </row>
        <row r="1660">
          <cell r="B1660" t="str">
            <v>ETI5510A0</v>
          </cell>
          <cell r="C1660" t="str">
            <v>ETIQ.C.B. TITA 40P X 8U X 15 G</v>
          </cell>
          <cell r="D1660">
            <v>0</v>
          </cell>
        </row>
        <row r="1661">
          <cell r="B1661" t="str">
            <v>ETI5535A0</v>
          </cell>
          <cell r="C1661" t="str">
            <v>ETIQ.C.B. TITA 128 UN X 15 GR</v>
          </cell>
          <cell r="D1661">
            <v>2.6846000000000002E-2</v>
          </cell>
        </row>
        <row r="1662">
          <cell r="B1662" t="str">
            <v>ETI5580A0</v>
          </cell>
          <cell r="C1662" t="str">
            <v>ETIQ.C.B. TITA VENTA PERSONAL</v>
          </cell>
          <cell r="D1662">
            <v>0</v>
          </cell>
        </row>
        <row r="1663">
          <cell r="B1663" t="str">
            <v>ETI7040A0</v>
          </cell>
          <cell r="C1663" t="str">
            <v>PAPEL ILUSTRACION TITA 15 GR</v>
          </cell>
          <cell r="D1663">
            <v>3.8500040000000002</v>
          </cell>
        </row>
        <row r="1664">
          <cell r="B1664" t="str">
            <v>ETI7550A0</v>
          </cell>
          <cell r="C1664" t="str">
            <v>PAPEL ALUM. GOFR. TITA 120 MM</v>
          </cell>
          <cell r="D1664">
            <v>4.5269980000000007</v>
          </cell>
        </row>
        <row r="1665">
          <cell r="B1665" t="str">
            <v>ETI8005A0</v>
          </cell>
          <cell r="C1665" t="str">
            <v>ROTULO TITA 24 ESTUCHES</v>
          </cell>
          <cell r="D1665">
            <v>3.0000000000000001E-3</v>
          </cell>
        </row>
        <row r="1666">
          <cell r="B1666" t="str">
            <v>ETI8010A0</v>
          </cell>
          <cell r="C1666" t="str">
            <v>ROTULO TITA 40P X 8U X 15 GR</v>
          </cell>
          <cell r="D1666">
            <v>0</v>
          </cell>
        </row>
        <row r="1667">
          <cell r="B1667" t="str">
            <v>ETI8035A0</v>
          </cell>
          <cell r="C1667" t="str">
            <v>(NR)ROTULO TITA 128 UN X 15 GR</v>
          </cell>
          <cell r="D1667">
            <v>2.9979999999999998E-3</v>
          </cell>
        </row>
        <row r="1668">
          <cell r="B1668" t="str">
            <v>ETI8085A0</v>
          </cell>
          <cell r="C1668" t="str">
            <v>ROTULO TITA 120 X 15 GR</v>
          </cell>
          <cell r="D1668">
            <v>0</v>
          </cell>
        </row>
        <row r="1669">
          <cell r="B1669" t="str">
            <v>ETK2650A0</v>
          </cell>
          <cell r="C1669" t="str">
            <v>PPO.C/C.B.TITA CHOCOL.A=200MM</v>
          </cell>
          <cell r="D1669">
            <v>0</v>
          </cell>
        </row>
        <row r="1670">
          <cell r="B1670" t="str">
            <v>ETK2950A0</v>
          </cell>
          <cell r="C1670" t="str">
            <v>LAMINADO PPO TITA CHOCO 12 UN</v>
          </cell>
          <cell r="D1670">
            <v>6.5044210000000007</v>
          </cell>
        </row>
        <row r="1671">
          <cell r="B1671" t="str">
            <v>ETK5050A0</v>
          </cell>
          <cell r="C1671" t="str">
            <v>ESTUCHE CART.TITA CHOC.32UX15G</v>
          </cell>
          <cell r="D1671">
            <v>6.948E-2</v>
          </cell>
        </row>
        <row r="1672">
          <cell r="B1672" t="str">
            <v>ETK5550A0</v>
          </cell>
          <cell r="C1672" t="str">
            <v>ETIQ.C.B.TITA CHOCOL. 128X15 G</v>
          </cell>
          <cell r="D1672">
            <v>2.5000000000000001E-2</v>
          </cell>
        </row>
        <row r="1673">
          <cell r="B1673" t="str">
            <v>ETK5560A0</v>
          </cell>
          <cell r="C1673" t="str">
            <v>ETIQ.C.B.TITA CHOCOLATE 40X10U</v>
          </cell>
          <cell r="D1673">
            <v>0.04</v>
          </cell>
        </row>
        <row r="1674">
          <cell r="B1674" t="str">
            <v>ETK5570A0</v>
          </cell>
          <cell r="C1674" t="str">
            <v>ETIQ.C.B.TITA CHOC.24EX32UX15G</v>
          </cell>
          <cell r="D1674">
            <v>0.04</v>
          </cell>
        </row>
        <row r="1675">
          <cell r="B1675" t="str">
            <v>ETK5590A0</v>
          </cell>
          <cell r="C1675" t="str">
            <v>ETIQ.C.B. TITA CHOCO 36X12 UN</v>
          </cell>
          <cell r="D1675">
            <v>3.6999999999999998E-2</v>
          </cell>
        </row>
        <row r="1676">
          <cell r="B1676" t="str">
            <v>ETK7050A0</v>
          </cell>
          <cell r="C1676" t="str">
            <v>PAPEL ILUSTRAC.TITA CHOCO 15 G</v>
          </cell>
          <cell r="D1676">
            <v>4.199986</v>
          </cell>
        </row>
        <row r="1677">
          <cell r="B1677" t="str">
            <v>ETK8050A0</v>
          </cell>
          <cell r="C1677" t="str">
            <v>ROTULO ROSA TITA CHOC.128X15GR</v>
          </cell>
          <cell r="D1677">
            <v>1.6E-2</v>
          </cell>
        </row>
        <row r="1678">
          <cell r="B1678" t="str">
            <v>ETL5050A0</v>
          </cell>
          <cell r="C1678" t="str">
            <v>EST.CART. TARTA LIMON 370 GR</v>
          </cell>
          <cell r="D1678">
            <v>6.0900000000000003E-2</v>
          </cell>
        </row>
        <row r="1679">
          <cell r="B1679" t="str">
            <v>ETL5550A0</v>
          </cell>
          <cell r="C1679" t="str">
            <v>ETIQ.C.B.TARTA LIMON 3X6X370 G</v>
          </cell>
          <cell r="D1679">
            <v>3.5701000000000004E-2</v>
          </cell>
        </row>
        <row r="1680">
          <cell r="B1680" t="str">
            <v>ETL8050A0</v>
          </cell>
          <cell r="C1680" t="str">
            <v>ROTULO TARTA LIMON  3X6X370 GR</v>
          </cell>
          <cell r="D1680">
            <v>0</v>
          </cell>
        </row>
        <row r="1681">
          <cell r="B1681" t="str">
            <v>ETM5050A0</v>
          </cell>
          <cell r="C1681" t="str">
            <v>EST.CART.MINITRIGGY 80G</v>
          </cell>
          <cell r="D1681">
            <v>0</v>
          </cell>
        </row>
        <row r="1682">
          <cell r="B1682" t="str">
            <v>ETN5050A0</v>
          </cell>
          <cell r="C1682" t="str">
            <v>EST.CART. TORTA NUEZ 550 GR</v>
          </cell>
          <cell r="D1682">
            <v>9.2789999999999997E-2</v>
          </cell>
        </row>
        <row r="1683">
          <cell r="B1683" t="str">
            <v>ETN5550A0</v>
          </cell>
          <cell r="C1683" t="str">
            <v>ETIQ.C.B.TOR.NUEZ/NU.3X6X550 G</v>
          </cell>
          <cell r="D1683">
            <v>0</v>
          </cell>
        </row>
        <row r="1684">
          <cell r="B1684" t="str">
            <v>ETN8050A0</v>
          </cell>
          <cell r="C1684" t="str">
            <v>ROTULO TOR.NUEZ/NUEZ 3X6X550 G</v>
          </cell>
          <cell r="D1684">
            <v>0</v>
          </cell>
        </row>
        <row r="1685">
          <cell r="B1685" t="str">
            <v>ETP2350A0</v>
          </cell>
          <cell r="C1685" t="str">
            <v>LAM.POL-AL-PE TIRAB.CON PESTO</v>
          </cell>
          <cell r="D1685">
            <v>0</v>
          </cell>
        </row>
        <row r="1686">
          <cell r="B1686" t="str">
            <v>ETP5050A0</v>
          </cell>
          <cell r="C1686" t="str">
            <v>EST.CART. TIRABUZONES C/PESTO</v>
          </cell>
          <cell r="D1686">
            <v>7.5183E-2</v>
          </cell>
        </row>
        <row r="1687">
          <cell r="B1687" t="str">
            <v>ETP5550A0</v>
          </cell>
          <cell r="C1687" t="str">
            <v>ETIQ.C.B. TIRABUZONES C/PESTO</v>
          </cell>
          <cell r="D1687">
            <v>0</v>
          </cell>
        </row>
        <row r="1688">
          <cell r="B1688" t="str">
            <v>ETQ2350A0</v>
          </cell>
          <cell r="C1688" t="str">
            <v>LAM.POL-AL-PE HELICES 4 QUESOS</v>
          </cell>
          <cell r="D1688">
            <v>0</v>
          </cell>
        </row>
        <row r="1689">
          <cell r="B1689" t="str">
            <v>ETQ5050A0</v>
          </cell>
          <cell r="C1689" t="str">
            <v>EST.CART.HELICES 4 QUESOS 235G</v>
          </cell>
          <cell r="D1689">
            <v>0</v>
          </cell>
        </row>
        <row r="1690">
          <cell r="B1690" t="str">
            <v>ETQ5060A0</v>
          </cell>
          <cell r="C1690" t="str">
            <v>EST.CART.HELICES 4 QUESOS 240G</v>
          </cell>
          <cell r="D1690">
            <v>0.06</v>
          </cell>
        </row>
        <row r="1691">
          <cell r="B1691" t="str">
            <v>ETQ5550A0</v>
          </cell>
          <cell r="C1691" t="str">
            <v>ETIQ.C.B.HELICES 4 QUESO 6X235</v>
          </cell>
          <cell r="D1691">
            <v>0</v>
          </cell>
        </row>
        <row r="1692">
          <cell r="B1692" t="str">
            <v>ETQ5560A0</v>
          </cell>
          <cell r="C1692" t="str">
            <v>ETIQUETA AUTOAD.COMBO 4 QUESOS</v>
          </cell>
          <cell r="D1692">
            <v>5.9000000000000004E-2</v>
          </cell>
        </row>
        <row r="1693">
          <cell r="B1693" t="str">
            <v>ETQ5570A0</v>
          </cell>
          <cell r="C1693" t="str">
            <v>ETIQ.C.B.COMBO 4 QUESOS 6X2EST</v>
          </cell>
          <cell r="D1693">
            <v>2.5000000000000001E-2</v>
          </cell>
        </row>
        <row r="1694">
          <cell r="B1694" t="str">
            <v>ETQ5580A0</v>
          </cell>
          <cell r="C1694" t="str">
            <v>ETIQ.C.B.HELICES 4 QUESO 6X240</v>
          </cell>
          <cell r="D1694">
            <v>2.5000000000000001E-2</v>
          </cell>
        </row>
        <row r="1695">
          <cell r="B1695" t="str">
            <v>ETR2950A0</v>
          </cell>
          <cell r="C1695" t="str">
            <v>LAM.PAPEL-PE IMP.TUTTI-FRUTI</v>
          </cell>
          <cell r="D1695">
            <v>0</v>
          </cell>
        </row>
        <row r="1696">
          <cell r="B1696" t="str">
            <v>ETR2950B0</v>
          </cell>
          <cell r="C1696" t="str">
            <v>LAM.PAPEL-PE IMP.NARANJA</v>
          </cell>
          <cell r="D1696">
            <v>0</v>
          </cell>
        </row>
        <row r="1697">
          <cell r="B1697" t="str">
            <v>ETR5050A0</v>
          </cell>
          <cell r="C1697" t="str">
            <v>EST.CART.IMPR.TROMPAZO TUTIFRU</v>
          </cell>
          <cell r="D1697">
            <v>9.1118000000000005E-2</v>
          </cell>
        </row>
        <row r="1698">
          <cell r="B1698" t="str">
            <v>ETR5050B0</v>
          </cell>
          <cell r="C1698" t="str">
            <v>EST.CART.IMPR.TROMPAZO NARANJA</v>
          </cell>
          <cell r="D1698">
            <v>9.0829000000000007E-2</v>
          </cell>
        </row>
        <row r="1699">
          <cell r="B1699" t="str">
            <v>ETR5550B0</v>
          </cell>
          <cell r="C1699" t="str">
            <v>ETIQ.C.B. TROMPAZO NARANJA</v>
          </cell>
          <cell r="D1699">
            <v>0.04</v>
          </cell>
        </row>
        <row r="1700">
          <cell r="B1700" t="str">
            <v>ETR5560A0</v>
          </cell>
          <cell r="C1700" t="str">
            <v>ETIQ.TROMPAZO T.FRUTI 25 KG</v>
          </cell>
          <cell r="D1700">
            <v>5.2916999999999999E-2</v>
          </cell>
        </row>
        <row r="1701">
          <cell r="B1701" t="str">
            <v>ETR5570A0</v>
          </cell>
          <cell r="C1701" t="str">
            <v>ETIQ.TROMPAZO NARANJA 25 KG</v>
          </cell>
          <cell r="D1701">
            <v>4.9375000000000002E-2</v>
          </cell>
        </row>
        <row r="1702">
          <cell r="B1702" t="str">
            <v>ETT2950A0</v>
          </cell>
          <cell r="C1702" t="str">
            <v>LAMINADO PPO TALL. C/TOMATE</v>
          </cell>
          <cell r="D1702">
            <v>6.086519</v>
          </cell>
        </row>
        <row r="1703">
          <cell r="B1703" t="str">
            <v>ETT5530A0</v>
          </cell>
          <cell r="C1703" t="str">
            <v>ETIQ.C.B. TALL.C/TOMATE 10X500</v>
          </cell>
          <cell r="D1703">
            <v>0</v>
          </cell>
        </row>
        <row r="1704">
          <cell r="B1704" t="str">
            <v>ETT5540A0</v>
          </cell>
          <cell r="C1704" t="str">
            <v>ETIQ.C/C.B.TALLAR.C/TOM.12X500</v>
          </cell>
          <cell r="D1704">
            <v>3.7998999999999998E-2</v>
          </cell>
        </row>
        <row r="1705">
          <cell r="B1705" t="str">
            <v>ETT5550A0</v>
          </cell>
          <cell r="C1705" t="str">
            <v>ETIQ.C.B. TALL.C/TOMATE 20X500</v>
          </cell>
          <cell r="D1705">
            <v>0</v>
          </cell>
        </row>
        <row r="1706">
          <cell r="B1706" t="str">
            <v>ETT8030A0</v>
          </cell>
          <cell r="C1706" t="str">
            <v>ROTULO TALL. C/TOMATE 10X500 G</v>
          </cell>
          <cell r="D1706">
            <v>0</v>
          </cell>
        </row>
        <row r="1707">
          <cell r="B1707" t="str">
            <v>ETT8050A0</v>
          </cell>
          <cell r="C1707" t="str">
            <v>ROTULO TALL. C/TOMATE 20X500 G</v>
          </cell>
          <cell r="D1707">
            <v>0</v>
          </cell>
        </row>
        <row r="1708">
          <cell r="B1708" t="str">
            <v>ETV5050A0</v>
          </cell>
          <cell r="C1708" t="str">
            <v>EST.CART. TORTA VAINILLA 550 G</v>
          </cell>
          <cell r="D1708">
            <v>7.6406000000000002E-2</v>
          </cell>
        </row>
        <row r="1709">
          <cell r="B1709" t="str">
            <v>ETV5550A0</v>
          </cell>
          <cell r="C1709" t="str">
            <v>ETIQ.C.B. VAI/VAI  3X6X550 GR</v>
          </cell>
          <cell r="D1709">
            <v>0</v>
          </cell>
        </row>
        <row r="1710">
          <cell r="B1710" t="str">
            <v>ETV8050A0</v>
          </cell>
          <cell r="C1710" t="str">
            <v>ROTULO TORTA VAI/VAI 3X6X550 G</v>
          </cell>
          <cell r="D1710">
            <v>0</v>
          </cell>
        </row>
        <row r="1711">
          <cell r="B1711" t="str">
            <v>ETZ2950A0</v>
          </cell>
          <cell r="C1711" t="str">
            <v>LAMINADO PPO TIRABUZONES 500 G</v>
          </cell>
          <cell r="D1711">
            <v>6.3763990000000002</v>
          </cell>
        </row>
        <row r="1712">
          <cell r="B1712" t="str">
            <v>ETZ5550A0</v>
          </cell>
          <cell r="C1712" t="str">
            <v>ETI.C/C.B.TIRABUZONES 12PX500G</v>
          </cell>
          <cell r="D1712">
            <v>3.6650000000000002E-2</v>
          </cell>
        </row>
        <row r="1713">
          <cell r="B1713" t="str">
            <v>ETZ8050A0</v>
          </cell>
          <cell r="C1713" t="str">
            <v>ROTULO TIRABUZONES 10P X 500 G</v>
          </cell>
          <cell r="D1713">
            <v>0</v>
          </cell>
        </row>
        <row r="1714">
          <cell r="B1714" t="str">
            <v>EUN2810A0</v>
          </cell>
          <cell r="C1714" t="str">
            <v>LAM.PPO-PE 1,2 LISTO A=220 MM</v>
          </cell>
          <cell r="D1714">
            <v>6.5</v>
          </cell>
        </row>
        <row r="1715">
          <cell r="B1715" t="str">
            <v>EUN2820A0</v>
          </cell>
          <cell r="C1715" t="str">
            <v>LAM.PPO-PE 1,2 LISTO A=360 MM</v>
          </cell>
          <cell r="D1715">
            <v>5.9174260000000007</v>
          </cell>
        </row>
        <row r="1716">
          <cell r="B1716" t="str">
            <v>EUN2830A0</v>
          </cell>
          <cell r="C1716" t="str">
            <v>LAM.PPO-PE 1,2 A=220MM CORRIDO</v>
          </cell>
          <cell r="D1716">
            <v>5.9</v>
          </cell>
        </row>
        <row r="1717">
          <cell r="B1717" t="str">
            <v>EUN2850A0</v>
          </cell>
          <cell r="C1717" t="str">
            <v>LAMINADO PPO 1,2 LISTO 560 MM</v>
          </cell>
          <cell r="D1717">
            <v>5.3441749999999999</v>
          </cell>
        </row>
        <row r="1718">
          <cell r="B1718" t="str">
            <v>EVA2950A0</v>
          </cell>
          <cell r="C1718" t="str">
            <v>LAMINADO PPO VARIEDAD 180 GR</v>
          </cell>
          <cell r="D1718">
            <v>7.6619430000000008</v>
          </cell>
        </row>
        <row r="1719">
          <cell r="B1719" t="str">
            <v>EVA2970A0</v>
          </cell>
          <cell r="C1719" t="str">
            <v>LAMINADO PPO VARIEDAD 500 GR</v>
          </cell>
          <cell r="D1719">
            <v>8.76065</v>
          </cell>
        </row>
        <row r="1720">
          <cell r="B1720" t="str">
            <v>EVA5525A0</v>
          </cell>
          <cell r="C1720" t="str">
            <v>ETIQ.C.B. VARIEDAD 30P X 180 G</v>
          </cell>
          <cell r="D1720">
            <v>0</v>
          </cell>
        </row>
        <row r="1721">
          <cell r="B1721" t="str">
            <v>EVA5533A0</v>
          </cell>
          <cell r="C1721" t="str">
            <v>ETIQ.C.B. VARIEDAD 10P X 500 G</v>
          </cell>
          <cell r="D1721">
            <v>0</v>
          </cell>
        </row>
        <row r="1722">
          <cell r="B1722" t="str">
            <v>EVA5553A0</v>
          </cell>
          <cell r="C1722" t="str">
            <v>ETIQ.AUTOAD.INGRED.VARIEDAD</v>
          </cell>
          <cell r="D1722">
            <v>0</v>
          </cell>
        </row>
        <row r="1723">
          <cell r="B1723" t="str">
            <v>EVA9550A0</v>
          </cell>
          <cell r="C1723" t="str">
            <v>ENV.MC.FV. VARIEDAD 5,500 KG</v>
          </cell>
          <cell r="D1723">
            <v>0</v>
          </cell>
        </row>
        <row r="1724">
          <cell r="B1724" t="str">
            <v>EVB8050A0</v>
          </cell>
          <cell r="C1724" t="str">
            <v>CART.IMP.PROM.2BIZVAI+1FNVAI</v>
          </cell>
          <cell r="D1724">
            <v>5.4939000000000002E-2</v>
          </cell>
        </row>
        <row r="1725">
          <cell r="B1725" t="str">
            <v>EVC5050A0</v>
          </cell>
          <cell r="C1725" t="str">
            <v>EST.CART. TOR.VAI.C/COB.CH550G</v>
          </cell>
          <cell r="D1725">
            <v>7.2998000000000007E-2</v>
          </cell>
        </row>
        <row r="1726">
          <cell r="B1726" t="str">
            <v>EVC5550A0</v>
          </cell>
          <cell r="C1726" t="str">
            <v>ETIQ.C.B. TOR.VAI/CHO.3X6X550G</v>
          </cell>
          <cell r="D1726">
            <v>0</v>
          </cell>
        </row>
        <row r="1727">
          <cell r="B1727" t="str">
            <v>EVC8050A0</v>
          </cell>
          <cell r="C1727" t="str">
            <v>ROTULO TOR.VAI/CHOCO.3X6X550 G</v>
          </cell>
          <cell r="D1727">
            <v>0</v>
          </cell>
        </row>
        <row r="1728">
          <cell r="B1728" t="str">
            <v>EVH3050V0</v>
          </cell>
          <cell r="C1728" t="str">
            <v>CINTA ADH.SPAGHETTI C/HUEVO</v>
          </cell>
          <cell r="D1728">
            <v>0</v>
          </cell>
        </row>
        <row r="1729">
          <cell r="B1729" t="str">
            <v>EVH5050V0</v>
          </cell>
          <cell r="C1729" t="str">
            <v>(NR)EST.CAR.SPAG.C/H.VIZ.500G</v>
          </cell>
          <cell r="D1729">
            <v>6.1252000000000001E-2</v>
          </cell>
        </row>
        <row r="1730">
          <cell r="B1730" t="str">
            <v>EVH5550V0</v>
          </cell>
          <cell r="C1730" t="str">
            <v>(NR)E.C.B.SPAG.C/H.VIZ.12EX500</v>
          </cell>
          <cell r="D1730">
            <v>4.1000000000000002E-2</v>
          </cell>
        </row>
        <row r="1731">
          <cell r="B1731" t="str">
            <v>EVI2070A0</v>
          </cell>
          <cell r="C1731" t="str">
            <v>TIRA PAP-PPO VAR.INFANTIL 100G</v>
          </cell>
          <cell r="D1731">
            <v>5.9999980000000006</v>
          </cell>
        </row>
        <row r="1732">
          <cell r="B1732" t="str">
            <v>EVI2930A0</v>
          </cell>
          <cell r="C1732" t="str">
            <v>LAMINADO VARIE. INFANTIL 100 G</v>
          </cell>
          <cell r="D1732">
            <v>7.9999870000000008</v>
          </cell>
        </row>
        <row r="1733">
          <cell r="B1733" t="str">
            <v>EVI2950A0</v>
          </cell>
          <cell r="C1733" t="str">
            <v>LAMINADO VARIE. INFANTIL 250 G</v>
          </cell>
          <cell r="D1733">
            <v>8.5019419999999997</v>
          </cell>
        </row>
        <row r="1734">
          <cell r="B1734" t="str">
            <v>EVI5520A0</v>
          </cell>
          <cell r="C1734" t="str">
            <v>ETIQ.AUT.PROM.C/ROMPECABEZAS</v>
          </cell>
          <cell r="D1734">
            <v>3.2000000000000001E-2</v>
          </cell>
        </row>
        <row r="1735">
          <cell r="B1735" t="str">
            <v>EVI6010A0</v>
          </cell>
          <cell r="C1735" t="str">
            <v>FAJA VAR.INF.C/ROMPECABEZAS</v>
          </cell>
          <cell r="D1735">
            <v>7.3</v>
          </cell>
        </row>
        <row r="1736">
          <cell r="B1736" t="str">
            <v>EVI6015A0</v>
          </cell>
          <cell r="C1736" t="str">
            <v>FAJA VAR.INF.C/INGRED.ANILLOS</v>
          </cell>
          <cell r="D1736">
            <v>7.3</v>
          </cell>
        </row>
        <row r="1737">
          <cell r="B1737" t="str">
            <v>EVI9910A0</v>
          </cell>
          <cell r="C1737" t="str">
            <v>TIRA DE CARTON P/VARIE.INFANT.</v>
          </cell>
          <cell r="D1737">
            <v>0</v>
          </cell>
        </row>
        <row r="1738">
          <cell r="B1738" t="str">
            <v>EVI9915A0</v>
          </cell>
          <cell r="C1738" t="str">
            <v>TIRA C/AUTOAD.P/VARIE.INFANTIL</v>
          </cell>
          <cell r="D1738">
            <v>6.9178000000000003E-2</v>
          </cell>
        </row>
        <row r="1739">
          <cell r="B1739" t="str">
            <v>EVM0515A0</v>
          </cell>
          <cell r="C1739" t="str">
            <v>LATA IMP.VARIEDAD C/MINI.500 G</v>
          </cell>
          <cell r="D1739">
            <v>0</v>
          </cell>
        </row>
        <row r="1740">
          <cell r="B1740" t="str">
            <v>EVM2650A0</v>
          </cell>
          <cell r="C1740" t="str">
            <v>PPO INGRED.VARIE.C/MELBA 250G</v>
          </cell>
          <cell r="D1740">
            <v>5.5120910000000007</v>
          </cell>
        </row>
        <row r="1741">
          <cell r="B1741" t="str">
            <v>EVM2930A0</v>
          </cell>
          <cell r="C1741" t="str">
            <v>LAM.PPO VARIEDAD C/MMELBA 180G</v>
          </cell>
          <cell r="D1741">
            <v>7.7521430000000002</v>
          </cell>
        </row>
        <row r="1742">
          <cell r="B1742" t="str">
            <v>EVM2950A0</v>
          </cell>
          <cell r="C1742" t="str">
            <v>LAM.PPO VARIEDAD C/MMELBA 500G</v>
          </cell>
          <cell r="D1742">
            <v>7.9389510000000003</v>
          </cell>
        </row>
        <row r="1743">
          <cell r="B1743" t="str">
            <v>EVM5525A0</v>
          </cell>
          <cell r="C1743" t="str">
            <v>ETIQ.C.B.VAR.C/MMELBA 20X180 G</v>
          </cell>
          <cell r="D1743">
            <v>0</v>
          </cell>
        </row>
        <row r="1744">
          <cell r="B1744" t="str">
            <v>EVM5540A8</v>
          </cell>
          <cell r="C1744" t="str">
            <v>ETIQ.C.B.VAR.500 C/MM.EXP.CAN.</v>
          </cell>
          <cell r="D1744">
            <v>0</v>
          </cell>
        </row>
        <row r="1745">
          <cell r="B1745" t="str">
            <v>EVM5550A0</v>
          </cell>
          <cell r="C1745" t="str">
            <v>ETIQ.C.B.VARIE.C/MMELBA 10X500</v>
          </cell>
          <cell r="D1745">
            <v>0</v>
          </cell>
        </row>
        <row r="1746">
          <cell r="B1746" t="str">
            <v>EVM6020A0</v>
          </cell>
          <cell r="C1746" t="str">
            <v>FAJA VARIEDAD PROMOTAZO 20X180</v>
          </cell>
          <cell r="D1746">
            <v>0</v>
          </cell>
        </row>
        <row r="1747">
          <cell r="B1747" t="str">
            <v>EVM6030A0</v>
          </cell>
          <cell r="C1747" t="str">
            <v>FAJA VARIEDAD C/MMEL.PROM.200G</v>
          </cell>
          <cell r="D1747">
            <v>0</v>
          </cell>
        </row>
        <row r="1748">
          <cell r="B1748" t="str">
            <v>EVM6050A0</v>
          </cell>
          <cell r="C1748" t="str">
            <v>FAJA VARIEDAD C/MMEL.PROM.550G</v>
          </cell>
          <cell r="D1748">
            <v>0</v>
          </cell>
        </row>
        <row r="1749">
          <cell r="B1749" t="str">
            <v>EVM6070A0</v>
          </cell>
          <cell r="C1749" t="str">
            <v>FAJA VARIEDAD PROMOTAZO</v>
          </cell>
          <cell r="D1749">
            <v>0</v>
          </cell>
        </row>
        <row r="1750">
          <cell r="B1750" t="str">
            <v>EVM6520A0</v>
          </cell>
          <cell r="C1750" t="str">
            <v>LAM.C.B. VARIEDAD C/MINIMELBA</v>
          </cell>
          <cell r="D1750">
            <v>0</v>
          </cell>
        </row>
        <row r="1751">
          <cell r="B1751" t="str">
            <v>EVM6540A0</v>
          </cell>
          <cell r="C1751" t="str">
            <v>LAM.PESO NETO VARIE.C/MMELBA</v>
          </cell>
          <cell r="D1751">
            <v>0</v>
          </cell>
        </row>
        <row r="1752">
          <cell r="B1752" t="str">
            <v>EVM6560A0</v>
          </cell>
          <cell r="C1752" t="str">
            <v>LAMINA VARIEDAD C/MINIMELBA</v>
          </cell>
          <cell r="D1752">
            <v>0</v>
          </cell>
        </row>
        <row r="1753">
          <cell r="B1753" t="str">
            <v>EVM8030A0</v>
          </cell>
          <cell r="C1753" t="str">
            <v>ROTULO VARIE.C/MMELBA 20X180 G</v>
          </cell>
          <cell r="D1753">
            <v>0</v>
          </cell>
        </row>
        <row r="1754">
          <cell r="B1754" t="str">
            <v>EVM8060A0</v>
          </cell>
          <cell r="C1754" t="str">
            <v>ROTULO VARIE.C/MMELBA 10X500 G</v>
          </cell>
          <cell r="D1754">
            <v>0</v>
          </cell>
        </row>
        <row r="1755">
          <cell r="B1755" t="str">
            <v>EVM9550A0</v>
          </cell>
          <cell r="C1755" t="str">
            <v>ENV.MC.FV VARIE.C/MMELBA 5,5KG</v>
          </cell>
          <cell r="D1755">
            <v>0</v>
          </cell>
        </row>
        <row r="1756">
          <cell r="B1756" t="str">
            <v>EVM9570A0</v>
          </cell>
          <cell r="C1756" t="str">
            <v>ENVASE M.C. VARIEDAD C/MM PROM</v>
          </cell>
          <cell r="D1756">
            <v>0</v>
          </cell>
        </row>
        <row r="1757">
          <cell r="B1757" t="str">
            <v>EVP2010A0</v>
          </cell>
          <cell r="C1757" t="str">
            <v>CENEFA C.CORRUGADO P/VARIEDAD</v>
          </cell>
          <cell r="D1757">
            <v>0</v>
          </cell>
        </row>
        <row r="1758">
          <cell r="B1758" t="str">
            <v>EVP2620A0</v>
          </cell>
          <cell r="C1758" t="str">
            <v>FAJA VARIE.NAVIDAD C/CONFITES</v>
          </cell>
          <cell r="D1758">
            <v>5.1999870000000001</v>
          </cell>
        </row>
        <row r="1759">
          <cell r="B1759" t="str">
            <v>EVP2621A0</v>
          </cell>
          <cell r="C1759" t="str">
            <v>FAJA VARIEDAD 500 C/OREO 20</v>
          </cell>
          <cell r="D1759">
            <v>0</v>
          </cell>
        </row>
        <row r="1760">
          <cell r="B1760" t="str">
            <v>EVP2625A0</v>
          </cell>
          <cell r="C1760" t="str">
            <v>FAJA VARIEDAD PREMIUM C/TAZOS</v>
          </cell>
          <cell r="D1760">
            <v>6.0000030000000004</v>
          </cell>
        </row>
        <row r="1761">
          <cell r="B1761" t="str">
            <v>EVP2630A0</v>
          </cell>
          <cell r="C1761" t="str">
            <v>TIRA VARIE C/MPEP 40 G GRATIS</v>
          </cell>
          <cell r="D1761">
            <v>0</v>
          </cell>
        </row>
        <row r="1762">
          <cell r="B1762" t="str">
            <v>EVP2635A0</v>
          </cell>
          <cell r="C1762" t="str">
            <v>TIRA VARIE C/MPEP 100G GRATIS</v>
          </cell>
          <cell r="D1762">
            <v>0</v>
          </cell>
        </row>
        <row r="1763">
          <cell r="B1763" t="str">
            <v>EVP2650A0</v>
          </cell>
          <cell r="C1763" t="str">
            <v>PPO INGR.VARI.C/MPEPITOS 250G</v>
          </cell>
          <cell r="D1763">
            <v>4.2383459999999999</v>
          </cell>
        </row>
        <row r="1764">
          <cell r="B1764" t="str">
            <v>EVP2655A0</v>
          </cell>
          <cell r="C1764" t="str">
            <v>PPO INGR.VARIE.C/MPEP.NAV.250G</v>
          </cell>
          <cell r="D1764">
            <v>4.7999980000000004</v>
          </cell>
        </row>
        <row r="1765">
          <cell r="B1765" t="str">
            <v>EVP2660A0</v>
          </cell>
          <cell r="C1765" t="str">
            <v>FAJA VARIE.C/MPEP.C/M.DORADA</v>
          </cell>
          <cell r="D1765">
            <v>0</v>
          </cell>
        </row>
        <row r="1766">
          <cell r="B1766" t="str">
            <v>EVP2665A0</v>
          </cell>
          <cell r="C1766" t="str">
            <v>PPO INGR.VAR.PREMIUM 250 C/BDA</v>
          </cell>
          <cell r="D1766">
            <v>0</v>
          </cell>
        </row>
        <row r="1767">
          <cell r="B1767" t="str">
            <v>EVP2670A0</v>
          </cell>
          <cell r="C1767" t="str">
            <v>FAJA PPO VARIE C/MPEP C/OREO</v>
          </cell>
          <cell r="D1767">
            <v>0</v>
          </cell>
        </row>
        <row r="1768">
          <cell r="B1768" t="str">
            <v>EVP2680A0</v>
          </cell>
          <cell r="C1768" t="str">
            <v>FAJA PPO VARIE C/MPEP C/B.DAMA</v>
          </cell>
          <cell r="D1768">
            <v>0</v>
          </cell>
        </row>
        <row r="1769">
          <cell r="B1769" t="str">
            <v>EVP2920A0</v>
          </cell>
          <cell r="C1769" t="str">
            <v>LAMINAD.VARIE.C/MPEP.+MANON20G</v>
          </cell>
          <cell r="D1769">
            <v>0</v>
          </cell>
        </row>
        <row r="1770">
          <cell r="B1770" t="str">
            <v>EVP2930A0</v>
          </cell>
          <cell r="C1770" t="str">
            <v>LAMINAD.VARIEDAD C/MPEP180G</v>
          </cell>
          <cell r="D1770">
            <v>6.6197470000000003</v>
          </cell>
        </row>
        <row r="1771">
          <cell r="B1771" t="str">
            <v>EVP2935A0</v>
          </cell>
          <cell r="C1771" t="str">
            <v>LAMINAD.VARIEDAD PREMIUM 180GR</v>
          </cell>
          <cell r="D1771">
            <v>7.261876</v>
          </cell>
        </row>
        <row r="1772">
          <cell r="B1772" t="str">
            <v>EVP2940A0</v>
          </cell>
          <cell r="C1772" t="str">
            <v>LAMINADO VARIE.C/MPEP.NAV.180G</v>
          </cell>
          <cell r="D1772">
            <v>6.09999</v>
          </cell>
        </row>
        <row r="1773">
          <cell r="B1773" t="str">
            <v>EVP2950A0</v>
          </cell>
          <cell r="C1773" t="str">
            <v>LAMINAD.VARIEDAD C/MPEP.500G</v>
          </cell>
          <cell r="D1773">
            <v>6.2472080000000005</v>
          </cell>
        </row>
        <row r="1774">
          <cell r="B1774" t="str">
            <v>EVP2955A0</v>
          </cell>
          <cell r="C1774" t="str">
            <v>LAMINAD.VARIEDAD PREMIUM 500GR</v>
          </cell>
          <cell r="D1774">
            <v>6.4058850000000005</v>
          </cell>
        </row>
        <row r="1775">
          <cell r="B1775" t="str">
            <v>EVP2960A0</v>
          </cell>
          <cell r="C1775" t="str">
            <v>LAMINADO VARIE.C/MPEP.NAV.500G</v>
          </cell>
          <cell r="D1775">
            <v>6.0999490000000005</v>
          </cell>
        </row>
        <row r="1776">
          <cell r="B1776" t="str">
            <v>EVP5510A0</v>
          </cell>
          <cell r="C1776" t="str">
            <v>ETIQ.C/C.B.VARIEDAD 80PX500G</v>
          </cell>
          <cell r="D1776">
            <v>0</v>
          </cell>
        </row>
        <row r="1777">
          <cell r="B1777" t="str">
            <v>EVP5511A0</v>
          </cell>
          <cell r="C1777" t="str">
            <v>ETQ.CB.VARIEDAD 5,5 KG PREMIUM</v>
          </cell>
          <cell r="D1777">
            <v>0.14596600000000001</v>
          </cell>
        </row>
        <row r="1778">
          <cell r="B1778" t="str">
            <v>EVP5514A0</v>
          </cell>
          <cell r="C1778" t="str">
            <v>ETIQ.C.B.VARIE+BDA P/CCC 45-P</v>
          </cell>
          <cell r="D1778">
            <v>2.4250000000000001E-2</v>
          </cell>
        </row>
        <row r="1779">
          <cell r="B1779" t="str">
            <v>EVP5515A0</v>
          </cell>
          <cell r="C1779" t="str">
            <v>ETIQ.C.B.VARIEDAD P/CCC 35 L</v>
          </cell>
          <cell r="D1779">
            <v>3.3000000000000002E-2</v>
          </cell>
        </row>
        <row r="1780">
          <cell r="B1780" t="str">
            <v>EVP5517A0</v>
          </cell>
          <cell r="C1780" t="str">
            <v>ETIQ.C.B.VARIE+B.DAMA P/CCC 35</v>
          </cell>
          <cell r="D1780">
            <v>3.4000000000000002E-2</v>
          </cell>
        </row>
        <row r="1781">
          <cell r="B1781" t="str">
            <v>EVP5520A0</v>
          </cell>
          <cell r="C1781" t="str">
            <v>ETIQUETA AUT.PROM.VARIE/B.DAMA</v>
          </cell>
          <cell r="D1781">
            <v>0</v>
          </cell>
        </row>
        <row r="1782">
          <cell r="B1782" t="str">
            <v>EVP5530A0</v>
          </cell>
          <cell r="C1782" t="str">
            <v>ETIQ.PROMOCION VAR.C/MPEP.+15%</v>
          </cell>
          <cell r="D1782">
            <v>9.6930000000000002E-3</v>
          </cell>
        </row>
        <row r="1783">
          <cell r="B1783" t="str">
            <v>EVP5540A0</v>
          </cell>
          <cell r="C1783" t="str">
            <v>ETIQ.PROMO.VARIEDAD C/MPEP.NAV</v>
          </cell>
          <cell r="D1783">
            <v>1.4E-2</v>
          </cell>
        </row>
        <row r="1784">
          <cell r="B1784" t="str">
            <v>EVP5580A0</v>
          </cell>
          <cell r="C1784" t="str">
            <v>ETIQ.C.B.VARIE.C/MP22X250-260-</v>
          </cell>
          <cell r="D1784">
            <v>0</v>
          </cell>
        </row>
        <row r="1785">
          <cell r="B1785" t="str">
            <v>EVP5590A0</v>
          </cell>
          <cell r="C1785" t="str">
            <v>ETIQ.C.B.VARIE.C/MP22X250-305-</v>
          </cell>
          <cell r="D1785">
            <v>0</v>
          </cell>
        </row>
        <row r="1786">
          <cell r="B1786" t="str">
            <v>EVP6030A0</v>
          </cell>
          <cell r="C1786" t="str">
            <v>FAJA VARIE.C/MINIP.PROM.207 GR</v>
          </cell>
          <cell r="D1786">
            <v>6</v>
          </cell>
        </row>
        <row r="1787">
          <cell r="B1787" t="str">
            <v>EVP6040A0</v>
          </cell>
          <cell r="C1787" t="str">
            <v>FAJA VARIE.C/MPEP.PROM. 575 GR</v>
          </cell>
          <cell r="D1787">
            <v>5.9999830000000003</v>
          </cell>
        </row>
        <row r="1788">
          <cell r="B1788" t="str">
            <v>EVP6050A0</v>
          </cell>
          <cell r="C1788" t="str">
            <v>FAJA VARIE.C/M.PEPITOS PROMO.</v>
          </cell>
          <cell r="D1788">
            <v>8.1490790000000004</v>
          </cell>
        </row>
        <row r="1789">
          <cell r="B1789" t="str">
            <v>EVP6055A0</v>
          </cell>
          <cell r="C1789" t="str">
            <v>FAJA VARIEDAD INGRED. (C/BDA)</v>
          </cell>
          <cell r="D1789">
            <v>5.9999980000000006</v>
          </cell>
        </row>
        <row r="1790">
          <cell r="B1790" t="str">
            <v>EVP8020A0</v>
          </cell>
          <cell r="C1790" t="str">
            <v>ROTULO AUTOA.VAR.PREMIUM P/CCC</v>
          </cell>
          <cell r="D1790">
            <v>1.3000000000000001E-2</v>
          </cell>
        </row>
        <row r="1791">
          <cell r="B1791" t="str">
            <v>EVP9550A0</v>
          </cell>
          <cell r="C1791" t="str">
            <v>ENV.M.C. VARIEDAD C/PEP 5,5 KG</v>
          </cell>
          <cell r="D1791">
            <v>0.67020299999999999</v>
          </cell>
        </row>
        <row r="1792">
          <cell r="B1792" t="str">
            <v>EVP9555A0</v>
          </cell>
          <cell r="C1792" t="str">
            <v>ENV MC. VARIEDAD PREMIUM 5,5KG</v>
          </cell>
          <cell r="D1792">
            <v>0.67</v>
          </cell>
        </row>
        <row r="1793">
          <cell r="B1793" t="str">
            <v>EVP9570A0</v>
          </cell>
          <cell r="C1793" t="str">
            <v>ENV.M.C. VARIEDAD C/PEP 6,5 KG</v>
          </cell>
          <cell r="D1793">
            <v>0.72</v>
          </cell>
        </row>
        <row r="1794">
          <cell r="B1794" t="str">
            <v>EVS2950V0</v>
          </cell>
          <cell r="C1794" t="str">
            <v>LAM.PPO SPAGHETTI 500 G.VIZZO</v>
          </cell>
          <cell r="D1794">
            <v>6.000006</v>
          </cell>
        </row>
        <row r="1795">
          <cell r="B1795" t="str">
            <v>EVS3050V0</v>
          </cell>
          <cell r="C1795" t="str">
            <v>CINTA ADH.SPAGHETTI</v>
          </cell>
          <cell r="D1795">
            <v>0</v>
          </cell>
        </row>
        <row r="1796">
          <cell r="B1796" t="str">
            <v>EVS5050V0</v>
          </cell>
          <cell r="C1796" t="str">
            <v>ESTUCHE CART.SPAGHETTI VIZ.500</v>
          </cell>
          <cell r="D1796">
            <v>5.5441999999999998E-2</v>
          </cell>
        </row>
        <row r="1797">
          <cell r="B1797" t="str">
            <v>EVS5550V0</v>
          </cell>
          <cell r="C1797" t="str">
            <v>ETIQ.C.B.SPAGHETTI VIZ.12EX500</v>
          </cell>
          <cell r="D1797">
            <v>4.1000000000000002E-2</v>
          </cell>
        </row>
        <row r="1798">
          <cell r="B1798" t="str">
            <v>EVS5560V0</v>
          </cell>
          <cell r="C1798" t="str">
            <v>ETIQ.C.B.SPAGHETTI VIZ.12X500</v>
          </cell>
          <cell r="D1798">
            <v>3.7381999999999999E-2</v>
          </cell>
        </row>
        <row r="1799">
          <cell r="B1799" t="str">
            <v>EVS5570V0</v>
          </cell>
          <cell r="C1799" t="str">
            <v>ETIQ.C.B.SPAGHETTI VIZ.5 KILOS</v>
          </cell>
          <cell r="D1799">
            <v>3.4751000000000004E-2</v>
          </cell>
        </row>
        <row r="1800">
          <cell r="B1800" t="str">
            <v>EVT3050V0</v>
          </cell>
          <cell r="C1800" t="str">
            <v>CINTA ADH.BUCATTINI</v>
          </cell>
          <cell r="D1800">
            <v>0</v>
          </cell>
        </row>
        <row r="1801">
          <cell r="B1801" t="str">
            <v>EVT5050V0</v>
          </cell>
          <cell r="C1801" t="str">
            <v>ESTUCHE CAR.BUCATTINI VIZ.500G</v>
          </cell>
          <cell r="D1801">
            <v>6.0040000000000003E-2</v>
          </cell>
        </row>
        <row r="1802">
          <cell r="B1802" t="str">
            <v>EVT5550V0</v>
          </cell>
          <cell r="C1802" t="str">
            <v>ETIQ.C.B.BUCATTINI VIZ.12X500G</v>
          </cell>
          <cell r="D1802">
            <v>2.5904E-2</v>
          </cell>
        </row>
        <row r="1803">
          <cell r="B1803" t="str">
            <v>EVU3050V0</v>
          </cell>
          <cell r="C1803" t="str">
            <v>CINTA ADH.BUCATTINI C/HUEVO.</v>
          </cell>
          <cell r="D1803">
            <v>0</v>
          </cell>
        </row>
        <row r="1804">
          <cell r="B1804" t="str">
            <v>EVU5050V0</v>
          </cell>
          <cell r="C1804" t="str">
            <v>EST.CART.BUCATTINI C/HUEVO500G</v>
          </cell>
          <cell r="D1804">
            <v>0</v>
          </cell>
        </row>
        <row r="1805">
          <cell r="B1805" t="str">
            <v>EVV3050V0</v>
          </cell>
          <cell r="C1805" t="str">
            <v>CINTA ADH.VERMICELLI</v>
          </cell>
          <cell r="D1805">
            <v>0</v>
          </cell>
        </row>
        <row r="1806">
          <cell r="B1806" t="str">
            <v>EVV5050V0</v>
          </cell>
          <cell r="C1806" t="str">
            <v>EST.CART.VERMICELLI VIZ.500 G.</v>
          </cell>
          <cell r="D1806">
            <v>5.5735E-2</v>
          </cell>
        </row>
        <row r="1807">
          <cell r="B1807" t="str">
            <v>EVV5550V0</v>
          </cell>
          <cell r="C1807" t="str">
            <v>(NO R)ET.C.B.VERMICELLI 12X500</v>
          </cell>
          <cell r="D1807">
            <v>2.5987E-2</v>
          </cell>
        </row>
        <row r="1808">
          <cell r="B1808" t="str">
            <v>EVW3050V0</v>
          </cell>
          <cell r="C1808" t="str">
            <v>CINTA ADH. NASTRINI</v>
          </cell>
          <cell r="D1808">
            <v>0</v>
          </cell>
        </row>
        <row r="1809">
          <cell r="B1809" t="str">
            <v>EVW5050V0</v>
          </cell>
          <cell r="C1809" t="str">
            <v>ESTUCHE CART.NASTRINI 500 G.</v>
          </cell>
          <cell r="D1809">
            <v>0</v>
          </cell>
        </row>
        <row r="1810">
          <cell r="B1810" t="str">
            <v>EVX5050V0</v>
          </cell>
          <cell r="C1810" t="str">
            <v>ESTUCHE CART.CAPELLINI VIZ.500</v>
          </cell>
          <cell r="D1810">
            <v>5.6000000000000001E-2</v>
          </cell>
        </row>
        <row r="1811">
          <cell r="B1811" t="str">
            <v>EVX5550V0</v>
          </cell>
          <cell r="C1811" t="str">
            <v>ETIQ.C.B.CAPELLINI VIZ.12X500G</v>
          </cell>
          <cell r="D1811">
            <v>4.095E-2</v>
          </cell>
        </row>
        <row r="1812">
          <cell r="B1812" t="str">
            <v>EVZ3050V0</v>
          </cell>
          <cell r="C1812" t="str">
            <v>CINTA ADH.NAPOLI.</v>
          </cell>
          <cell r="D1812">
            <v>0</v>
          </cell>
        </row>
        <row r="1813">
          <cell r="B1813" t="str">
            <v>EVZ5050V0</v>
          </cell>
          <cell r="C1813" t="str">
            <v>ESTUCHE CART.NAPOLI 500 G.</v>
          </cell>
          <cell r="D1813">
            <v>0</v>
          </cell>
        </row>
        <row r="1814">
          <cell r="B1814" t="str">
            <v>EWA2930A0</v>
          </cell>
          <cell r="C1814" t="str">
            <v>LAM.PPO MET. OBLEA 55 GR</v>
          </cell>
          <cell r="D1814">
            <v>7.9619020000000003</v>
          </cell>
        </row>
        <row r="1815">
          <cell r="B1815" t="str">
            <v>EWA2935A0</v>
          </cell>
          <cell r="C1815" t="str">
            <v>LAM.MET. OBLEA 55G P/AGRUP.</v>
          </cell>
          <cell r="D1815">
            <v>6.900004</v>
          </cell>
        </row>
        <row r="1816">
          <cell r="B1816" t="str">
            <v>EWA2950A0</v>
          </cell>
          <cell r="C1816" t="str">
            <v>LAM.PPO MET. OBLEA 110 GR</v>
          </cell>
          <cell r="D1816">
            <v>7.9858660000000006</v>
          </cell>
        </row>
        <row r="1817">
          <cell r="B1817" t="str">
            <v>EWA2970A0</v>
          </cell>
          <cell r="C1817" t="str">
            <v>LAMINADO PPO OBLEA 220 GR</v>
          </cell>
          <cell r="D1817">
            <v>7.9267480000000008</v>
          </cell>
        </row>
        <row r="1818">
          <cell r="B1818" t="str">
            <v>EWA9530A0</v>
          </cell>
          <cell r="C1818" t="str">
            <v>ENV.MC.OBLEAS 3,500 KG</v>
          </cell>
          <cell r="D1818">
            <v>0.54</v>
          </cell>
        </row>
        <row r="1819">
          <cell r="B1819" t="str">
            <v>EWW2010M0</v>
          </cell>
          <cell r="C1819" t="str">
            <v>CENEFA C.CORRUGADO SANDWICH</v>
          </cell>
          <cell r="D1819">
            <v>0</v>
          </cell>
        </row>
        <row r="1820">
          <cell r="B1820" t="str">
            <v>EWW2650M0</v>
          </cell>
          <cell r="C1820" t="str">
            <v>FAJA SANDWICH 8 X 720 GR</v>
          </cell>
          <cell r="D1820">
            <v>6.7914960000000004</v>
          </cell>
        </row>
        <row r="1821">
          <cell r="B1821" t="str">
            <v>EWW2910M0</v>
          </cell>
          <cell r="C1821" t="str">
            <v>LAMINADO PPO.SANDWICH 22 GR</v>
          </cell>
          <cell r="D1821">
            <v>6.5005670000000002</v>
          </cell>
        </row>
        <row r="1822">
          <cell r="B1822" t="str">
            <v>EWW2920M0</v>
          </cell>
          <cell r="C1822" t="str">
            <v>LAM.PPO.SANDWICH 22 -NO USAR-</v>
          </cell>
          <cell r="D1822">
            <v>0</v>
          </cell>
        </row>
        <row r="1823">
          <cell r="B1823" t="str">
            <v>EWW2950M0</v>
          </cell>
          <cell r="C1823" t="str">
            <v>LAMINADO PPO.SANDWICH 240 GR</v>
          </cell>
          <cell r="D1823">
            <v>5.5896150000000002</v>
          </cell>
        </row>
        <row r="1824">
          <cell r="B1824" t="str">
            <v>EWW3050M0</v>
          </cell>
          <cell r="C1824" t="str">
            <v>CINTA SANDWICH 720 GR</v>
          </cell>
          <cell r="D1824">
            <v>8.4100000000000008E-2</v>
          </cell>
        </row>
        <row r="1825">
          <cell r="B1825" t="str">
            <v>EWW3055M0</v>
          </cell>
          <cell r="C1825" t="str">
            <v>CINTA COMBO SAND 720-SAND 240</v>
          </cell>
          <cell r="D1825">
            <v>1.7094000000000002E-2</v>
          </cell>
        </row>
        <row r="1826">
          <cell r="B1826" t="str">
            <v>EWW5510M0</v>
          </cell>
          <cell r="C1826" t="str">
            <v>ETIQ.C/C.B.SANDWICH 51PX720G</v>
          </cell>
          <cell r="D1826">
            <v>0</v>
          </cell>
        </row>
        <row r="1827">
          <cell r="B1827" t="str">
            <v>EWW5512M0</v>
          </cell>
          <cell r="C1827" t="str">
            <v>ETIQUETA CB SANDWICH 12X240</v>
          </cell>
          <cell r="D1827">
            <v>0.04</v>
          </cell>
        </row>
        <row r="1828">
          <cell r="B1828" t="str">
            <v>EWW5550M0</v>
          </cell>
          <cell r="C1828" t="str">
            <v>ETIQ.CB SANDWICH 24 X 240 GR</v>
          </cell>
          <cell r="D1828">
            <v>0</v>
          </cell>
        </row>
        <row r="1829">
          <cell r="B1829" t="str">
            <v>EWW5555M0</v>
          </cell>
          <cell r="C1829" t="str">
            <v>ET.C.B.MAYCO SANDW.EXHIB40X22G</v>
          </cell>
          <cell r="D1829">
            <v>0.04</v>
          </cell>
        </row>
        <row r="1830">
          <cell r="B1830" t="str">
            <v>EWW9550M0</v>
          </cell>
          <cell r="C1830" t="str">
            <v>ENVASE MC.SANDWICH 3,800 KG.</v>
          </cell>
          <cell r="D1830">
            <v>0.54</v>
          </cell>
        </row>
        <row r="1831">
          <cell r="B1831" t="str">
            <v>EWW9570M0</v>
          </cell>
          <cell r="C1831" t="str">
            <v>ENV.MC SANDWICH 4,800 KG PROMO</v>
          </cell>
          <cell r="D1831">
            <v>0</v>
          </cell>
        </row>
        <row r="1832">
          <cell r="B1832" t="str">
            <v>EWZ2650M0</v>
          </cell>
          <cell r="C1832" t="str">
            <v>FAJA SIN SAL 720 GR</v>
          </cell>
          <cell r="D1832">
            <v>7.0290090000000003</v>
          </cell>
        </row>
        <row r="1833">
          <cell r="B1833" t="str">
            <v>EWZ2910M0</v>
          </cell>
          <cell r="C1833" t="str">
            <v>LAMINADO PPO.SIN SAL 22 GR</v>
          </cell>
          <cell r="D1833">
            <v>6.499994</v>
          </cell>
        </row>
        <row r="1834">
          <cell r="B1834" t="str">
            <v>EWZ2920M0</v>
          </cell>
          <cell r="C1834" t="str">
            <v>LAMINADO PPO.SINSAL 22 NO USAR</v>
          </cell>
          <cell r="D1834">
            <v>7</v>
          </cell>
        </row>
        <row r="1835">
          <cell r="B1835" t="str">
            <v>EWZ2950M0</v>
          </cell>
          <cell r="C1835" t="str">
            <v>LAMINADO PPO SIN SAL 240 GR</v>
          </cell>
          <cell r="D1835">
            <v>6.0843410000000002</v>
          </cell>
        </row>
        <row r="1836">
          <cell r="B1836" t="str">
            <v>EWZ3010M0</v>
          </cell>
          <cell r="C1836" t="str">
            <v>CINTA COMBO SSAL720 - SSAL240</v>
          </cell>
          <cell r="D1836">
            <v>0</v>
          </cell>
        </row>
        <row r="1837">
          <cell r="B1837" t="str">
            <v>EWZ3050M0</v>
          </cell>
          <cell r="C1837" t="str">
            <v>CINTA SIN SAL 720 GR</v>
          </cell>
          <cell r="D1837">
            <v>8.4100000000000008E-2</v>
          </cell>
        </row>
        <row r="1838">
          <cell r="B1838" t="str">
            <v>EWZ5510M0</v>
          </cell>
          <cell r="C1838" t="str">
            <v>ETIQ.CB.COMBO SSAL720+SSAL240</v>
          </cell>
          <cell r="D1838">
            <v>3.8800000000000001E-2</v>
          </cell>
        </row>
        <row r="1839">
          <cell r="B1839" t="str">
            <v>EWZ5512M0</v>
          </cell>
          <cell r="C1839" t="str">
            <v>ETIQUETA CB SIN SAL 12X240</v>
          </cell>
          <cell r="D1839">
            <v>3.9799000000000001E-2</v>
          </cell>
        </row>
        <row r="1840">
          <cell r="B1840" t="str">
            <v>EWZ5520M0</v>
          </cell>
          <cell r="C1840" t="str">
            <v>ETIQ.CB SIN SAL 135 X 22 GR</v>
          </cell>
          <cell r="D1840">
            <v>0.04</v>
          </cell>
        </row>
        <row r="1841">
          <cell r="B1841" t="str">
            <v>EWZ5550M0</v>
          </cell>
          <cell r="C1841" t="str">
            <v>ETIQ.CB SIN SAL 24 X 240 GR</v>
          </cell>
          <cell r="D1841">
            <v>0</v>
          </cell>
        </row>
        <row r="1842">
          <cell r="B1842" t="str">
            <v>EWZ5555M0</v>
          </cell>
          <cell r="C1842" t="str">
            <v>ET.C.B.MAYCO S/SAL EXHIB40X22G</v>
          </cell>
          <cell r="D1842">
            <v>0.04</v>
          </cell>
        </row>
        <row r="1843">
          <cell r="B1843" t="str">
            <v>EWZ5560M0</v>
          </cell>
          <cell r="C1843" t="str">
            <v>ETIQ.CB SIN SAL 8 X 720 GR</v>
          </cell>
          <cell r="D1843">
            <v>0.04</v>
          </cell>
        </row>
        <row r="1844">
          <cell r="B1844" t="str">
            <v>EWZ9550M0</v>
          </cell>
          <cell r="C1844" t="str">
            <v>ENVASE M.C. SIN SAL 16 X 240 G</v>
          </cell>
          <cell r="D1844">
            <v>0.54</v>
          </cell>
        </row>
        <row r="1845">
          <cell r="B1845" t="str">
            <v>EXA2950V0</v>
          </cell>
          <cell r="C1845" t="str">
            <v>LAM.TIRABUZONES TRICOLOR 500 G</v>
          </cell>
          <cell r="D1845">
            <v>6</v>
          </cell>
        </row>
        <row r="1846">
          <cell r="B1846" t="str">
            <v>EXA5530V0</v>
          </cell>
          <cell r="C1846" t="str">
            <v>ETIQ.C.B.TIRAB.COL.VIZ.12X500G</v>
          </cell>
          <cell r="D1846">
            <v>3.7991999999999998E-2</v>
          </cell>
        </row>
        <row r="1847">
          <cell r="B1847" t="str">
            <v>EXB2950V0</v>
          </cell>
          <cell r="C1847" t="str">
            <v>(NR)LAM.CELLENTANI TRIC.500 G.</v>
          </cell>
          <cell r="D1847">
            <v>7.5692310000000003</v>
          </cell>
        </row>
        <row r="1848">
          <cell r="B1848" t="str">
            <v>EXB5530V0</v>
          </cell>
          <cell r="C1848" t="str">
            <v>(NR)E.C.B.CELLEN.CL.VIZ.12X500</v>
          </cell>
          <cell r="D1848">
            <v>0</v>
          </cell>
        </row>
        <row r="1849">
          <cell r="B1849" t="str">
            <v>EXC2950V0</v>
          </cell>
          <cell r="C1849" t="str">
            <v>LAMIN.CARACOLITOS COLOR 500 G.</v>
          </cell>
          <cell r="D1849">
            <v>6.0473590000000002</v>
          </cell>
        </row>
        <row r="1850">
          <cell r="B1850" t="str">
            <v>EXC5530V0</v>
          </cell>
          <cell r="C1850" t="str">
            <v>E.C.B.CARACOLIT.COL.VIZ.12X500</v>
          </cell>
          <cell r="D1850">
            <v>3.5893000000000001E-2</v>
          </cell>
        </row>
        <row r="1851">
          <cell r="B1851" t="str">
            <v>EXD2950V0</v>
          </cell>
          <cell r="C1851" t="str">
            <v>LAMINADO AVE MARIA COLOR 500 G</v>
          </cell>
          <cell r="D1851">
            <v>6.0245930000000003</v>
          </cell>
        </row>
        <row r="1852">
          <cell r="B1852" t="str">
            <v>EXD5530V0</v>
          </cell>
          <cell r="C1852" t="str">
            <v>ETIQ.C.B.AVE MARIA COL.VIZ X12</v>
          </cell>
          <cell r="D1852">
            <v>3.7429999999999998E-2</v>
          </cell>
        </row>
        <row r="1853">
          <cell r="B1853" t="str">
            <v>EXE2950V0</v>
          </cell>
          <cell r="C1853" t="str">
            <v>LAMINADO PPO MUNICIONES 500 G.</v>
          </cell>
          <cell r="D1853">
            <v>6.3636540000000004</v>
          </cell>
        </row>
        <row r="1854">
          <cell r="B1854" t="str">
            <v>EXE5530V0</v>
          </cell>
          <cell r="C1854" t="str">
            <v>ETIQ.C.B.MUNICIONES VIZ.12X500</v>
          </cell>
          <cell r="D1854">
            <v>3.7017000000000001E-2</v>
          </cell>
        </row>
        <row r="1855">
          <cell r="B1855" t="str">
            <v>EXE5570V0</v>
          </cell>
          <cell r="C1855" t="str">
            <v>ETIQ.C.B.MUNICIONES VIZ.5 KILO</v>
          </cell>
          <cell r="D1855">
            <v>3.4608E-2</v>
          </cell>
        </row>
        <row r="1856">
          <cell r="B1856" t="str">
            <v>EXF2950V0</v>
          </cell>
          <cell r="C1856" t="str">
            <v>LAMINADO PPO AVE MARIA 500 G .</v>
          </cell>
          <cell r="D1856">
            <v>6.0741000000000005</v>
          </cell>
        </row>
        <row r="1857">
          <cell r="B1857" t="str">
            <v>EXF5530V0</v>
          </cell>
          <cell r="C1857" t="str">
            <v>ETIQ.C.B.AVE MARIA VIZ.12X500G</v>
          </cell>
          <cell r="D1857">
            <v>3.6999000000000004E-2</v>
          </cell>
        </row>
        <row r="1858">
          <cell r="B1858" t="str">
            <v>EXF5570V0</v>
          </cell>
          <cell r="C1858" t="str">
            <v>ETIQ.C.B.AVE MARIA VIZ.5 KILOS</v>
          </cell>
          <cell r="D1858">
            <v>3.4724999999999999E-2</v>
          </cell>
        </row>
        <row r="1859">
          <cell r="B1859" t="str">
            <v>EXG2950V0</v>
          </cell>
          <cell r="C1859" t="str">
            <v>LAMINADO DEDALITOS 500 G.</v>
          </cell>
          <cell r="D1859">
            <v>6.0949330000000002</v>
          </cell>
        </row>
        <row r="1860">
          <cell r="B1860" t="str">
            <v>EXG5530V0</v>
          </cell>
          <cell r="C1860" t="str">
            <v>ETIQ.C.B.DEDALITOS VIZ.12X500G</v>
          </cell>
          <cell r="D1860">
            <v>3.6135E-2</v>
          </cell>
        </row>
        <row r="1861">
          <cell r="B1861" t="str">
            <v>EXH2950V0</v>
          </cell>
          <cell r="C1861" t="str">
            <v>LAMINADO PPO ESTRELLITAS 500 G</v>
          </cell>
          <cell r="D1861">
            <v>6.1753640000000001</v>
          </cell>
        </row>
        <row r="1862">
          <cell r="B1862" t="str">
            <v>EXH5530V0</v>
          </cell>
          <cell r="C1862" t="str">
            <v>ET.C.B.ESTRELLITAS VIZ.12X500G</v>
          </cell>
          <cell r="D1862">
            <v>3.6194999999999998E-2</v>
          </cell>
        </row>
        <row r="1863">
          <cell r="B1863" t="str">
            <v>EXI2950V0</v>
          </cell>
          <cell r="C1863" t="str">
            <v>LAMINADO PPO MOSTACHOLES 500 G</v>
          </cell>
          <cell r="D1863">
            <v>6.3184149999999999</v>
          </cell>
        </row>
        <row r="1864">
          <cell r="B1864" t="str">
            <v>EXI2975V0</v>
          </cell>
          <cell r="C1864" t="str">
            <v>LAMINADO OPP.MOSTACHOLES 750G.</v>
          </cell>
          <cell r="D1864">
            <v>0</v>
          </cell>
        </row>
        <row r="1865">
          <cell r="B1865" t="str">
            <v>EXI5530V0</v>
          </cell>
          <cell r="C1865" t="str">
            <v>ET.C.B.MOSTACHOLES VIZ.12X500G</v>
          </cell>
          <cell r="D1865">
            <v>3.7447000000000001E-2</v>
          </cell>
        </row>
        <row r="1866">
          <cell r="B1866" t="str">
            <v>EXI5570V0</v>
          </cell>
          <cell r="C1866" t="str">
            <v>ET.C.B.MOSTACHOLES VIZ.5 KILOS</v>
          </cell>
          <cell r="D1866">
            <v>3.1667000000000001E-2</v>
          </cell>
        </row>
        <row r="1867">
          <cell r="B1867" t="str">
            <v>EXI5575V0</v>
          </cell>
          <cell r="C1867" t="str">
            <v>ET.C.B.MOSTACHOLES VIZZ.12X750</v>
          </cell>
          <cell r="D1867">
            <v>0</v>
          </cell>
        </row>
        <row r="1868">
          <cell r="B1868" t="str">
            <v>EXJ2950V0</v>
          </cell>
          <cell r="C1868" t="str">
            <v>LAMIN.PPO CARACOLES 500 G.</v>
          </cell>
          <cell r="D1868">
            <v>8.151484</v>
          </cell>
        </row>
        <row r="1869">
          <cell r="B1869" t="str">
            <v>EXJ5530V0</v>
          </cell>
          <cell r="C1869" t="str">
            <v>ETI.C.B.CARAC.VIZ.12X500G</v>
          </cell>
          <cell r="D1869">
            <v>3.7999999999999999E-2</v>
          </cell>
        </row>
        <row r="1870">
          <cell r="B1870" t="str">
            <v>EXK2950V0</v>
          </cell>
          <cell r="C1870" t="str">
            <v>LAMINADO PPO RIGATTIS 500 G.</v>
          </cell>
          <cell r="D1870">
            <v>6.0484460000000002</v>
          </cell>
        </row>
        <row r="1871">
          <cell r="B1871" t="str">
            <v>EXK2975V0</v>
          </cell>
          <cell r="C1871" t="str">
            <v>LAMINADO OPP.RIGATTIS X 750 GR</v>
          </cell>
          <cell r="D1871">
            <v>0</v>
          </cell>
        </row>
        <row r="1872">
          <cell r="B1872" t="str">
            <v>EXK5530V0</v>
          </cell>
          <cell r="C1872" t="str">
            <v>ETIQ.C.B.RIGATIS VIZZO 12PX500</v>
          </cell>
          <cell r="D1872">
            <v>3.7568000000000004E-2</v>
          </cell>
        </row>
        <row r="1873">
          <cell r="B1873" t="str">
            <v>EXK5575V0</v>
          </cell>
          <cell r="C1873" t="str">
            <v>ET.C.B.RIGATTIS VIZZ.12X750 G.</v>
          </cell>
          <cell r="D1873">
            <v>0</v>
          </cell>
        </row>
        <row r="1874">
          <cell r="B1874" t="str">
            <v>EXL2950V0</v>
          </cell>
          <cell r="C1874" t="str">
            <v>LAMINADO PPO #OQUIS 500 G.</v>
          </cell>
          <cell r="D1874">
            <v>6.0226640000000007</v>
          </cell>
        </row>
        <row r="1875">
          <cell r="B1875" t="str">
            <v>EXL5530V0</v>
          </cell>
          <cell r="C1875" t="str">
            <v>ETIQ.C.B.#OQUIS VIZZO.12PX500G</v>
          </cell>
          <cell r="D1875">
            <v>3.7004000000000002E-2</v>
          </cell>
        </row>
        <row r="1876">
          <cell r="B1876" t="str">
            <v>EXM5580A0</v>
          </cell>
          <cell r="C1876" t="str">
            <v>ETIQ.C.B. COMB.N 8 VTA.PERS.</v>
          </cell>
          <cell r="D1876">
            <v>0</v>
          </cell>
        </row>
        <row r="1877">
          <cell r="B1877" t="str">
            <v>EXN5580A0</v>
          </cell>
          <cell r="C1877" t="str">
            <v>ETIQ.C.B. COMB.N 4 VTA.PERS.</v>
          </cell>
          <cell r="D1877">
            <v>0</v>
          </cell>
        </row>
        <row r="1878">
          <cell r="B1878" t="str">
            <v>EXO2950V0</v>
          </cell>
          <cell r="C1878" t="str">
            <v>LAMINADO PPO TIRABUZONES 500 G</v>
          </cell>
          <cell r="D1878">
            <v>6.3079970000000003</v>
          </cell>
        </row>
        <row r="1879">
          <cell r="B1879" t="str">
            <v>EXO5530V0</v>
          </cell>
          <cell r="C1879" t="str">
            <v>ET.C.B.TIRABUZONES VIZ.12X500G</v>
          </cell>
          <cell r="D1879">
            <v>3.7999999999999999E-2</v>
          </cell>
        </row>
        <row r="1880">
          <cell r="B1880" t="str">
            <v>EXO5570V0</v>
          </cell>
          <cell r="C1880" t="str">
            <v>ET.C.B.TIRABUZONES VIZ.5 KILOS</v>
          </cell>
          <cell r="D1880">
            <v>2.6435E-2</v>
          </cell>
        </row>
        <row r="1881">
          <cell r="B1881" t="str">
            <v>EXP2950V0</v>
          </cell>
          <cell r="C1881" t="str">
            <v>LAMINADO PPO MINIATURAS 500 G.</v>
          </cell>
          <cell r="D1881">
            <v>7.5700250000000002</v>
          </cell>
        </row>
        <row r="1882">
          <cell r="B1882" t="str">
            <v>EXP5530V0</v>
          </cell>
          <cell r="C1882" t="str">
            <v>ETIQ.C.B.MINIATURAS VIZ.12X500</v>
          </cell>
          <cell r="D1882">
            <v>3.7878000000000002E-2</v>
          </cell>
        </row>
        <row r="1883">
          <cell r="B1883" t="str">
            <v>EXQ2950V0</v>
          </cell>
          <cell r="C1883" t="str">
            <v>LAMINADO MINIATURAS COLOR 500G</v>
          </cell>
          <cell r="D1883">
            <v>7.5699750000000003</v>
          </cell>
        </row>
        <row r="1884">
          <cell r="B1884" t="str">
            <v>EXQ5530V0</v>
          </cell>
          <cell r="C1884" t="str">
            <v>ETIQ.C.B.MINIA.C.VIZ.12 X 500G</v>
          </cell>
          <cell r="D1884">
            <v>0</v>
          </cell>
        </row>
        <row r="1885">
          <cell r="B1885" t="str">
            <v>EXR2950V0</v>
          </cell>
          <cell r="C1885" t="str">
            <v>LAMINADOS PPO MO#OS 500 G.</v>
          </cell>
          <cell r="D1885">
            <v>6.3406830000000003</v>
          </cell>
        </row>
        <row r="1886">
          <cell r="B1886" t="str">
            <v>EXR5530V0</v>
          </cell>
          <cell r="C1886" t="str">
            <v>ETIQ.C.B.MO#OS VIZZO.12PX500 G</v>
          </cell>
          <cell r="D1886">
            <v>3.7163000000000002E-2</v>
          </cell>
        </row>
        <row r="1887">
          <cell r="B1887" t="str">
            <v>EXS2950V0</v>
          </cell>
          <cell r="C1887" t="str">
            <v>LAMINADO PPO FORATTIS 500 G.</v>
          </cell>
          <cell r="D1887">
            <v>6.1501890000000001</v>
          </cell>
        </row>
        <row r="1888">
          <cell r="B1888" t="str">
            <v>EXS5530V0</v>
          </cell>
          <cell r="C1888" t="str">
            <v>ETIQ.C.B.FORATTIS VIZ.12PX500G</v>
          </cell>
          <cell r="D1888">
            <v>3.7173999999999999E-2</v>
          </cell>
        </row>
        <row r="1889">
          <cell r="B1889" t="str">
            <v>EXS5570V0</v>
          </cell>
          <cell r="C1889" t="str">
            <v>ETIQ.C.B.FORATTIS VIZ.5 KILOS</v>
          </cell>
          <cell r="D1889">
            <v>3.4637000000000001E-2</v>
          </cell>
        </row>
        <row r="1890">
          <cell r="B1890" t="str">
            <v>EXT2950V0</v>
          </cell>
          <cell r="C1890" t="str">
            <v>LAMINADO PPO BAVETTINES  500 G</v>
          </cell>
          <cell r="D1890">
            <v>6.3373740000000005</v>
          </cell>
        </row>
        <row r="1891">
          <cell r="B1891" t="str">
            <v>EXT5530V0</v>
          </cell>
          <cell r="C1891" t="str">
            <v>ETIQ.C.B.BAVETTINES VIZ.12X500</v>
          </cell>
          <cell r="D1891">
            <v>3.7374000000000004E-2</v>
          </cell>
        </row>
        <row r="1892">
          <cell r="B1892" t="str">
            <v>EXU2950V0</v>
          </cell>
          <cell r="C1892" t="str">
            <v>LAMIN.PPO 75 ANIVERS.500 G</v>
          </cell>
          <cell r="D1892">
            <v>7.5700080000000005</v>
          </cell>
        </row>
        <row r="1893">
          <cell r="B1893" t="str">
            <v>EXU5530V0</v>
          </cell>
          <cell r="C1893" t="str">
            <v>ETI.C.B.75 ANIV.VIZ.12X500</v>
          </cell>
          <cell r="D1893">
            <v>3.7954000000000002E-2</v>
          </cell>
        </row>
        <row r="1894">
          <cell r="B1894" t="str">
            <v>EXV2950V0</v>
          </cell>
          <cell r="C1894" t="str">
            <v>LAM.PPO LARGOS C/ESPINACA 500G</v>
          </cell>
          <cell r="D1894">
            <v>6.1458050000000002</v>
          </cell>
        </row>
        <row r="1895">
          <cell r="B1895" t="str">
            <v>EXV5530V0</v>
          </cell>
          <cell r="C1895" t="str">
            <v>ETIQ.C.B.LARGOS C/E.VIZ.12X500</v>
          </cell>
          <cell r="D1895">
            <v>3.7977999999999998E-2</v>
          </cell>
        </row>
        <row r="1896">
          <cell r="B1896" t="str">
            <v>EXW2950V0</v>
          </cell>
          <cell r="C1896" t="str">
            <v>LAM.PPO CABEL.DE ANGEL VIZ.500</v>
          </cell>
          <cell r="D1896">
            <v>6.2040000000000006</v>
          </cell>
        </row>
        <row r="1897">
          <cell r="B1897" t="str">
            <v>EXW3050V0</v>
          </cell>
          <cell r="C1897" t="str">
            <v>CINTA ADH.CABELLO DE ANGEL.</v>
          </cell>
          <cell r="D1897">
            <v>0</v>
          </cell>
        </row>
        <row r="1898">
          <cell r="B1898" t="str">
            <v>EXW5550V0</v>
          </cell>
          <cell r="C1898" t="str">
            <v>ETIQ.C.B.CAB/ANGEL VIZ.12X500G</v>
          </cell>
          <cell r="D1898">
            <v>2.6000000000000002E-2</v>
          </cell>
        </row>
        <row r="1899">
          <cell r="B1899" t="str">
            <v>EYA2950V0</v>
          </cell>
          <cell r="C1899" t="str">
            <v>LAMINADO PPO MARINOS 500 G.</v>
          </cell>
          <cell r="D1899">
            <v>6.2797510000000001</v>
          </cell>
        </row>
        <row r="1900">
          <cell r="B1900" t="str">
            <v>EYA5530V0</v>
          </cell>
          <cell r="C1900" t="str">
            <v>ETIQ.C.B.MARINOS VIZZO.12X500G</v>
          </cell>
          <cell r="D1900">
            <v>3.6576999999999998E-2</v>
          </cell>
        </row>
        <row r="1901">
          <cell r="B1901" t="str">
            <v>EYB2950V0</v>
          </cell>
          <cell r="C1901" t="str">
            <v>LAMINADO PPO CELLENTANI 500G</v>
          </cell>
          <cell r="D1901">
            <v>6.1745330000000003</v>
          </cell>
        </row>
        <row r="1902">
          <cell r="B1902" t="str">
            <v>EYB5530V0</v>
          </cell>
          <cell r="C1902" t="str">
            <v>ETIQ.C.B.CELLENTANI VIZ.12X500</v>
          </cell>
          <cell r="D1902">
            <v>3.7513000000000005E-2</v>
          </cell>
        </row>
        <row r="1903">
          <cell r="B1903" t="str">
            <v>EYB5570V0</v>
          </cell>
          <cell r="C1903" t="str">
            <v>ETIQ.C.B.CELLENTANI VIZ.5 KILO</v>
          </cell>
          <cell r="D1903">
            <v>3.1996000000000004E-2</v>
          </cell>
        </row>
        <row r="1904">
          <cell r="B1904" t="str">
            <v>EYC2950V0</v>
          </cell>
          <cell r="C1904" t="str">
            <v>(NR)LAM.PPO NIDOS ENTREF.500 G</v>
          </cell>
          <cell r="D1904">
            <v>7.5699950000000005</v>
          </cell>
        </row>
        <row r="1905">
          <cell r="B1905" t="str">
            <v>EYC3050V0</v>
          </cell>
          <cell r="C1905" t="str">
            <v>CINTA ADH.NIDOS ENTREFINOS.</v>
          </cell>
          <cell r="D1905">
            <v>0</v>
          </cell>
        </row>
        <row r="1906">
          <cell r="B1906" t="str">
            <v>EYC5550V0</v>
          </cell>
          <cell r="C1906" t="str">
            <v>(NR)E.C.B.NIDOS ENT.VI.12X500G</v>
          </cell>
          <cell r="D1906">
            <v>2.6000000000000002E-2</v>
          </cell>
        </row>
        <row r="1907">
          <cell r="B1907" t="str">
            <v>EYD2950V0</v>
          </cell>
          <cell r="C1907" t="str">
            <v>(NR)LAM.PPO NIDOS N-1VIZ.500G</v>
          </cell>
          <cell r="D1907">
            <v>0</v>
          </cell>
        </row>
        <row r="1908">
          <cell r="B1908" t="str">
            <v>EYD3050V0</v>
          </cell>
          <cell r="C1908" t="str">
            <v>CINTA ADH.NIDOS N-1.</v>
          </cell>
          <cell r="D1908">
            <v>0</v>
          </cell>
        </row>
        <row r="1909">
          <cell r="B1909" t="str">
            <v>EYD5550V0</v>
          </cell>
          <cell r="C1909" t="str">
            <v>(NR)E.C.B.NIDOS N°1VIZ 12X500G</v>
          </cell>
          <cell r="D1909">
            <v>2.5000000000000001E-2</v>
          </cell>
        </row>
        <row r="1910">
          <cell r="B1910" t="str">
            <v>EYE2950V0</v>
          </cell>
          <cell r="C1910" t="str">
            <v>LAMINADO PPO NIDOS N-2 VIZ.500</v>
          </cell>
          <cell r="D1910">
            <v>6.0554589999999999</v>
          </cell>
        </row>
        <row r="1911">
          <cell r="B1911" t="str">
            <v>EYE3050V0</v>
          </cell>
          <cell r="C1911" t="str">
            <v>CINTA ADH.NIDOS N-2.</v>
          </cell>
          <cell r="D1911">
            <v>0</v>
          </cell>
        </row>
        <row r="1912">
          <cell r="B1912" t="str">
            <v>EYE5550V0</v>
          </cell>
          <cell r="C1912" t="str">
            <v>ETIQ.C.B.NIDOS N°2 VIZ.12X500G</v>
          </cell>
          <cell r="D1912">
            <v>2.5965000000000002E-2</v>
          </cell>
        </row>
        <row r="1913">
          <cell r="B1913" t="str">
            <v>EYF2950V0</v>
          </cell>
          <cell r="C1913" t="str">
            <v>LAMINADO PPO NIDOS N-3 VIZ.500</v>
          </cell>
          <cell r="D1913">
            <v>6.0570190000000004</v>
          </cell>
        </row>
        <row r="1914">
          <cell r="B1914" t="str">
            <v>EYF3050V0</v>
          </cell>
          <cell r="C1914" t="str">
            <v>CINTA ADH.NIDOS N-3.</v>
          </cell>
          <cell r="D1914">
            <v>0</v>
          </cell>
        </row>
        <row r="1915">
          <cell r="B1915" t="str">
            <v>EYF5550V0</v>
          </cell>
          <cell r="C1915" t="str">
            <v>ETIQ.C.B.NIDOS N°3 VIZ.12PX500</v>
          </cell>
          <cell r="D1915">
            <v>2.6000000000000002E-2</v>
          </cell>
        </row>
        <row r="1916">
          <cell r="B1916" t="str">
            <v>EYG2950V0</v>
          </cell>
          <cell r="C1916" t="str">
            <v>LAM.PPO NIDOS C/HUEVO 500 G.</v>
          </cell>
          <cell r="D1916">
            <v>6.107183</v>
          </cell>
        </row>
        <row r="1917">
          <cell r="B1917" t="str">
            <v>EYG3050V0</v>
          </cell>
          <cell r="C1917" t="str">
            <v>CINTA ADH.NIDOS C/HUEVO.</v>
          </cell>
          <cell r="D1917">
            <v>0</v>
          </cell>
        </row>
        <row r="1918">
          <cell r="B1918" t="str">
            <v>EYG5550V0</v>
          </cell>
          <cell r="C1918" t="str">
            <v>ETIQ.C.B.NIDOS C/H.VIZ.12X500G</v>
          </cell>
          <cell r="D1918">
            <v>2.6000000000000002E-2</v>
          </cell>
        </row>
        <row r="1919">
          <cell r="B1919" t="str">
            <v>EYH2950V0</v>
          </cell>
          <cell r="C1919" t="str">
            <v>LAMINADO PPO NIDOS C/E.VIZ.500</v>
          </cell>
          <cell r="D1919">
            <v>6.4135360000000006</v>
          </cell>
        </row>
        <row r="1920">
          <cell r="B1920" t="str">
            <v>EYH3050V0</v>
          </cell>
          <cell r="C1920" t="str">
            <v>CINTA ADH.NIDOS C/ESPINACA.</v>
          </cell>
          <cell r="D1920">
            <v>1.5678000000000001E-2</v>
          </cell>
        </row>
        <row r="1921">
          <cell r="B1921" t="str">
            <v>EYH5550V0</v>
          </cell>
          <cell r="C1921" t="str">
            <v>ETIQ.C.B.NIDOS C/E.VIZ.12X500G</v>
          </cell>
          <cell r="D1921">
            <v>2.6000000000000002E-2</v>
          </cell>
        </row>
        <row r="1922">
          <cell r="B1922" t="str">
            <v>EYI2950V0</v>
          </cell>
          <cell r="C1922" t="str">
            <v>(NR)LAM.PPO NIDOS C/MOR. 500 G</v>
          </cell>
          <cell r="D1922">
            <v>7.4499770000000005</v>
          </cell>
        </row>
        <row r="1923">
          <cell r="B1923" t="str">
            <v>EYI3050V0</v>
          </cell>
          <cell r="C1923" t="str">
            <v>CINTA ADH.NIDOS C/MORRON .</v>
          </cell>
          <cell r="D1923">
            <v>1.5501000000000001E-2</v>
          </cell>
        </row>
        <row r="1924">
          <cell r="B1924" t="str">
            <v>EYI5550V0</v>
          </cell>
          <cell r="C1924" t="str">
            <v>(NR)E.C.B.NIDOS C/M.VI.12X500G</v>
          </cell>
          <cell r="D1924">
            <v>2.5840000000000002E-2</v>
          </cell>
        </row>
        <row r="1925">
          <cell r="B1925" t="str">
            <v>EYM2950V0</v>
          </cell>
          <cell r="C1925" t="str">
            <v>(NR)LAM.PPO MUNICION COL.500 G</v>
          </cell>
          <cell r="D1925">
            <v>6.1652660000000008</v>
          </cell>
        </row>
        <row r="1926">
          <cell r="B1926" t="str">
            <v>EYM5530V0</v>
          </cell>
          <cell r="C1926" t="str">
            <v>(NR)ET.C.B.MUN.COL.VIZ.12X500G</v>
          </cell>
          <cell r="D1926">
            <v>3.7110000000000004E-2</v>
          </cell>
        </row>
        <row r="1927">
          <cell r="B1927" t="str">
            <v>EYN2950V0</v>
          </cell>
          <cell r="C1927" t="str">
            <v>LAM.PPO TORTIGLIONI 500 G</v>
          </cell>
          <cell r="D1927">
            <v>7.4134810000000009</v>
          </cell>
        </row>
        <row r="1928">
          <cell r="B1928" t="str">
            <v>EYN5530V0</v>
          </cell>
          <cell r="C1928" t="str">
            <v>ETIQ.C.B.TORTIGLI.VIZ.12PX500</v>
          </cell>
          <cell r="D1928">
            <v>3.7999999999999999E-2</v>
          </cell>
        </row>
        <row r="1929">
          <cell r="B1929" t="str">
            <v>EYO2950V0</v>
          </cell>
          <cell r="C1929" t="str">
            <v>LAMIN.CELLENTANI C/HUEVO 500 G</v>
          </cell>
          <cell r="D1929">
            <v>0</v>
          </cell>
        </row>
        <row r="1930">
          <cell r="B1930" t="str">
            <v>EYP2950V0</v>
          </cell>
          <cell r="C1930" t="str">
            <v>LAM.PPO RIGATTIS C/HUEVO  500G</v>
          </cell>
          <cell r="D1930">
            <v>0</v>
          </cell>
        </row>
        <row r="1931">
          <cell r="B1931" t="str">
            <v>EYQ2950V0</v>
          </cell>
          <cell r="C1931" t="str">
            <v>(NR)LAM.BAVETTINES C/H 500 G</v>
          </cell>
          <cell r="D1931">
            <v>0</v>
          </cell>
        </row>
        <row r="1932">
          <cell r="B1932" t="str">
            <v>EYQ5530V0</v>
          </cell>
          <cell r="C1932" t="str">
            <v>(NR)E.C.B.BAVET.C/H.VIZ.12X500</v>
          </cell>
          <cell r="D1932">
            <v>3.7999999999999999E-2</v>
          </cell>
        </row>
        <row r="1933">
          <cell r="B1933" t="str">
            <v>EYR2950V0</v>
          </cell>
          <cell r="C1933" t="str">
            <v>(NR)LAM.PPO LARG.C/MOR. 500 G</v>
          </cell>
          <cell r="D1933">
            <v>7.9501030000000004</v>
          </cell>
        </row>
        <row r="1934">
          <cell r="B1934" t="str">
            <v>EYR5530V0</v>
          </cell>
          <cell r="C1934" t="str">
            <v>(NR)E.C.B.LARG.C/M.VIZ.12X500</v>
          </cell>
          <cell r="D1934">
            <v>3.7523000000000001E-2</v>
          </cell>
        </row>
        <row r="1935">
          <cell r="B1935" t="str">
            <v>EYZ2950V0</v>
          </cell>
          <cell r="C1935" t="str">
            <v>LAMINADO PPO SURTIDAS 250 G.</v>
          </cell>
          <cell r="D1935">
            <v>0</v>
          </cell>
        </row>
        <row r="1936">
          <cell r="B1936" t="str">
            <v>EYZ2960V0</v>
          </cell>
          <cell r="C1936" t="str">
            <v>LAMINADO PPO SURTIDAS 500 G.</v>
          </cell>
          <cell r="D1936">
            <v>0</v>
          </cell>
        </row>
        <row r="1937">
          <cell r="B1937" t="str">
            <v>EYZ3050V0</v>
          </cell>
          <cell r="C1937" t="str">
            <v>CINTA ADH.SURTIDAS 250 G.</v>
          </cell>
          <cell r="D1937">
            <v>0</v>
          </cell>
        </row>
        <row r="1938">
          <cell r="B1938" t="str">
            <v>EYZ3060V0</v>
          </cell>
          <cell r="C1938" t="str">
            <v>CINTA ADH.SURTIDAS 500 G.</v>
          </cell>
          <cell r="D1938">
            <v>0</v>
          </cell>
        </row>
        <row r="1939">
          <cell r="B1939" t="str">
            <v>EYZ9550V0</v>
          </cell>
          <cell r="C1939" t="str">
            <v>CAJA M.C.SURTTDAS 3,8 KG</v>
          </cell>
          <cell r="D1939">
            <v>0</v>
          </cell>
        </row>
        <row r="1940">
          <cell r="B1940" t="str">
            <v>EZZ0101A0</v>
          </cell>
          <cell r="C1940" t="str">
            <v>ADHES. HOT-MELT COLAPACK 810</v>
          </cell>
          <cell r="D1940">
            <v>0</v>
          </cell>
        </row>
        <row r="1941">
          <cell r="B1941" t="str">
            <v>EZZ0101B0</v>
          </cell>
          <cell r="C1941" t="str">
            <v>ADHESIVO HOT-MELT FULLER HM140</v>
          </cell>
          <cell r="D1941">
            <v>2.68</v>
          </cell>
        </row>
        <row r="1942">
          <cell r="B1942" t="str">
            <v>EZZ0101C0</v>
          </cell>
          <cell r="C1942" t="str">
            <v>ADHESIVO HOT-MET EN BARRA</v>
          </cell>
          <cell r="D1942">
            <v>0</v>
          </cell>
        </row>
        <row r="1943">
          <cell r="B1943" t="str">
            <v>EZZ0101D0</v>
          </cell>
          <cell r="C1943" t="str">
            <v>ADHESIVO HOT-MET FULLER HM3108</v>
          </cell>
          <cell r="D1943">
            <v>3.3159020000000003</v>
          </cell>
        </row>
        <row r="1944">
          <cell r="B1944" t="str">
            <v>EZZ0101E0</v>
          </cell>
          <cell r="C1944" t="str">
            <v>ADHESIVO H. MELT MADE PRIX 810</v>
          </cell>
          <cell r="D1944">
            <v>0</v>
          </cell>
        </row>
        <row r="1945">
          <cell r="B1945" t="str">
            <v>EZZ0101F0</v>
          </cell>
          <cell r="C1945" t="str">
            <v>ADHES. HOT MELT FULLER HM 7268</v>
          </cell>
          <cell r="D1945">
            <v>0</v>
          </cell>
        </row>
        <row r="1946">
          <cell r="B1946" t="str">
            <v>EZZ0102A0</v>
          </cell>
          <cell r="C1946" t="str">
            <v>ADHESIVO HOT MELT HM 5112/4</v>
          </cell>
          <cell r="D1946">
            <v>2.7588020000000002</v>
          </cell>
        </row>
        <row r="1947">
          <cell r="B1947" t="str">
            <v>EZZ0110A0</v>
          </cell>
          <cell r="C1947" t="str">
            <v>CERA MICROCRISTALINA K547</v>
          </cell>
          <cell r="D1947">
            <v>2.7005379999999999</v>
          </cell>
        </row>
        <row r="1948">
          <cell r="B1948" t="str">
            <v>EZZ0148A0</v>
          </cell>
          <cell r="C1948" t="str">
            <v>COLA VEGETAL PROMOVI 212</v>
          </cell>
          <cell r="D1948">
            <v>0</v>
          </cell>
        </row>
        <row r="1949">
          <cell r="B1949" t="str">
            <v>EZZ0161A0</v>
          </cell>
          <cell r="C1949" t="str">
            <v>COLA VINILICA FULLER V5840</v>
          </cell>
          <cell r="D1949">
            <v>1.282451</v>
          </cell>
        </row>
        <row r="1950">
          <cell r="B1950" t="str">
            <v>EZZ0162A0</v>
          </cell>
          <cell r="C1950" t="str">
            <v>COLA VIN+LICA FULLER VW3854</v>
          </cell>
          <cell r="D1950">
            <v>2.39</v>
          </cell>
        </row>
        <row r="1951">
          <cell r="B1951" t="str">
            <v>EZZ0167A0</v>
          </cell>
          <cell r="C1951" t="str">
            <v>COLA VINILICA MADE PRIX A 639</v>
          </cell>
          <cell r="D1951">
            <v>0</v>
          </cell>
        </row>
        <row r="1952">
          <cell r="B1952" t="str">
            <v>EZZ0167M0</v>
          </cell>
          <cell r="C1952" t="str">
            <v>COLA VINILICA MADE PRIX 640</v>
          </cell>
          <cell r="D1952">
            <v>1.75</v>
          </cell>
        </row>
        <row r="1953">
          <cell r="B1953" t="str">
            <v>EZZ0167V0</v>
          </cell>
          <cell r="C1953" t="str">
            <v>COLA VINILICA MADE PRIX A-649.</v>
          </cell>
          <cell r="D1953">
            <v>2.0499719999999999</v>
          </cell>
        </row>
        <row r="1954">
          <cell r="B1954" t="str">
            <v>EZZ0501A0</v>
          </cell>
          <cell r="C1954" t="str">
            <v>STICKER PROMO PASTAS (SUSANA)</v>
          </cell>
          <cell r="D1954">
            <v>1.0114E-2</v>
          </cell>
        </row>
        <row r="1955">
          <cell r="B1955" t="str">
            <v>EZZ0502A0</v>
          </cell>
          <cell r="C1955" t="str">
            <v>FAJA PROMO PASTAS (SUSANA)</v>
          </cell>
          <cell r="D1955">
            <v>8.4999970000000005</v>
          </cell>
        </row>
        <row r="1956">
          <cell r="B1956" t="str">
            <v>EZZ0503A0</v>
          </cell>
          <cell r="C1956" t="str">
            <v>FAJA PROMO PASTAS(SUSANA)NIDOS</v>
          </cell>
          <cell r="D1956">
            <v>8.5</v>
          </cell>
        </row>
        <row r="1957">
          <cell r="B1957" t="str">
            <v>EZZ0510C0</v>
          </cell>
          <cell r="C1957" t="str">
            <v>BANDEJA P.V.C. 6 DIVISIONES</v>
          </cell>
          <cell r="D1957">
            <v>6.5032000000000006E-2</v>
          </cell>
        </row>
        <row r="1958">
          <cell r="B1958" t="str">
            <v>EZZ0515C0</v>
          </cell>
          <cell r="C1958" t="str">
            <v>BANDEJA P.V.C. 2 DIVISIONES.</v>
          </cell>
          <cell r="D1958">
            <v>0</v>
          </cell>
        </row>
        <row r="1959">
          <cell r="B1959" t="str">
            <v>EZZ0520A0</v>
          </cell>
          <cell r="C1959" t="str">
            <v>MOLDE PLASTICO P/PROMOCION</v>
          </cell>
          <cell r="D1959">
            <v>0.11650000000000001</v>
          </cell>
        </row>
        <row r="1960">
          <cell r="B1960" t="str">
            <v>EZZ0520C0</v>
          </cell>
          <cell r="C1960" t="str">
            <v>BANDEJA PVC 3 DIVISIONES</v>
          </cell>
          <cell r="D1960">
            <v>0</v>
          </cell>
        </row>
        <row r="1961">
          <cell r="B1961" t="str">
            <v>EZZ0525A0</v>
          </cell>
          <cell r="C1961" t="str">
            <v>BANDEJA CART.6X40G OREO BA#ADA</v>
          </cell>
          <cell r="D1961">
            <v>0</v>
          </cell>
        </row>
        <row r="1962">
          <cell r="B1962" t="str">
            <v>EZZ0532A0</v>
          </cell>
          <cell r="C1962" t="str">
            <v>BANDEJA CARTULINA 6 ALFAJORES</v>
          </cell>
          <cell r="D1962">
            <v>0</v>
          </cell>
        </row>
        <row r="1963">
          <cell r="B1963" t="str">
            <v>EZZ0550A0</v>
          </cell>
          <cell r="C1963" t="str">
            <v>BANDEJA DE ALUM.P/BUDIN GRANDE</v>
          </cell>
          <cell r="D1963">
            <v>6.4106999999999997E-2</v>
          </cell>
        </row>
        <row r="1964">
          <cell r="B1964" t="str">
            <v>EZZ0550B0</v>
          </cell>
          <cell r="C1964" t="str">
            <v>BANDEJA DE ALUM. P/BUDIN CHICO</v>
          </cell>
          <cell r="D1964">
            <v>5.6464E-2</v>
          </cell>
        </row>
        <row r="1965">
          <cell r="B1965" t="str">
            <v>EZZ0550C0</v>
          </cell>
          <cell r="C1965" t="str">
            <v>BANDEJA ALUM.BUDIN CARREFOUR</v>
          </cell>
          <cell r="D1965">
            <v>5.8000000000000003E-2</v>
          </cell>
        </row>
        <row r="1966">
          <cell r="B1966" t="str">
            <v>EZZ0560A0</v>
          </cell>
          <cell r="C1966" t="str">
            <v>BANDEJA P.V.C. P/ALFAJOR X 6 U</v>
          </cell>
          <cell r="D1966">
            <v>5.0159000000000002E-2</v>
          </cell>
        </row>
        <row r="1967">
          <cell r="B1967" t="str">
            <v>EZZ0570A0</v>
          </cell>
          <cell r="C1967" t="str">
            <v>PIROTIN PAPEL APER.MARRON 750G</v>
          </cell>
          <cell r="D1967">
            <v>0</v>
          </cell>
        </row>
        <row r="1968">
          <cell r="B1968" t="str">
            <v>EZZ0571A0</v>
          </cell>
          <cell r="C1968" t="str">
            <v>PIROTIN DE PAPEL KRAFT</v>
          </cell>
          <cell r="D1968">
            <v>3.8739000000000003E-2</v>
          </cell>
        </row>
        <row r="1969">
          <cell r="B1969" t="str">
            <v>EZZ0575A0</v>
          </cell>
          <cell r="C1969" t="str">
            <v>FRASCO PLAST.BCO.S/TAPA 1300CC</v>
          </cell>
          <cell r="D1969">
            <v>0</v>
          </cell>
        </row>
        <row r="1970">
          <cell r="B1970" t="str">
            <v>EZZ0577A0</v>
          </cell>
          <cell r="C1970" t="str">
            <v>TAPA PLAST.DIAM=97 MM C/LOG.T.</v>
          </cell>
          <cell r="D1970">
            <v>0</v>
          </cell>
        </row>
        <row r="1971">
          <cell r="B1971" t="str">
            <v>EZZ0580A0</v>
          </cell>
          <cell r="C1971" t="str">
            <v>PIROTIN PAPEL APER.MARRON 500G</v>
          </cell>
          <cell r="D1971">
            <v>5.8162999999999999E-2</v>
          </cell>
        </row>
        <row r="1972">
          <cell r="B1972" t="str">
            <v>EZZ0805A0</v>
          </cell>
          <cell r="C1972" t="str">
            <v>TAZO PARA VARIEDAD</v>
          </cell>
          <cell r="D1972">
            <v>1.8500000000000003E-2</v>
          </cell>
        </row>
        <row r="1973">
          <cell r="B1973" t="str">
            <v>EZZ0810A0</v>
          </cell>
          <cell r="C1973" t="str">
            <v>TAZOS VARIEDAD 500 PREMIUM</v>
          </cell>
          <cell r="D1973">
            <v>8.3470000000000003E-3</v>
          </cell>
        </row>
        <row r="1974">
          <cell r="B1974" t="str">
            <v>EZZ1000A0</v>
          </cell>
          <cell r="C1974" t="str">
            <v>BOLSA MULTIPLIEGO P/AZUCAR IMP</v>
          </cell>
          <cell r="D1974">
            <v>0</v>
          </cell>
        </row>
        <row r="1975">
          <cell r="B1975" t="str">
            <v>EZZ1001A0</v>
          </cell>
          <cell r="C1975" t="str">
            <v>BOLSA PPO P/BAULI 750 G</v>
          </cell>
          <cell r="D1975">
            <v>3.5736000000000004E-2</v>
          </cell>
        </row>
        <row r="1976">
          <cell r="B1976" t="str">
            <v>EZZ1002A0</v>
          </cell>
          <cell r="C1976" t="str">
            <v>BOLSA PPO P/BAULI 500 G</v>
          </cell>
          <cell r="D1976">
            <v>3.0707999999999999E-2</v>
          </cell>
        </row>
        <row r="1977">
          <cell r="B1977" t="str">
            <v>EZZ1005A0</v>
          </cell>
          <cell r="C1977" t="str">
            <v>BOLSA PPO 390 X 450 MM</v>
          </cell>
          <cell r="D1977">
            <v>3.5986000000000004E-2</v>
          </cell>
        </row>
        <row r="1978">
          <cell r="B1978" t="str">
            <v>EZZ1005T0</v>
          </cell>
          <cell r="C1978" t="str">
            <v>BOLSA PE P/TROMPAZO 25 KG</v>
          </cell>
          <cell r="D1978">
            <v>0.12100000000000001</v>
          </cell>
        </row>
        <row r="1979">
          <cell r="B1979" t="str">
            <v>EZZ1006A0</v>
          </cell>
          <cell r="C1979" t="str">
            <v>BOLSA PPO 764 X 505 MM</v>
          </cell>
          <cell r="D1979">
            <v>0</v>
          </cell>
        </row>
        <row r="1980">
          <cell r="B1980" t="str">
            <v>EZZ1007A0</v>
          </cell>
          <cell r="C1980" t="str">
            <v>BOLSA PPO 885 X 620 MM</v>
          </cell>
          <cell r="D1980">
            <v>8.5109000000000004E-2</v>
          </cell>
        </row>
        <row r="1981">
          <cell r="B1981" t="str">
            <v>EZZ1007E0</v>
          </cell>
          <cell r="C1981" t="str">
            <v>BOLSA PPO 885 X 705 MM</v>
          </cell>
          <cell r="D1981">
            <v>0.111871</v>
          </cell>
        </row>
        <row r="1982">
          <cell r="B1982" t="str">
            <v>EZZ1007L0</v>
          </cell>
          <cell r="C1982" t="str">
            <v>BOLSA PPO 645 X 870 MM</v>
          </cell>
          <cell r="D1982">
            <v>0</v>
          </cell>
        </row>
        <row r="1983">
          <cell r="B1983" t="str">
            <v>EZZ1007M0</v>
          </cell>
          <cell r="C1983" t="str">
            <v>BOLSA P/CAJA MC 820 X 620 MM</v>
          </cell>
          <cell r="D1983">
            <v>9.7384999999999999E-2</v>
          </cell>
        </row>
        <row r="1984">
          <cell r="B1984" t="str">
            <v>EZZ1008A0</v>
          </cell>
          <cell r="C1984" t="str">
            <v>BOLSA PPO 685 X 620 MM</v>
          </cell>
          <cell r="D1984">
            <v>0</v>
          </cell>
        </row>
        <row r="1985">
          <cell r="B1985" t="str">
            <v>EZZ1008D0</v>
          </cell>
          <cell r="C1985" t="str">
            <v>BOLSA PPO.520 X 560 MM BCA.60M</v>
          </cell>
          <cell r="D1985">
            <v>5.7550000000000004E-2</v>
          </cell>
        </row>
        <row r="1986">
          <cell r="B1986" t="str">
            <v>EZZ1008F0</v>
          </cell>
          <cell r="C1986" t="str">
            <v>BOLSA PPO 750X520 MM P/MED.3</v>
          </cell>
          <cell r="D1986">
            <v>6.0338000000000003E-2</v>
          </cell>
        </row>
        <row r="1987">
          <cell r="B1987" t="str">
            <v>EZZ1008P0</v>
          </cell>
          <cell r="C1987" t="str">
            <v>BOLSA PPO 935 X 705 MM</v>
          </cell>
          <cell r="D1987">
            <v>0.13100000000000001</v>
          </cell>
        </row>
        <row r="1988">
          <cell r="B1988" t="str">
            <v>EZZ1009A0</v>
          </cell>
          <cell r="C1988" t="str">
            <v>BOLSA PPO 1035 X 705 MM</v>
          </cell>
          <cell r="D1988">
            <v>0</v>
          </cell>
        </row>
        <row r="1989">
          <cell r="B1989" t="str">
            <v>EZZ1010A0</v>
          </cell>
          <cell r="C1989" t="str">
            <v>BOLSA POLIOLEFINA 500 X 350</v>
          </cell>
          <cell r="D1989">
            <v>4.7500000000000001E-2</v>
          </cell>
        </row>
        <row r="1990">
          <cell r="B1990" t="str">
            <v>EZZ1010C0</v>
          </cell>
          <cell r="C1990" t="str">
            <v>BOLSA 570 X 640 MM</v>
          </cell>
          <cell r="D1990">
            <v>0</v>
          </cell>
        </row>
        <row r="1991">
          <cell r="B1991" t="str">
            <v>EZZ1011C0</v>
          </cell>
          <cell r="C1991" t="str">
            <v>BOLSA 400 X 450 MM</v>
          </cell>
          <cell r="D1991">
            <v>3.9609999999999999E-2</v>
          </cell>
        </row>
        <row r="1992">
          <cell r="B1992" t="str">
            <v>EZZ1012C0</v>
          </cell>
          <cell r="C1992" t="str">
            <v>BOLSA PPO 620 X 700 MM 60 MIC.</v>
          </cell>
          <cell r="D1992">
            <v>8.3000000000000004E-2</v>
          </cell>
        </row>
        <row r="1993">
          <cell r="B1993" t="str">
            <v>EZZ1013C0</v>
          </cell>
          <cell r="C1993" t="str">
            <v>BOLSA PPO 520 X 600 MM 60 MIC.</v>
          </cell>
          <cell r="D1993">
            <v>5.7592000000000004E-2</v>
          </cell>
        </row>
        <row r="1994">
          <cell r="B1994" t="str">
            <v>EZZ1015V0</v>
          </cell>
          <cell r="C1994" t="str">
            <v>BOLSA PE LARGOS IMP 270X45X500</v>
          </cell>
          <cell r="D1994">
            <v>6.4502000000000004E-2</v>
          </cell>
        </row>
        <row r="1995">
          <cell r="B1995" t="str">
            <v>EZZ1016V0</v>
          </cell>
          <cell r="C1995" t="str">
            <v>BOLSA PE GUISER.IMP 295X50X660</v>
          </cell>
          <cell r="D1995">
            <v>9.35E-2</v>
          </cell>
        </row>
        <row r="1996">
          <cell r="B1996" t="str">
            <v>EZZ1017V0</v>
          </cell>
          <cell r="C1996" t="str">
            <v>BOLSA PE SOPERO.IMP 210X50X485</v>
          </cell>
          <cell r="D1996">
            <v>5.5E-2</v>
          </cell>
        </row>
        <row r="1997">
          <cell r="B1997" t="str">
            <v>EZZ1020A8</v>
          </cell>
          <cell r="C1997" t="str">
            <v>BOLSA POLIET.450X130 F 90MM CH</v>
          </cell>
          <cell r="D1997">
            <v>0</v>
          </cell>
        </row>
        <row r="1998">
          <cell r="B1998" t="str">
            <v>EZZ1025A0</v>
          </cell>
          <cell r="C1998" t="str">
            <v>BOLSA POLIET. 740X350MM 50 MIC</v>
          </cell>
          <cell r="D1998">
            <v>0.04</v>
          </cell>
        </row>
        <row r="1999">
          <cell r="B1999" t="str">
            <v>EZZ1030A0</v>
          </cell>
          <cell r="C1999" t="str">
            <v>BOLSA PE.CRIST.550X250 F200 MM</v>
          </cell>
          <cell r="D1999">
            <v>2.3040000000000001E-2</v>
          </cell>
        </row>
        <row r="2000">
          <cell r="B2000" t="str">
            <v>EZZ1030B0</v>
          </cell>
          <cell r="C2000" t="str">
            <v>BOLSA PE.CRIST.700X1400 MM.</v>
          </cell>
          <cell r="D2000">
            <v>9.2999999999999999E-2</v>
          </cell>
        </row>
        <row r="2001">
          <cell r="B2001" t="str">
            <v>EZZ1030C0</v>
          </cell>
          <cell r="C2001" t="str">
            <v>BOLSA PE.CRIST.120X300 MM.</v>
          </cell>
          <cell r="D2001">
            <v>3.9480000000000001E-3</v>
          </cell>
        </row>
        <row r="2002">
          <cell r="B2002" t="str">
            <v>EZZ1030D0</v>
          </cell>
          <cell r="C2002" t="str">
            <v>BOLSA PE.CRIST.300X400 MM.</v>
          </cell>
          <cell r="D2002">
            <v>1.0364E-2</v>
          </cell>
        </row>
        <row r="2003">
          <cell r="B2003" t="str">
            <v>EZZ1030E0</v>
          </cell>
          <cell r="C2003" t="str">
            <v>BOLSA PE.CRIST.800X800 MM.</v>
          </cell>
          <cell r="D2003">
            <v>6.6192000000000001E-2</v>
          </cell>
        </row>
        <row r="2004">
          <cell r="B2004" t="str">
            <v>EZZ1030F0</v>
          </cell>
          <cell r="C2004" t="str">
            <v>BOLSA PE.CRIST.950X1650 MM.</v>
          </cell>
          <cell r="D2004">
            <v>0.222279</v>
          </cell>
        </row>
        <row r="2005">
          <cell r="B2005" t="str">
            <v>EZZ1030G0</v>
          </cell>
          <cell r="C2005" t="str">
            <v>BOLSA PE.ROJA.950X1650 MM.</v>
          </cell>
          <cell r="D2005">
            <v>0</v>
          </cell>
        </row>
        <row r="2006">
          <cell r="B2006" t="str">
            <v>EZZ1034A0</v>
          </cell>
          <cell r="C2006" t="str">
            <v>BOLSA POLIET.550X420 F 500 MM</v>
          </cell>
          <cell r="D2006">
            <v>0</v>
          </cell>
        </row>
        <row r="2007">
          <cell r="B2007" t="str">
            <v>EZZ1040A0</v>
          </cell>
          <cell r="C2007" t="str">
            <v>MANGA P.V.C. TERMOC.P/CHIPITS</v>
          </cell>
          <cell r="D2007">
            <v>0</v>
          </cell>
        </row>
        <row r="2008">
          <cell r="B2008" t="str">
            <v>EZZ1045A0</v>
          </cell>
          <cell r="C2008" t="str">
            <v>BOLSA 120X300 MM 30 MIC BLANCA</v>
          </cell>
          <cell r="D2008">
            <v>4.2110000000000003E-3</v>
          </cell>
        </row>
        <row r="2009">
          <cell r="B2009" t="str">
            <v>EZZ1045B0</v>
          </cell>
          <cell r="C2009" t="str">
            <v>BOLSA 300X400 MM 30 MIC BLANCA</v>
          </cell>
          <cell r="D2009">
            <v>1.1155E-2</v>
          </cell>
        </row>
        <row r="2010">
          <cell r="B2010" t="str">
            <v>EZZ1045C0</v>
          </cell>
          <cell r="C2010" t="str">
            <v>BOLSA 450X550 MM 30 MIC BLANCA</v>
          </cell>
          <cell r="D2010">
            <v>2.2615E-2</v>
          </cell>
        </row>
        <row r="2011">
          <cell r="B2011" t="str">
            <v>EZZ1045D0</v>
          </cell>
          <cell r="C2011" t="str">
            <v>BOLSA 120X300 MM 30 MIC AZUL</v>
          </cell>
          <cell r="D2011">
            <v>3.9719999999999998E-3</v>
          </cell>
        </row>
        <row r="2012">
          <cell r="B2012" t="str">
            <v>EZZ1045E0</v>
          </cell>
          <cell r="C2012" t="str">
            <v>BOLSA 300X400 MM 30 MIC AZUL</v>
          </cell>
          <cell r="D2012">
            <v>1.0975E-2</v>
          </cell>
        </row>
        <row r="2013">
          <cell r="B2013" t="str">
            <v>EZZ1045F0</v>
          </cell>
          <cell r="C2013" t="str">
            <v>BOLSA 450X550 MM 30 MIC AZUL</v>
          </cell>
          <cell r="D2013">
            <v>2.0702000000000002E-2</v>
          </cell>
        </row>
        <row r="2014">
          <cell r="B2014" t="str">
            <v>EZZ1045G0</v>
          </cell>
          <cell r="C2014" t="str">
            <v>BOLSA 120X300 MM 30 MIC ROJA</v>
          </cell>
          <cell r="D2014">
            <v>3.8379999999999998E-3</v>
          </cell>
        </row>
        <row r="2015">
          <cell r="B2015" t="str">
            <v>EZZ1045H0</v>
          </cell>
          <cell r="C2015" t="str">
            <v>BOLSA 300X400 MM 30 MIC ROJA</v>
          </cell>
          <cell r="D2015">
            <v>1.0976E-2</v>
          </cell>
        </row>
        <row r="2016">
          <cell r="B2016" t="str">
            <v>EZZ1045I0</v>
          </cell>
          <cell r="C2016" t="str">
            <v>BOLSA 450X550 MM 30 MIC ROJA</v>
          </cell>
          <cell r="D2016">
            <v>2.6317E-2</v>
          </cell>
        </row>
        <row r="2017">
          <cell r="B2017" t="str">
            <v>EZZ1045J0</v>
          </cell>
          <cell r="C2017" t="str">
            <v>BOLSA 800X800 MM 30 MIC ROJA</v>
          </cell>
          <cell r="D2017">
            <v>6.9598999999999994E-2</v>
          </cell>
        </row>
        <row r="2018">
          <cell r="B2018" t="str">
            <v>EZZ1045K0</v>
          </cell>
          <cell r="C2018" t="str">
            <v>BOLSA 12X30 CM 30 MIC AMARILLA</v>
          </cell>
          <cell r="D2018">
            <v>4.2220000000000001E-3</v>
          </cell>
        </row>
        <row r="2019">
          <cell r="B2019" t="str">
            <v>EZZ1045L0</v>
          </cell>
          <cell r="C2019" t="str">
            <v>BOLSA 30X40 CM 30 MIC AMARILLA</v>
          </cell>
          <cell r="D2019">
            <v>1.1079E-2</v>
          </cell>
        </row>
        <row r="2020">
          <cell r="B2020" t="str">
            <v>EZZ1045M0</v>
          </cell>
          <cell r="C2020" t="str">
            <v>BOLSA 30X40 CM 30 MIC VERDE</v>
          </cell>
          <cell r="D2020">
            <v>1.0987E-2</v>
          </cell>
        </row>
        <row r="2021">
          <cell r="B2021" t="str">
            <v>EZZ1045N0</v>
          </cell>
          <cell r="C2021" t="str">
            <v>BOLSA 450X550 MM 30 MIC VERDE</v>
          </cell>
          <cell r="D2021">
            <v>2.0331999999999999E-2</v>
          </cell>
        </row>
        <row r="2022">
          <cell r="B2022" t="str">
            <v>EZZ1045P0</v>
          </cell>
          <cell r="C2022" t="str">
            <v>BOLSA 800X800 MM 30 MIC VERDE</v>
          </cell>
          <cell r="D2022">
            <v>6.9956000000000004E-2</v>
          </cell>
        </row>
        <row r="2023">
          <cell r="B2023" t="str">
            <v>EZZ1045R0</v>
          </cell>
          <cell r="C2023" t="str">
            <v>BOLSA 30X40 CM 30 MIC CELESTE</v>
          </cell>
          <cell r="D2023">
            <v>1.1408E-2</v>
          </cell>
        </row>
        <row r="2024">
          <cell r="B2024" t="str">
            <v>EZZ1045S0</v>
          </cell>
          <cell r="C2024" t="str">
            <v>BOLSA 450X550MM 30 MIC CELESTE</v>
          </cell>
          <cell r="D2024">
            <v>2.3151000000000001E-2</v>
          </cell>
        </row>
        <row r="2025">
          <cell r="B2025" t="str">
            <v>EZZ1045T0</v>
          </cell>
          <cell r="C2025" t="str">
            <v>BOLSA 12X30 CM 30 MIC MARRON</v>
          </cell>
          <cell r="D2025">
            <v>4.1939999999999998E-3</v>
          </cell>
        </row>
        <row r="2026">
          <cell r="B2026" t="str">
            <v>EZZ1045U0</v>
          </cell>
          <cell r="C2026" t="str">
            <v>BOLSA POLIET.800X800MM CELESTE</v>
          </cell>
          <cell r="D2026">
            <v>7.0182999999999995E-2</v>
          </cell>
        </row>
        <row r="2027">
          <cell r="B2027" t="str">
            <v>EZZ1045V0</v>
          </cell>
          <cell r="C2027" t="str">
            <v>BOLSA POLIET.800X800 MM MARRON</v>
          </cell>
          <cell r="D2027">
            <v>7.0043999999999995E-2</v>
          </cell>
        </row>
        <row r="2028">
          <cell r="B2028" t="str">
            <v>EZZ1046A0</v>
          </cell>
          <cell r="C2028" t="str">
            <v>BOLSA N-2</v>
          </cell>
          <cell r="D2028">
            <v>4.9882999999999997E-2</v>
          </cell>
        </row>
        <row r="2029">
          <cell r="B2029" t="str">
            <v>EZZ1046B0</v>
          </cell>
          <cell r="C2029" t="str">
            <v>BOLSA N-3</v>
          </cell>
          <cell r="D2029">
            <v>5.5E-2</v>
          </cell>
        </row>
        <row r="2030">
          <cell r="B2030" t="str">
            <v>EZZ1046C0</v>
          </cell>
          <cell r="C2030" t="str">
            <v>BOLSA N°1</v>
          </cell>
          <cell r="D2030">
            <v>5.6645000000000001E-2</v>
          </cell>
        </row>
        <row r="2031">
          <cell r="B2031" t="str">
            <v>EZZ1046D0</v>
          </cell>
          <cell r="C2031" t="str">
            <v>BOLSA N°5</v>
          </cell>
          <cell r="D2031">
            <v>6.5000000000000002E-2</v>
          </cell>
        </row>
        <row r="2032">
          <cell r="B2032" t="str">
            <v>EZZ1050A0</v>
          </cell>
          <cell r="C2032" t="str">
            <v>BOLSA POL.800X500F300MM 60 MIC</v>
          </cell>
          <cell r="D2032">
            <v>8.9574000000000001E-2</v>
          </cell>
        </row>
        <row r="2033">
          <cell r="B2033" t="str">
            <v>EZZ1060A0</v>
          </cell>
          <cell r="C2033" t="str">
            <v>MANGA PVC.TERM.P/MIX FID/SALSA</v>
          </cell>
          <cell r="D2033">
            <v>0.21</v>
          </cell>
        </row>
        <row r="2034">
          <cell r="B2034" t="str">
            <v>EZZ1071A8</v>
          </cell>
          <cell r="C2034" t="str">
            <v>BOLSA POLIET.500 X 150F 100 MM</v>
          </cell>
          <cell r="D2034">
            <v>0</v>
          </cell>
        </row>
        <row r="2035">
          <cell r="B2035" t="str">
            <v>EZZ1072A0</v>
          </cell>
          <cell r="C2035" t="str">
            <v>BOLSA POLIET.A.D.550X300F135MM</v>
          </cell>
          <cell r="D2035">
            <v>0</v>
          </cell>
        </row>
        <row r="2036">
          <cell r="B2036" t="str">
            <v>EZZ1072B0</v>
          </cell>
          <cell r="C2036" t="str">
            <v>BOLSA POLIET.TER.420X355 40MIC</v>
          </cell>
          <cell r="D2036">
            <v>2.7E-2</v>
          </cell>
        </row>
        <row r="2037">
          <cell r="B2037" t="str">
            <v>EZZ1072C0</v>
          </cell>
          <cell r="C2037" t="str">
            <v>POLIET.STREECH A=450 MM MANUAL</v>
          </cell>
          <cell r="D2037">
            <v>1.6347550000000002</v>
          </cell>
        </row>
        <row r="2038">
          <cell r="B2038" t="str">
            <v>EZZ1072D0</v>
          </cell>
          <cell r="C2038" t="str">
            <v>POLIET.STREECH A=485 MM AUTOM.</v>
          </cell>
          <cell r="D2038">
            <v>1.798608</v>
          </cell>
        </row>
        <row r="2039">
          <cell r="B2039" t="str">
            <v>EZZ1072E0</v>
          </cell>
          <cell r="C2039" t="str">
            <v>POLIET.BAJA DENSIDAD A:280 MM.</v>
          </cell>
          <cell r="D2039">
            <v>1.256615</v>
          </cell>
        </row>
        <row r="2040">
          <cell r="B2040" t="str">
            <v>EZZ1072F0</v>
          </cell>
          <cell r="C2040" t="str">
            <v>BOLSA POLIET.TERM.400X430 60 M</v>
          </cell>
          <cell r="D2040">
            <v>2.3338999999999999E-2</v>
          </cell>
        </row>
        <row r="2041">
          <cell r="B2041" t="str">
            <v>EZZ1072G0</v>
          </cell>
          <cell r="C2041" t="str">
            <v>BOLSA POLIET.HELIC.C/SALSA</v>
          </cell>
          <cell r="D2041">
            <v>3.9867E-2</v>
          </cell>
        </row>
        <row r="2042">
          <cell r="B2042" t="str">
            <v>EZZ1072V0</v>
          </cell>
          <cell r="C2042" t="str">
            <v>POL.STREECH A=500 MM AUT.VIZZO</v>
          </cell>
          <cell r="D2042">
            <v>1.68957</v>
          </cell>
        </row>
        <row r="2043">
          <cell r="B2043" t="str">
            <v>EZZ1073A0</v>
          </cell>
          <cell r="C2043" t="str">
            <v>BOLSA POLIET.TERM.355 X 200 MM</v>
          </cell>
          <cell r="D2043">
            <v>9.6690000000000005E-3</v>
          </cell>
        </row>
        <row r="2044">
          <cell r="B2044" t="str">
            <v>EZZ1073B0</v>
          </cell>
          <cell r="C2044" t="str">
            <v>BOLSA POLIET.TERM.240 X 350 MM</v>
          </cell>
          <cell r="D2044">
            <v>0</v>
          </cell>
        </row>
        <row r="2045">
          <cell r="B2045" t="str">
            <v>EZZ1073C0</v>
          </cell>
          <cell r="C2045" t="str">
            <v>BOLSA POLIET.TERM.280 X 250 MM</v>
          </cell>
          <cell r="D2045">
            <v>9.5370000000000003E-3</v>
          </cell>
        </row>
        <row r="2046">
          <cell r="B2046" t="str">
            <v>EZZ1073D0</v>
          </cell>
          <cell r="C2046" t="str">
            <v>BOLSA POLIET.TERM.280 X 330 MM</v>
          </cell>
          <cell r="D2046">
            <v>0</v>
          </cell>
        </row>
        <row r="2047">
          <cell r="B2047" t="str">
            <v>EZZ1073E0</v>
          </cell>
          <cell r="C2047" t="str">
            <v>BOLSA POLIET.TERM.280 X 380 MM</v>
          </cell>
          <cell r="D2047">
            <v>1.5143E-2</v>
          </cell>
        </row>
        <row r="2048">
          <cell r="B2048" t="str">
            <v>EZZ1073F0</v>
          </cell>
          <cell r="C2048" t="str">
            <v>BOLSA POLIET.TERM.285 X 380 MM</v>
          </cell>
          <cell r="D2048">
            <v>0</v>
          </cell>
        </row>
        <row r="2049">
          <cell r="B2049" t="str">
            <v>EZZ1073G0</v>
          </cell>
          <cell r="C2049" t="str">
            <v>BOLSA POLIET.TERM.340 X 440 MM</v>
          </cell>
          <cell r="D2049">
            <v>2.0636999999999999E-2</v>
          </cell>
        </row>
        <row r="2050">
          <cell r="B2050" t="str">
            <v>EZZ1073H0</v>
          </cell>
          <cell r="C2050" t="str">
            <v>BOLSA POLIET.TERM.260 X 360 MM</v>
          </cell>
          <cell r="D2050">
            <v>1.46E-2</v>
          </cell>
        </row>
        <row r="2051">
          <cell r="B2051" t="str">
            <v>EZZ1073J0</v>
          </cell>
          <cell r="C2051" t="str">
            <v>BOLSA PO.TERMOC.210X540MM40MIC</v>
          </cell>
          <cell r="D2051">
            <v>2.6599999999999999E-2</v>
          </cell>
        </row>
        <row r="2052">
          <cell r="B2052" t="str">
            <v>EZZ1073N0</v>
          </cell>
          <cell r="C2052" t="str">
            <v>BOLSA POLIET.TERM.330 X 340 MM</v>
          </cell>
          <cell r="D2052">
            <v>1.7600000000000001E-2</v>
          </cell>
        </row>
        <row r="2053">
          <cell r="B2053" t="str">
            <v>EZZ1073P0</v>
          </cell>
          <cell r="C2053" t="str">
            <v>BOLSA POLIET.TERM.385 X 400 MM</v>
          </cell>
          <cell r="D2053">
            <v>2.5649999999999999E-2</v>
          </cell>
        </row>
        <row r="2054">
          <cell r="B2054" t="str">
            <v>EZZ1073R0</v>
          </cell>
          <cell r="C2054" t="str">
            <v>BOLSA TERMOCONT. PARA JUGOS</v>
          </cell>
          <cell r="D2054">
            <v>0</v>
          </cell>
        </row>
        <row r="2055">
          <cell r="B2055" t="str">
            <v>EZZ1073S0</v>
          </cell>
          <cell r="C2055" t="str">
            <v>BOLSA N-6</v>
          </cell>
          <cell r="D2055">
            <v>8.8790000000000008E-2</v>
          </cell>
        </row>
        <row r="2056">
          <cell r="B2056" t="str">
            <v>EZZ1073T0</v>
          </cell>
          <cell r="C2056" t="str">
            <v>BOLSA N-8</v>
          </cell>
          <cell r="D2056">
            <v>7.8657000000000005E-2</v>
          </cell>
        </row>
        <row r="2057">
          <cell r="B2057" t="str">
            <v>EZZ1073U0</v>
          </cell>
          <cell r="C2057" t="str">
            <v>BOLSA N-7</v>
          </cell>
          <cell r="D2057">
            <v>0</v>
          </cell>
        </row>
        <row r="2058">
          <cell r="B2058" t="str">
            <v>EZZ1073V0</v>
          </cell>
          <cell r="C2058" t="str">
            <v>BOLSA N-4</v>
          </cell>
          <cell r="D2058">
            <v>0</v>
          </cell>
        </row>
        <row r="2059">
          <cell r="B2059" t="str">
            <v>EZZ1074A0</v>
          </cell>
          <cell r="C2059" t="str">
            <v>BOLSA PVC TERM.370X230MM 40MIC</v>
          </cell>
          <cell r="D2059">
            <v>5.5E-2</v>
          </cell>
        </row>
        <row r="2060">
          <cell r="B2060" t="str">
            <v>EZZ1074B0</v>
          </cell>
          <cell r="C2060" t="str">
            <v>BOLSA PVC TERMOC.310 X 320 MM</v>
          </cell>
          <cell r="D2060">
            <v>4.8000000000000001E-2</v>
          </cell>
        </row>
        <row r="2061">
          <cell r="B2061" t="str">
            <v>EZZ1074C0</v>
          </cell>
          <cell r="C2061" t="str">
            <v>BOLSA PVC TERMOC.310 X 205 MM</v>
          </cell>
          <cell r="D2061">
            <v>4.0500000000000001E-2</v>
          </cell>
        </row>
        <row r="2062">
          <cell r="B2062" t="str">
            <v>EZZ1074D0</v>
          </cell>
          <cell r="C2062" t="str">
            <v>BOLSA PVC TERMOC.350 X 220 MM</v>
          </cell>
          <cell r="D2062">
            <v>2.2100000000000002E-2</v>
          </cell>
        </row>
        <row r="2063">
          <cell r="B2063" t="str">
            <v>EZZ1075A0</v>
          </cell>
          <cell r="C2063" t="str">
            <v>BOLSA TERMOC.P/COMBO 4 QUESOS</v>
          </cell>
          <cell r="D2063">
            <v>0</v>
          </cell>
        </row>
        <row r="2064">
          <cell r="B2064" t="str">
            <v>EZZ1075B0</v>
          </cell>
          <cell r="C2064" t="str">
            <v>BOLSA TERM.MIX FID/SALSA3X3SAB</v>
          </cell>
          <cell r="D2064">
            <v>0</v>
          </cell>
        </row>
        <row r="2065">
          <cell r="B2065" t="str">
            <v>EZZ1076A0</v>
          </cell>
          <cell r="C2065" t="str">
            <v>BOLSON POLIET.N-0</v>
          </cell>
          <cell r="D2065">
            <v>6.1522E-2</v>
          </cell>
        </row>
        <row r="2066">
          <cell r="B2066" t="str">
            <v>EZZ1076B0</v>
          </cell>
          <cell r="C2066" t="str">
            <v>BOLSON POLIET.N-1</v>
          </cell>
          <cell r="D2066">
            <v>6.0905000000000001E-2</v>
          </cell>
        </row>
        <row r="2067">
          <cell r="B2067" t="str">
            <v>EZZ1076C0</v>
          </cell>
          <cell r="C2067" t="str">
            <v>BOLSON POLIET.N-2</v>
          </cell>
          <cell r="D2067">
            <v>6.9077E-2</v>
          </cell>
        </row>
        <row r="2068">
          <cell r="B2068" t="str">
            <v>EZZ1076D0</v>
          </cell>
          <cell r="C2068" t="str">
            <v>BOLSON POLIET.N-3</v>
          </cell>
          <cell r="D2068">
            <v>6.9981000000000002E-2</v>
          </cell>
        </row>
        <row r="2069">
          <cell r="B2069" t="str">
            <v>EZZ1076E0</v>
          </cell>
          <cell r="C2069" t="str">
            <v>BOLSON POLIET.N-4</v>
          </cell>
          <cell r="D2069">
            <v>0</v>
          </cell>
        </row>
        <row r="2070">
          <cell r="B2070" t="str">
            <v>EZZ1076F0</v>
          </cell>
          <cell r="C2070" t="str">
            <v>BOLSON POLIET.N-5</v>
          </cell>
          <cell r="D2070">
            <v>9.5355999999999996E-2</v>
          </cell>
        </row>
        <row r="2071">
          <cell r="B2071" t="str">
            <v>EZZ1076G0</v>
          </cell>
          <cell r="C2071" t="str">
            <v>BOLSA POLIET.P/ENV.MC</v>
          </cell>
          <cell r="D2071">
            <v>0</v>
          </cell>
        </row>
        <row r="2072">
          <cell r="B2072" t="str">
            <v>EZZ1079B0</v>
          </cell>
          <cell r="C2072" t="str">
            <v>LAM.POLIET.TERMOC.530MM 100MIC</v>
          </cell>
          <cell r="D2072">
            <v>0</v>
          </cell>
        </row>
        <row r="2073">
          <cell r="B2073" t="str">
            <v>EZZ1079L0</v>
          </cell>
          <cell r="C2073" t="str">
            <v>LAM.POLIET.TERMO.510 MM 80 MIC</v>
          </cell>
          <cell r="D2073">
            <v>1.580902</v>
          </cell>
        </row>
        <row r="2074">
          <cell r="B2074" t="str">
            <v>EZZ1079M0</v>
          </cell>
          <cell r="C2074" t="str">
            <v>LAM.POLIET.TERMOC.550MM 80 MIC</v>
          </cell>
          <cell r="D2074">
            <v>0</v>
          </cell>
        </row>
        <row r="2075">
          <cell r="B2075" t="str">
            <v>EZZ1079P0</v>
          </cell>
          <cell r="C2075" t="str">
            <v>LAM.POLIE.TERMOC.550MM 100 MIC</v>
          </cell>
          <cell r="D2075">
            <v>1.6544270000000001</v>
          </cell>
        </row>
        <row r="2076">
          <cell r="B2076" t="str">
            <v>EZZ1079R0</v>
          </cell>
          <cell r="C2076" t="str">
            <v>LAM.POLIE.TERMOC.700MM 100 MIC</v>
          </cell>
          <cell r="D2076">
            <v>1.5469300000000001</v>
          </cell>
        </row>
        <row r="2077">
          <cell r="B2077" t="str">
            <v>EZZ1079S0</v>
          </cell>
          <cell r="C2077" t="str">
            <v>LAM.POLIET.TERMOC.590MM 100 MC</v>
          </cell>
          <cell r="D2077">
            <v>0</v>
          </cell>
        </row>
        <row r="2078">
          <cell r="B2078" t="str">
            <v>EZZ1079T0</v>
          </cell>
          <cell r="C2078" t="str">
            <v>LAM.POLIET.TERMOC.450MM 40MIC.</v>
          </cell>
          <cell r="D2078">
            <v>0</v>
          </cell>
        </row>
        <row r="2079">
          <cell r="B2079" t="str">
            <v>EZZ1079V0</v>
          </cell>
          <cell r="C2079" t="str">
            <v>LAM.POL.TERMOC.760MM P/PASTAS</v>
          </cell>
          <cell r="D2079">
            <v>1.2345440000000001</v>
          </cell>
        </row>
        <row r="2080">
          <cell r="B2080" t="str">
            <v>EZZ1079X0</v>
          </cell>
          <cell r="C2080" t="str">
            <v>LAM.POLIE.TERMOC.650MM.50MIC.</v>
          </cell>
          <cell r="D2080">
            <v>1.2519310000000001</v>
          </cell>
        </row>
        <row r="2081">
          <cell r="B2081" t="str">
            <v>EZZ1080A0</v>
          </cell>
          <cell r="C2081" t="str">
            <v>MANGA P.V.C.TERM.P/VARIEDAD</v>
          </cell>
          <cell r="D2081">
            <v>0</v>
          </cell>
        </row>
        <row r="2082">
          <cell r="B2082" t="str">
            <v>EZZ1080V0</v>
          </cell>
          <cell r="C2082" t="str">
            <v>LAM.POL.TERMOC.600MM P/SOPEROS</v>
          </cell>
          <cell r="D2082">
            <v>1.3236240000000001</v>
          </cell>
        </row>
        <row r="2083">
          <cell r="B2083" t="str">
            <v>EZZ1084A0</v>
          </cell>
          <cell r="C2083" t="str">
            <v>BOLSA POLIET.TERMOC.400X460 MM</v>
          </cell>
          <cell r="D2083">
            <v>3.0547000000000001E-2</v>
          </cell>
        </row>
        <row r="2084">
          <cell r="B2084" t="str">
            <v>EZZ1084V0</v>
          </cell>
          <cell r="C2084" t="str">
            <v>BOLSA POLIET.TERM.COMBO VIZZO</v>
          </cell>
          <cell r="D2084">
            <v>0</v>
          </cell>
        </row>
        <row r="2085">
          <cell r="B2085" t="str">
            <v>EZZ1085A0</v>
          </cell>
          <cell r="C2085" t="str">
            <v>LAMINADO PPO A.DENS. 820 MM</v>
          </cell>
          <cell r="D2085">
            <v>0</v>
          </cell>
        </row>
        <row r="2086">
          <cell r="B2086" t="str">
            <v>EZZ1086A0</v>
          </cell>
          <cell r="C2086" t="str">
            <v>LAM.POLIET.TERMOC.450MM 80 MIC</v>
          </cell>
          <cell r="D2086">
            <v>0</v>
          </cell>
        </row>
        <row r="2087">
          <cell r="B2087" t="str">
            <v>EZZ1086B0</v>
          </cell>
          <cell r="C2087" t="str">
            <v>LAM.POLIET.TERMOC.360MM 80 MIC</v>
          </cell>
          <cell r="D2087">
            <v>0</v>
          </cell>
        </row>
        <row r="2088">
          <cell r="B2088" t="str">
            <v>EZZ1086C0</v>
          </cell>
          <cell r="C2088" t="str">
            <v>LAM.POLIET.TERMOC.330MM 80 MIC</v>
          </cell>
          <cell r="D2088">
            <v>0</v>
          </cell>
        </row>
        <row r="2089">
          <cell r="B2089" t="str">
            <v>EZZ1086D0</v>
          </cell>
          <cell r="C2089" t="str">
            <v>LAM.POLIET.TERMOC.500MM 80 MIC</v>
          </cell>
          <cell r="D2089">
            <v>0</v>
          </cell>
        </row>
        <row r="2090">
          <cell r="B2090" t="str">
            <v>EZZ1086E0</v>
          </cell>
          <cell r="C2090" t="str">
            <v>LAM.POLIET.TERMOC.600MM 80 MIC</v>
          </cell>
          <cell r="D2090">
            <v>0</v>
          </cell>
        </row>
        <row r="2091">
          <cell r="B2091" t="str">
            <v>EZZ1087A0</v>
          </cell>
          <cell r="C2091" t="str">
            <v>LAM.POLIET.TERMOC.650MM 100MIC</v>
          </cell>
          <cell r="D2091">
            <v>1.23095</v>
          </cell>
        </row>
        <row r="2092">
          <cell r="B2092" t="str">
            <v>EZZ1088A0</v>
          </cell>
          <cell r="C2092" t="str">
            <v>PE.TERMO.MICROPERF.A:470 MM</v>
          </cell>
          <cell r="D2092">
            <v>1.2517240000000001</v>
          </cell>
        </row>
        <row r="2093">
          <cell r="B2093" t="str">
            <v>EZZ1088B0</v>
          </cell>
          <cell r="C2093" t="str">
            <v>PE.TERMO.MICROPERF.A:650 MM</v>
          </cell>
          <cell r="D2093">
            <v>1.3187679999999999</v>
          </cell>
        </row>
        <row r="2094">
          <cell r="B2094" t="str">
            <v>EZZ1088C0</v>
          </cell>
          <cell r="C2094" t="str">
            <v>PE.TERMO.MICROPERF.A:780 MM</v>
          </cell>
          <cell r="D2094">
            <v>1.2822710000000002</v>
          </cell>
        </row>
        <row r="2095">
          <cell r="B2095" t="str">
            <v>EZZ1088D0</v>
          </cell>
          <cell r="C2095" t="str">
            <v>PE.TERMO.MICROPERF.A:550 MM</v>
          </cell>
          <cell r="D2095">
            <v>1.265304</v>
          </cell>
        </row>
        <row r="2096">
          <cell r="B2096" t="str">
            <v>EZZ1088F0</v>
          </cell>
          <cell r="C2096" t="str">
            <v>PE.TERMO.MICROPERF.A:400 MM</v>
          </cell>
          <cell r="D2096">
            <v>0</v>
          </cell>
        </row>
        <row r="2097">
          <cell r="B2097" t="str">
            <v>EZZ1500A0</v>
          </cell>
          <cell r="C2097" t="str">
            <v>C.C.C.N°00</v>
          </cell>
          <cell r="D2097">
            <v>0</v>
          </cell>
        </row>
        <row r="2098">
          <cell r="B2098" t="str">
            <v>EZZ1501A0</v>
          </cell>
          <cell r="C2098" t="str">
            <v>CCC N-01 A  EXPRESS 99X12G</v>
          </cell>
          <cell r="D2098">
            <v>0.148649</v>
          </cell>
        </row>
        <row r="2099">
          <cell r="B2099" t="str">
            <v>EZZ1501B0</v>
          </cell>
          <cell r="C2099" t="str">
            <v>CCC N-01-B  BOCA DAMA 300G</v>
          </cell>
          <cell r="D2099">
            <v>0.18699900000000003</v>
          </cell>
        </row>
        <row r="2100">
          <cell r="B2100" t="str">
            <v>EZZ1501F0</v>
          </cell>
          <cell r="C2100" t="str">
            <v>CCC N-01-F  (320X320X260 MM)</v>
          </cell>
          <cell r="D2100">
            <v>0.43564000000000003</v>
          </cell>
        </row>
        <row r="2101">
          <cell r="B2101" t="str">
            <v>EZZ1501I0</v>
          </cell>
          <cell r="C2101" t="str">
            <v>CCC N-01-I  INSTITUC. TERRA.</v>
          </cell>
          <cell r="D2101">
            <v>0.16700000000000001</v>
          </cell>
        </row>
        <row r="2102">
          <cell r="B2102" t="str">
            <v>EZZ1501T0</v>
          </cell>
          <cell r="C2102" t="str">
            <v>CCC N-01-T OREO TRITURADO 450G</v>
          </cell>
          <cell r="D2102">
            <v>0.22</v>
          </cell>
        </row>
        <row r="2103">
          <cell r="B2103" t="str">
            <v>EZZ1502A0</v>
          </cell>
          <cell r="C2103" t="str">
            <v>CCC N-02 A  EXP. CEREAL 99X12G</v>
          </cell>
          <cell r="D2103">
            <v>0.14910400000000001</v>
          </cell>
        </row>
        <row r="2104">
          <cell r="B2104" t="str">
            <v>EZZ1502B0</v>
          </cell>
          <cell r="C2104" t="str">
            <v>CCC N-02-B  B.DAMA/ROCOCO BOLS</v>
          </cell>
          <cell r="D2104">
            <v>0.17698000000000003</v>
          </cell>
        </row>
        <row r="2105">
          <cell r="B2105" t="str">
            <v>EZZ1502F0</v>
          </cell>
          <cell r="C2105" t="str">
            <v>CCC N-02-F CHIPITS X 24</v>
          </cell>
          <cell r="D2105">
            <v>0.22345700000000002</v>
          </cell>
        </row>
        <row r="2106">
          <cell r="B2106" t="str">
            <v>EZZ1502G0</v>
          </cell>
          <cell r="C2106" t="str">
            <v>CCC N-02-G CHIPITS 4X6X50</v>
          </cell>
          <cell r="D2106">
            <v>0.19428699999999999</v>
          </cell>
        </row>
        <row r="2107">
          <cell r="B2107" t="str">
            <v>EZZ1502P0</v>
          </cell>
          <cell r="C2107" t="str">
            <v>CCC N-02-P</v>
          </cell>
          <cell r="D2107">
            <v>0</v>
          </cell>
        </row>
        <row r="2108">
          <cell r="B2108" t="str">
            <v>EZZ1502S0</v>
          </cell>
          <cell r="C2108" t="str">
            <v>CCC N-02-S  CHIPITS X 24</v>
          </cell>
          <cell r="D2108">
            <v>0</v>
          </cell>
        </row>
        <row r="2109">
          <cell r="B2109" t="str">
            <v>EZZ1502T0</v>
          </cell>
          <cell r="C2109" t="str">
            <v>CCC N-02-T  MINITRIGGY</v>
          </cell>
          <cell r="D2109">
            <v>0</v>
          </cell>
        </row>
        <row r="2110">
          <cell r="B2110" t="str">
            <v>EZZ1502U0</v>
          </cell>
          <cell r="C2110" t="str">
            <v>CCC N-02-U  TRIGGY 12X200</v>
          </cell>
          <cell r="D2110">
            <v>0.13999900000000001</v>
          </cell>
        </row>
        <row r="2111">
          <cell r="B2111" t="str">
            <v>EZZ1502W0</v>
          </cell>
          <cell r="C2111" t="str">
            <v>CCC N-02-W  TRIGGY 24X200G</v>
          </cell>
          <cell r="D2111">
            <v>0</v>
          </cell>
        </row>
        <row r="2112">
          <cell r="B2112" t="str">
            <v>EZZ1502X0</v>
          </cell>
          <cell r="C2112" t="str">
            <v>CCC N-02-X  LINCOLN 2 X 160 GR</v>
          </cell>
          <cell r="D2112">
            <v>0.192</v>
          </cell>
        </row>
        <row r="2113">
          <cell r="B2113" t="str">
            <v>EZZ1502Y0</v>
          </cell>
          <cell r="C2113" t="str">
            <v>CCC IMPR.TRIGGY 32 X 200 GR.</v>
          </cell>
          <cell r="D2113">
            <v>0.27798500000000004</v>
          </cell>
        </row>
        <row r="2114">
          <cell r="B2114" t="str">
            <v>EZZ1503A0</v>
          </cell>
          <cell r="C2114" t="str">
            <v>CCC N-03</v>
          </cell>
          <cell r="D2114">
            <v>0</v>
          </cell>
        </row>
        <row r="2115">
          <cell r="B2115" t="str">
            <v>EZZ1503B0</v>
          </cell>
          <cell r="C2115" t="str">
            <v>CCC N-03-B(GALL.BANANAS X 24)</v>
          </cell>
          <cell r="D2115">
            <v>0.25</v>
          </cell>
        </row>
        <row r="2116">
          <cell r="B2116" t="str">
            <v>EZZ1503K0</v>
          </cell>
          <cell r="C2116" t="str">
            <v>CCC N-03-K  KOKOA</v>
          </cell>
          <cell r="D2116">
            <v>0.23792000000000002</v>
          </cell>
        </row>
        <row r="2117">
          <cell r="B2117" t="str">
            <v>EZZ1504M0</v>
          </cell>
          <cell r="C2117" t="str">
            <v>CCC N-04-M  MANON 20 G</v>
          </cell>
          <cell r="D2117">
            <v>0.20396</v>
          </cell>
        </row>
        <row r="2118">
          <cell r="B2118" t="str">
            <v>EZZ1505E0</v>
          </cell>
          <cell r="C2118" t="str">
            <v>CCC N-05-E TITA/RHOD EXHIBIDOR</v>
          </cell>
          <cell r="D2118">
            <v>0.48</v>
          </cell>
        </row>
        <row r="2119">
          <cell r="B2119" t="str">
            <v>EZZ1505R0</v>
          </cell>
          <cell r="C2119" t="str">
            <v>CCC N-05-R  RHODESIA 69X22</v>
          </cell>
          <cell r="D2119">
            <v>0.13</v>
          </cell>
        </row>
        <row r="2120">
          <cell r="B2120" t="str">
            <v>EZZ1505T0</v>
          </cell>
          <cell r="C2120" t="str">
            <v>CCC N-05-T  TITA 72X6X15</v>
          </cell>
          <cell r="D2120">
            <v>0.13</v>
          </cell>
        </row>
        <row r="2121">
          <cell r="B2121" t="str">
            <v>EZZ1506A0</v>
          </cell>
          <cell r="C2121" t="str">
            <v>CCC N-06 A  AVENTURA 130G</v>
          </cell>
          <cell r="D2121">
            <v>0.155974</v>
          </cell>
        </row>
        <row r="2122">
          <cell r="B2122" t="str">
            <v>EZZ1506K0</v>
          </cell>
          <cell r="C2122" t="str">
            <v>CCC N-06-K  COMBO CHAMP.250+80</v>
          </cell>
          <cell r="D2122">
            <v>0.25411400000000001</v>
          </cell>
        </row>
        <row r="2123">
          <cell r="B2123" t="str">
            <v>EZZ1506P0</v>
          </cell>
          <cell r="C2123" t="str">
            <v>CCC N-06-P  MINIPEPITOS</v>
          </cell>
          <cell r="D2123">
            <v>0</v>
          </cell>
        </row>
        <row r="2124">
          <cell r="B2124" t="str">
            <v>EZZ1506R0</v>
          </cell>
          <cell r="C2124" t="str">
            <v>CCC N-06-R  MINIPEPITOS</v>
          </cell>
          <cell r="D2124">
            <v>0</v>
          </cell>
        </row>
        <row r="2125">
          <cell r="B2125" t="str">
            <v>EZZ1506S0</v>
          </cell>
          <cell r="C2125" t="str">
            <v>CCC N-06-S  OREO 65G</v>
          </cell>
          <cell r="D2125">
            <v>0.24399999999999999</v>
          </cell>
        </row>
        <row r="2126">
          <cell r="B2126" t="str">
            <v>EZZ1507C0</v>
          </cell>
          <cell r="C2126" t="str">
            <v>CCC N-07-C</v>
          </cell>
          <cell r="D2126">
            <v>0</v>
          </cell>
        </row>
        <row r="2127">
          <cell r="B2127" t="str">
            <v>EZZ1507L0</v>
          </cell>
          <cell r="C2127" t="str">
            <v>CCC N-07-L</v>
          </cell>
          <cell r="D2127">
            <v>0</v>
          </cell>
        </row>
        <row r="2128">
          <cell r="B2128" t="str">
            <v>EZZ1507M0</v>
          </cell>
          <cell r="C2128" t="str">
            <v>CCC N-07-M</v>
          </cell>
          <cell r="D2128">
            <v>0</v>
          </cell>
        </row>
        <row r="2129">
          <cell r="B2129" t="str">
            <v>EZZ1507P0</v>
          </cell>
          <cell r="C2129" t="str">
            <v>CCC N-07-P</v>
          </cell>
          <cell r="D2129">
            <v>0</v>
          </cell>
        </row>
        <row r="2130">
          <cell r="B2130" t="str">
            <v>EZZ1507S0</v>
          </cell>
          <cell r="C2130" t="str">
            <v>CCC N-07-S  OREO DISPLAY 65G</v>
          </cell>
          <cell r="D2130">
            <v>0.25989899999999999</v>
          </cell>
        </row>
        <row r="2131">
          <cell r="B2131" t="str">
            <v>EZZ1508A0</v>
          </cell>
          <cell r="C2131" t="str">
            <v>CCC N-08</v>
          </cell>
          <cell r="D2131">
            <v>0.124975</v>
          </cell>
        </row>
        <row r="2132">
          <cell r="B2132" t="str">
            <v>EZZ1508L0</v>
          </cell>
          <cell r="C2132" t="str">
            <v>CCC N-08-L  PROMO COMBO PASTA</v>
          </cell>
          <cell r="D2132">
            <v>0</v>
          </cell>
        </row>
        <row r="2133">
          <cell r="B2133" t="str">
            <v>EZZ1509A0</v>
          </cell>
          <cell r="C2133" t="str">
            <v>CCC N-09 A PASTAS</v>
          </cell>
          <cell r="D2133">
            <v>0.14210800000000001</v>
          </cell>
        </row>
        <row r="2134">
          <cell r="B2134" t="str">
            <v>EZZ1509C0</v>
          </cell>
          <cell r="C2134" t="str">
            <v>CCC N-09-C  BUDINES C.</v>
          </cell>
          <cell r="D2134">
            <v>0.23</v>
          </cell>
        </row>
        <row r="2135">
          <cell r="B2135" t="str">
            <v>EZZ1509K0</v>
          </cell>
          <cell r="C2135" t="str">
            <v>CCC N-09-K  KREM.EST.12EX14U</v>
          </cell>
          <cell r="D2135">
            <v>0.38300200000000001</v>
          </cell>
        </row>
        <row r="2136">
          <cell r="B2136" t="str">
            <v>EZZ1510A0</v>
          </cell>
          <cell r="C2136" t="str">
            <v>CCC N-10</v>
          </cell>
          <cell r="D2136">
            <v>0</v>
          </cell>
        </row>
        <row r="2137">
          <cell r="B2137" t="str">
            <v>EZZ1510B0</v>
          </cell>
          <cell r="C2137" t="str">
            <v>CCC N-10-B VAINILLA - LECHE</v>
          </cell>
          <cell r="D2137">
            <v>0.35699900000000001</v>
          </cell>
        </row>
        <row r="2138">
          <cell r="B2138" t="str">
            <v>EZZ1510C0</v>
          </cell>
          <cell r="C2138" t="str">
            <v>CCC N-10-C  P/VAINILLA</v>
          </cell>
          <cell r="D2138">
            <v>0.25197800000000004</v>
          </cell>
        </row>
        <row r="2139">
          <cell r="B2139" t="str">
            <v>EZZ1510D0</v>
          </cell>
          <cell r="C2139" t="str">
            <v>CCC N-10-D</v>
          </cell>
          <cell r="D2139">
            <v>0</v>
          </cell>
        </row>
        <row r="2140">
          <cell r="B2140" t="str">
            <v>EZZ1510G0</v>
          </cell>
          <cell r="C2140" t="str">
            <v>CCC N10-G OREO CHOC 10E ESPA#A</v>
          </cell>
          <cell r="D2140">
            <v>0</v>
          </cell>
        </row>
        <row r="2141">
          <cell r="B2141" t="str">
            <v>EZZ1510H0</v>
          </cell>
          <cell r="C2141" t="str">
            <v>CCC N10-H OREO BCO 10E ESPA#A</v>
          </cell>
          <cell r="D2141">
            <v>0</v>
          </cell>
        </row>
        <row r="2142">
          <cell r="B2142" t="str">
            <v>EZZ1510J0</v>
          </cell>
          <cell r="C2142" t="str">
            <v>CCC N-10-J  OREO BA#ADA 10EX6</v>
          </cell>
          <cell r="D2142">
            <v>0.11967800000000001</v>
          </cell>
        </row>
        <row r="2143">
          <cell r="B2143" t="str">
            <v>EZZ1510V0</v>
          </cell>
          <cell r="C2143" t="str">
            <v>CCC N-10-V</v>
          </cell>
          <cell r="D2143">
            <v>0.15611</v>
          </cell>
        </row>
        <row r="2144">
          <cell r="B2144" t="str">
            <v>EZZ1511A0</v>
          </cell>
          <cell r="C2144" t="str">
            <v>CCC N-11 A  CHAMPAGNE 80G</v>
          </cell>
          <cell r="D2144">
            <v>0.12060700000000001</v>
          </cell>
        </row>
        <row r="2145">
          <cell r="B2145" t="str">
            <v>EZZ1511B0</v>
          </cell>
          <cell r="C2145" t="str">
            <v>CCC N-11-B  CHAMPAGNE 55 GR</v>
          </cell>
          <cell r="D2145">
            <v>0</v>
          </cell>
        </row>
        <row r="2146">
          <cell r="B2146" t="str">
            <v>EZZ1511O0</v>
          </cell>
          <cell r="C2146" t="str">
            <v>CCC N-11-O  CHAMPAGNE 220G</v>
          </cell>
          <cell r="D2146">
            <v>0</v>
          </cell>
        </row>
        <row r="2147">
          <cell r="B2147" t="str">
            <v>EZZ1511P0</v>
          </cell>
          <cell r="C2147" t="str">
            <v>CCC N-11-P  CHAMPAGNE 250G</v>
          </cell>
          <cell r="D2147">
            <v>0.18107100000000001</v>
          </cell>
        </row>
        <row r="2148">
          <cell r="B2148" t="str">
            <v>EZZ1511Q0</v>
          </cell>
          <cell r="C2148" t="str">
            <v>CCC N-11Q- PROMO CHAMPANE 250G</v>
          </cell>
          <cell r="D2148">
            <v>0</v>
          </cell>
        </row>
        <row r="2149">
          <cell r="B2149" t="str">
            <v>EZZ1511V0</v>
          </cell>
          <cell r="C2149" t="str">
            <v>CCC N-11-V</v>
          </cell>
          <cell r="D2149">
            <v>0.15200000000000002</v>
          </cell>
        </row>
        <row r="2150">
          <cell r="B2150" t="str">
            <v>EZZ1512A0</v>
          </cell>
          <cell r="C2150" t="str">
            <v>CCC N-12 A  BAY BISCUIT</v>
          </cell>
          <cell r="D2150">
            <v>0.16854200000000003</v>
          </cell>
        </row>
        <row r="2151">
          <cell r="B2151" t="str">
            <v>EZZ1512B0</v>
          </cell>
          <cell r="C2151" t="str">
            <v>CCC N-12-B - RBP 8X6X113</v>
          </cell>
          <cell r="D2151">
            <v>0.17704500000000001</v>
          </cell>
        </row>
        <row r="2152">
          <cell r="B2152" t="str">
            <v>EZZ1512C0</v>
          </cell>
          <cell r="C2152" t="str">
            <v>CCC N-12-C - RBP 6X6X226</v>
          </cell>
          <cell r="D2152">
            <v>0.242365</v>
          </cell>
        </row>
        <row r="2153">
          <cell r="B2153" t="str">
            <v>EZZ1512D0</v>
          </cell>
          <cell r="C2153" t="str">
            <v>CCC N-12-D - RBP 4X6X453</v>
          </cell>
          <cell r="D2153">
            <v>0.29785400000000001</v>
          </cell>
        </row>
        <row r="2154">
          <cell r="B2154" t="str">
            <v>EZZ1512E0</v>
          </cell>
          <cell r="C2154" t="str">
            <v>CCC N-12-E</v>
          </cell>
          <cell r="D2154">
            <v>0.21600000000000003</v>
          </cell>
        </row>
        <row r="2155">
          <cell r="B2155" t="str">
            <v>EZZ1512F0</v>
          </cell>
          <cell r="C2155" t="str">
            <v>CCC N-12-F</v>
          </cell>
          <cell r="D2155">
            <v>0.13791100000000001</v>
          </cell>
        </row>
        <row r="2156">
          <cell r="B2156" t="str">
            <v>EZZ1512M0</v>
          </cell>
          <cell r="C2156" t="str">
            <v>CCC N-12-M  COMBO</v>
          </cell>
          <cell r="D2156">
            <v>0.33210100000000004</v>
          </cell>
        </row>
        <row r="2157">
          <cell r="B2157" t="str">
            <v>EZZ1512V0</v>
          </cell>
          <cell r="C2157" t="str">
            <v>CCC N-12-V</v>
          </cell>
          <cell r="D2157">
            <v>0</v>
          </cell>
        </row>
        <row r="2158">
          <cell r="B2158" t="str">
            <v>EZZ1513A0</v>
          </cell>
          <cell r="C2158" t="str">
            <v>CCC N-13</v>
          </cell>
          <cell r="D2158">
            <v>0</v>
          </cell>
        </row>
        <row r="2159">
          <cell r="B2159" t="str">
            <v>EZZ1513M0</v>
          </cell>
          <cell r="C2159" t="str">
            <v>CCC N-12-M COMBO SANDWICH 720</v>
          </cell>
          <cell r="D2159">
            <v>0</v>
          </cell>
        </row>
        <row r="2160">
          <cell r="B2160" t="str">
            <v>EZZ1514A0</v>
          </cell>
          <cell r="C2160" t="str">
            <v>CCC N-14</v>
          </cell>
          <cell r="D2160">
            <v>0</v>
          </cell>
        </row>
        <row r="2161">
          <cell r="B2161" t="str">
            <v>EZZ1514B0</v>
          </cell>
          <cell r="C2161" t="str">
            <v>CCC N-14-B - BIZ.CHOC.3X6X540</v>
          </cell>
          <cell r="D2161">
            <v>0</v>
          </cell>
        </row>
        <row r="2162">
          <cell r="B2162" t="str">
            <v>EZZ1514C0</v>
          </cell>
          <cell r="C2162" t="str">
            <v>CCC N-14-C-BIZ.NAR. 3X6X540</v>
          </cell>
          <cell r="D2162">
            <v>0</v>
          </cell>
        </row>
        <row r="2163">
          <cell r="B2163" t="str">
            <v>EZZ1514D0</v>
          </cell>
          <cell r="C2163" t="str">
            <v>CCC N-14-D - BIZ.VAI. 3X6X540</v>
          </cell>
          <cell r="D2163">
            <v>0</v>
          </cell>
        </row>
        <row r="2164">
          <cell r="B2164" t="str">
            <v>EZZ1514L0</v>
          </cell>
          <cell r="C2164" t="str">
            <v>CCC N-14-L  LINCOLN 250G</v>
          </cell>
          <cell r="D2164">
            <v>0.224828</v>
          </cell>
        </row>
        <row r="2165">
          <cell r="B2165" t="str">
            <v>EZZ1514V0</v>
          </cell>
          <cell r="C2165" t="str">
            <v>CCC N-14-V-PASTA NIDO VIZZO</v>
          </cell>
          <cell r="D2165">
            <v>0.29885899999999999</v>
          </cell>
        </row>
        <row r="2166">
          <cell r="B2166" t="str">
            <v>EZZ1515A0</v>
          </cell>
          <cell r="C2166" t="str">
            <v>CCC N-15 A  MELBA 100G</v>
          </cell>
          <cell r="D2166">
            <v>0.12316000000000001</v>
          </cell>
        </row>
        <row r="2167">
          <cell r="B2167" t="str">
            <v>EZZ1515B0</v>
          </cell>
          <cell r="C2167" t="str">
            <v>CCC N-15-B - PT.CHOC. 8X6X200</v>
          </cell>
          <cell r="D2167">
            <v>0</v>
          </cell>
        </row>
        <row r="2168">
          <cell r="B2168" t="str">
            <v>EZZ1515C0</v>
          </cell>
          <cell r="C2168" t="str">
            <v>CCC N-15-C - FN.VAI. 8X6X120</v>
          </cell>
          <cell r="D2168">
            <v>0</v>
          </cell>
        </row>
        <row r="2169">
          <cell r="B2169" t="str">
            <v>EZZ1515D0</v>
          </cell>
          <cell r="C2169" t="str">
            <v>CCC N-15-D - GE.CER. 8X6X170</v>
          </cell>
          <cell r="D2169">
            <v>0</v>
          </cell>
        </row>
        <row r="2170">
          <cell r="B2170" t="str">
            <v>EZZ1515E0</v>
          </cell>
          <cell r="C2170" t="str">
            <v>CCC N-15-E - GE.FRU. 8X6X170</v>
          </cell>
          <cell r="D2170">
            <v>0</v>
          </cell>
        </row>
        <row r="2171">
          <cell r="B2171" t="str">
            <v>EZZ1515F0</v>
          </cell>
          <cell r="C2171" t="str">
            <v>CCC N-15-F - FN.CHOC. 8X6X170</v>
          </cell>
          <cell r="D2171">
            <v>0</v>
          </cell>
        </row>
        <row r="2172">
          <cell r="B2172" t="str">
            <v>EZZ1515G0</v>
          </cell>
          <cell r="C2172" t="str">
            <v>CCC N-15-G - PT.VAI. 8X6X200</v>
          </cell>
          <cell r="D2172">
            <v>0</v>
          </cell>
        </row>
        <row r="2173">
          <cell r="B2173" t="str">
            <v>EZZ1515H0</v>
          </cell>
          <cell r="C2173" t="str">
            <v>CCC N-15-H - FN.VAI. 8X6X190</v>
          </cell>
          <cell r="D2173">
            <v>0</v>
          </cell>
        </row>
        <row r="2174">
          <cell r="B2174" t="str">
            <v>EZZ1515Q0</v>
          </cell>
          <cell r="C2174" t="str">
            <v>CCC N-15-Q</v>
          </cell>
          <cell r="D2174">
            <v>0.13800000000000001</v>
          </cell>
        </row>
        <row r="2175">
          <cell r="B2175" t="str">
            <v>EZZ1515T0</v>
          </cell>
          <cell r="C2175" t="str">
            <v>CCC N-15-T  DUQUESA 90G</v>
          </cell>
          <cell r="D2175">
            <v>0.14454500000000001</v>
          </cell>
        </row>
        <row r="2176">
          <cell r="B2176" t="str">
            <v>EZZ1515V0</v>
          </cell>
          <cell r="C2176" t="str">
            <v>CCC N-15-V-CASERINI</v>
          </cell>
          <cell r="D2176">
            <v>0</v>
          </cell>
        </row>
        <row r="2177">
          <cell r="B2177" t="str">
            <v>EZZ1516A0</v>
          </cell>
          <cell r="C2177" t="str">
            <v>CCC N-16</v>
          </cell>
          <cell r="D2177">
            <v>-35</v>
          </cell>
        </row>
        <row r="2178">
          <cell r="B2178" t="str">
            <v>EZZ1516C0</v>
          </cell>
          <cell r="C2178" t="str">
            <v>CCC N-16-C P/ALFAJORCITOS</v>
          </cell>
          <cell r="D2178">
            <v>0</v>
          </cell>
        </row>
        <row r="2179">
          <cell r="B2179" t="str">
            <v>EZZ1516L0</v>
          </cell>
          <cell r="C2179" t="str">
            <v>CCC N-16-L  PROMO COMBO PASTA</v>
          </cell>
          <cell r="D2179">
            <v>0</v>
          </cell>
        </row>
        <row r="2180">
          <cell r="B2180" t="str">
            <v>EZZ1516L8</v>
          </cell>
          <cell r="C2180" t="str">
            <v>CCC N-16-L</v>
          </cell>
          <cell r="D2180">
            <v>0</v>
          </cell>
        </row>
        <row r="2181">
          <cell r="B2181" t="str">
            <v>EZZ1517A0</v>
          </cell>
          <cell r="C2181" t="str">
            <v>CCC N-17</v>
          </cell>
          <cell r="D2181">
            <v>0</v>
          </cell>
        </row>
        <row r="2182">
          <cell r="B2182" t="str">
            <v>EZZ1517C0</v>
          </cell>
          <cell r="C2182" t="str">
            <v>CCC N-17-C</v>
          </cell>
          <cell r="D2182">
            <v>0.228577</v>
          </cell>
        </row>
        <row r="2183">
          <cell r="B2183" t="str">
            <v>EZZ1517E0</v>
          </cell>
          <cell r="C2183" t="str">
            <v>CCC N-17-E  LINCOLN EST 640G</v>
          </cell>
          <cell r="D2183">
            <v>0.19110300000000002</v>
          </cell>
        </row>
        <row r="2184">
          <cell r="B2184" t="str">
            <v>EZZ1517L0</v>
          </cell>
          <cell r="C2184" t="str">
            <v>CCC N-17-L</v>
          </cell>
          <cell r="D2184">
            <v>0</v>
          </cell>
        </row>
        <row r="2185">
          <cell r="B2185" t="str">
            <v>EZZ1517S0</v>
          </cell>
          <cell r="C2185" t="str">
            <v>CCC N-17-S  LINCOLN 175G</v>
          </cell>
          <cell r="D2185">
            <v>0.13833200000000001</v>
          </cell>
        </row>
        <row r="2186">
          <cell r="B2186" t="str">
            <v>EZZ1518A0</v>
          </cell>
          <cell r="C2186" t="str">
            <v>CCC N-18-A  BAY BISCUIT DESC.</v>
          </cell>
          <cell r="D2186">
            <v>0.24188500000000002</v>
          </cell>
        </row>
        <row r="2187">
          <cell r="B2187" t="str">
            <v>EZZ1518B0</v>
          </cell>
          <cell r="C2187" t="str">
            <v>CCC N-18-B MARRON</v>
          </cell>
          <cell r="D2187">
            <v>0.21799800000000003</v>
          </cell>
        </row>
        <row r="2188">
          <cell r="B2188" t="str">
            <v>EZZ1518C0</v>
          </cell>
          <cell r="C2188" t="str">
            <v>CCC N-18-C BLANCA</v>
          </cell>
          <cell r="D2188">
            <v>0</v>
          </cell>
        </row>
        <row r="2189">
          <cell r="B2189" t="str">
            <v>EZZ1518E0</v>
          </cell>
          <cell r="C2189" t="str">
            <v>CCC N-18-E</v>
          </cell>
          <cell r="D2189">
            <v>0.27800000000000002</v>
          </cell>
        </row>
        <row r="2190">
          <cell r="B2190" t="str">
            <v>EZZ1518F0</v>
          </cell>
          <cell r="C2190" t="str">
            <v>CCC N-18-F  COMBO</v>
          </cell>
          <cell r="D2190">
            <v>0.246056</v>
          </cell>
        </row>
        <row r="2191">
          <cell r="B2191" t="str">
            <v>EZZ1518G0</v>
          </cell>
          <cell r="C2191" t="str">
            <v>CCC N-18-G  COMBO EXP750-D.L.</v>
          </cell>
          <cell r="D2191">
            <v>0.31</v>
          </cell>
        </row>
        <row r="2192">
          <cell r="B2192" t="str">
            <v>EZZ1518K0</v>
          </cell>
          <cell r="C2192" t="str">
            <v>CCC N-18-K</v>
          </cell>
          <cell r="D2192">
            <v>0.215</v>
          </cell>
        </row>
        <row r="2193">
          <cell r="B2193" t="str">
            <v>EZZ1518M0</v>
          </cell>
          <cell r="C2193" t="str">
            <v>CCC N-18-M  COMBO</v>
          </cell>
          <cell r="D2193">
            <v>0.291045</v>
          </cell>
        </row>
        <row r="2194">
          <cell r="B2194" t="str">
            <v>EZZ1518P0</v>
          </cell>
          <cell r="C2194" t="str">
            <v>CCC N-18-P - AHOY 30X40GR</v>
          </cell>
          <cell r="D2194">
            <v>0.17440600000000001</v>
          </cell>
        </row>
        <row r="2195">
          <cell r="B2195" t="str">
            <v>EZZ1518V0</v>
          </cell>
          <cell r="C2195" t="str">
            <v>CCC N-18-V</v>
          </cell>
          <cell r="D2195">
            <v>0.304006</v>
          </cell>
        </row>
        <row r="2196">
          <cell r="B2196" t="str">
            <v>EZZ1519A0</v>
          </cell>
          <cell r="C2196" t="str">
            <v>CCC N-19</v>
          </cell>
          <cell r="D2196">
            <v>0</v>
          </cell>
        </row>
        <row r="2197">
          <cell r="B2197" t="str">
            <v>EZZ1520A0</v>
          </cell>
          <cell r="C2197" t="str">
            <v>CCC N-20 A  MELBA 200G</v>
          </cell>
          <cell r="D2197">
            <v>0.16178600000000001</v>
          </cell>
        </row>
        <row r="2198">
          <cell r="B2198" t="str">
            <v>EZZ1520C0</v>
          </cell>
          <cell r="C2198" t="str">
            <v>CCC N-20-C P/BANDEJAS</v>
          </cell>
          <cell r="D2198">
            <v>0.28090599999999999</v>
          </cell>
        </row>
        <row r="2199">
          <cell r="B2199" t="str">
            <v>EZZ1520D0</v>
          </cell>
          <cell r="C2199" t="str">
            <v>CCC N-20-D</v>
          </cell>
          <cell r="D2199">
            <v>0.181065</v>
          </cell>
        </row>
        <row r="2200">
          <cell r="B2200" t="str">
            <v>EZZ1520G0</v>
          </cell>
          <cell r="C2200" t="str">
            <v>CCC N-20-G  DUQUESA 175G</v>
          </cell>
          <cell r="D2200">
            <v>0.18233500000000002</v>
          </cell>
        </row>
        <row r="2201">
          <cell r="B2201" t="str">
            <v>EZZ1520M0</v>
          </cell>
          <cell r="C2201" t="str">
            <v>CCC N-20-M  P/MARINERA X12P</v>
          </cell>
          <cell r="D2201">
            <v>0.260125</v>
          </cell>
        </row>
        <row r="2202">
          <cell r="B2202" t="str">
            <v>EZZ1520N0</v>
          </cell>
          <cell r="C2202" t="str">
            <v>CCC N-20-N  MINI MELBA 300</v>
          </cell>
          <cell r="D2202">
            <v>0.17</v>
          </cell>
        </row>
        <row r="2203">
          <cell r="B2203" t="str">
            <v>EZZ1520P0</v>
          </cell>
          <cell r="C2203" t="str">
            <v>CCC N-20-P PANDORO+BUDIN</v>
          </cell>
          <cell r="D2203">
            <v>0</v>
          </cell>
        </row>
        <row r="2204">
          <cell r="B2204" t="str">
            <v>EZZ1520Q0</v>
          </cell>
          <cell r="C2204" t="str">
            <v>CCC N-20-Q  MINI DUQUESA 300</v>
          </cell>
          <cell r="D2204">
            <v>0.17008100000000001</v>
          </cell>
        </row>
        <row r="2205">
          <cell r="B2205" t="str">
            <v>EZZ1520V0</v>
          </cell>
          <cell r="C2205" t="str">
            <v>CCC N-20-V-GALLET.250 G.</v>
          </cell>
          <cell r="D2205">
            <v>0</v>
          </cell>
        </row>
        <row r="2206">
          <cell r="B2206" t="str">
            <v>EZZ1521A0</v>
          </cell>
          <cell r="C2206" t="str">
            <v>CCC N-21</v>
          </cell>
          <cell r="D2206">
            <v>0</v>
          </cell>
        </row>
        <row r="2207">
          <cell r="B2207" t="str">
            <v>EZZ1521V0</v>
          </cell>
          <cell r="C2207" t="str">
            <v>CCC N-21-V-GALLET.500 G</v>
          </cell>
          <cell r="D2207">
            <v>0</v>
          </cell>
        </row>
        <row r="2208">
          <cell r="B2208" t="str">
            <v>EZZ1522A0</v>
          </cell>
          <cell r="C2208" t="str">
            <v>CCC N-22 A  BUDIN COMUN</v>
          </cell>
          <cell r="D2208">
            <v>0.19517899999999999</v>
          </cell>
        </row>
        <row r="2209">
          <cell r="B2209" t="str">
            <v>EZZ1522C0</v>
          </cell>
          <cell r="C2209" t="str">
            <v>CCC N-22-C</v>
          </cell>
          <cell r="D2209">
            <v>0.35</v>
          </cell>
        </row>
        <row r="2210">
          <cell r="B2210" t="str">
            <v>EZZ1522N0</v>
          </cell>
          <cell r="C2210" t="str">
            <v>CCC N-22-N  BUDIN NAVIDAD</v>
          </cell>
          <cell r="D2210">
            <v>0.182173</v>
          </cell>
        </row>
        <row r="2211">
          <cell r="B2211" t="str">
            <v>EZZ1522V0</v>
          </cell>
          <cell r="C2211" t="str">
            <v>CCC N-22-V BIZC.250/500 G.</v>
          </cell>
          <cell r="D2211">
            <v>0</v>
          </cell>
        </row>
        <row r="2212">
          <cell r="B2212" t="str">
            <v>EZZ1523A0</v>
          </cell>
          <cell r="C2212" t="str">
            <v>CCC N-23</v>
          </cell>
          <cell r="D2212">
            <v>0</v>
          </cell>
        </row>
        <row r="2213">
          <cell r="B2213" t="str">
            <v>EZZ1523V0</v>
          </cell>
          <cell r="C2213" t="str">
            <v>CCC N-23-V-LUIGG.240/250 G.</v>
          </cell>
          <cell r="D2213">
            <v>0</v>
          </cell>
        </row>
        <row r="2214">
          <cell r="B2214" t="str">
            <v>EZZ1524C0</v>
          </cell>
          <cell r="C2214" t="str">
            <v>CCC N-24-C  P/CORONITAS</v>
          </cell>
          <cell r="D2214">
            <v>0.23199900000000001</v>
          </cell>
        </row>
        <row r="2215">
          <cell r="B2215" t="str">
            <v>EZZ1524E0</v>
          </cell>
          <cell r="C2215" t="str">
            <v>CCC N-24-E  HABANITOS EST</v>
          </cell>
          <cell r="D2215">
            <v>0.28002000000000005</v>
          </cell>
        </row>
        <row r="2216">
          <cell r="B2216" t="str">
            <v>EZZ1525A0</v>
          </cell>
          <cell r="C2216" t="str">
            <v>CCC N-25 A  KREMOKOA 90/168 G</v>
          </cell>
          <cell r="D2216">
            <v>0.21418900000000002</v>
          </cell>
        </row>
        <row r="2217">
          <cell r="B2217" t="str">
            <v>EZZ1525C0</v>
          </cell>
          <cell r="C2217" t="str">
            <v>CCC N-25-C</v>
          </cell>
          <cell r="D2217">
            <v>0</v>
          </cell>
        </row>
        <row r="2218">
          <cell r="B2218" t="str">
            <v>EZZ1525G0</v>
          </cell>
          <cell r="C2218" t="str">
            <v>CCC N-25-G - NIPS 14X300</v>
          </cell>
          <cell r="D2218">
            <v>0.36299999999999999</v>
          </cell>
        </row>
        <row r="2219">
          <cell r="B2219" t="str">
            <v>EZZ1526A0</v>
          </cell>
          <cell r="C2219" t="str">
            <v>CCC N-26</v>
          </cell>
          <cell r="D2219">
            <v>0</v>
          </cell>
        </row>
        <row r="2220">
          <cell r="B2220" t="str">
            <v>EZZ1526C0</v>
          </cell>
          <cell r="C2220" t="str">
            <v>CCC N-26-C</v>
          </cell>
          <cell r="D2220">
            <v>0</v>
          </cell>
        </row>
        <row r="2221">
          <cell r="B2221" t="str">
            <v>EZZ1526L0</v>
          </cell>
          <cell r="C2221" t="str">
            <v>CCC N-26-L</v>
          </cell>
          <cell r="D2221">
            <v>0</v>
          </cell>
        </row>
        <row r="2222">
          <cell r="B2222" t="str">
            <v>EZZ1526M0</v>
          </cell>
          <cell r="C2222" t="str">
            <v>CCC N-26-M  LINCOLN FP</v>
          </cell>
          <cell r="D2222">
            <v>0.19963500000000001</v>
          </cell>
        </row>
        <row r="2223">
          <cell r="B2223" t="str">
            <v>EZZ1526X0</v>
          </cell>
          <cell r="C2223" t="str">
            <v>CCC N-26-X  MANON 130G</v>
          </cell>
          <cell r="D2223">
            <v>0.13793</v>
          </cell>
        </row>
        <row r="2224">
          <cell r="B2224" t="str">
            <v>EZZ1527C0</v>
          </cell>
          <cell r="C2224" t="str">
            <v>CCC N-27-C  PEPITAS/POLVORON</v>
          </cell>
          <cell r="D2224">
            <v>0.246</v>
          </cell>
        </row>
        <row r="2225">
          <cell r="B2225" t="str">
            <v>EZZ1527G0</v>
          </cell>
          <cell r="C2225" t="str">
            <v>CCC N-27-G  DESAYUNO LIGHT 130</v>
          </cell>
          <cell r="D2225">
            <v>0.18769400000000003</v>
          </cell>
        </row>
        <row r="2226">
          <cell r="B2226" t="str">
            <v>EZZ1527L0</v>
          </cell>
          <cell r="C2226" t="str">
            <v>CCC N-27-L  CHAMPAGNE 120G</v>
          </cell>
          <cell r="D2226">
            <v>0.20385400000000001</v>
          </cell>
        </row>
        <row r="2227">
          <cell r="B2227" t="str">
            <v>EZZ1527M0</v>
          </cell>
          <cell r="C2227" t="str">
            <v>CCC N-27-M  DESAYUNO 130G</v>
          </cell>
          <cell r="D2227">
            <v>0.18219099999999999</v>
          </cell>
        </row>
        <row r="2228">
          <cell r="B2228" t="str">
            <v>EZZ1527P0</v>
          </cell>
          <cell r="C2228" t="str">
            <v>CCC N-27-P  DESAYUNO TRIPACK</v>
          </cell>
          <cell r="D2228">
            <v>0.19135600000000003</v>
          </cell>
        </row>
        <row r="2229">
          <cell r="B2229" t="str">
            <v>EZZ1527S0</v>
          </cell>
          <cell r="C2229" t="str">
            <v>CCC N-27-S  SURTIDO CAPRI 350G</v>
          </cell>
          <cell r="D2229">
            <v>0.24</v>
          </cell>
        </row>
        <row r="2230">
          <cell r="B2230" t="str">
            <v>EZZ1528B0</v>
          </cell>
          <cell r="C2230" t="str">
            <v>CCC N-28-B - CHIPITS ROQ. X12</v>
          </cell>
          <cell r="D2230">
            <v>0</v>
          </cell>
        </row>
        <row r="2231">
          <cell r="B2231" t="str">
            <v>EZZ1528C0</v>
          </cell>
          <cell r="C2231" t="str">
            <v>CCC N-28-C - CHIPITS ROQ. X48</v>
          </cell>
          <cell r="D2231">
            <v>0</v>
          </cell>
        </row>
        <row r="2232">
          <cell r="B2232" t="str">
            <v>EZZ1528D0</v>
          </cell>
          <cell r="C2232" t="str">
            <v>CCC N-28-D - CHIPITS PRO. X12</v>
          </cell>
          <cell r="D2232">
            <v>0</v>
          </cell>
        </row>
        <row r="2233">
          <cell r="B2233" t="str">
            <v>EZZ1528E0</v>
          </cell>
          <cell r="C2233" t="str">
            <v>CCC N-28-E - CHIPITS PRO X48</v>
          </cell>
          <cell r="D2233">
            <v>0</v>
          </cell>
        </row>
        <row r="2234">
          <cell r="B2234" t="str">
            <v>EZZ1528F0</v>
          </cell>
          <cell r="C2234" t="str">
            <v>CCC N-28-F - CHIPITS GRU. X12</v>
          </cell>
          <cell r="D2234">
            <v>0</v>
          </cell>
        </row>
        <row r="2235">
          <cell r="B2235" t="str">
            <v>EZZ1528G0</v>
          </cell>
          <cell r="C2235" t="str">
            <v>CCC N-28-G - CHIPITS GRU. X48</v>
          </cell>
          <cell r="D2235">
            <v>0</v>
          </cell>
        </row>
        <row r="2236">
          <cell r="B2236" t="str">
            <v>EZZ1528H0</v>
          </cell>
          <cell r="C2236" t="str">
            <v>CCC N-28-H  HABANITOS 110G</v>
          </cell>
          <cell r="D2236">
            <v>0.15700900000000001</v>
          </cell>
        </row>
        <row r="2237">
          <cell r="B2237" t="str">
            <v>EZZ1528K0</v>
          </cell>
          <cell r="C2237" t="str">
            <v>CCC N-28-K</v>
          </cell>
          <cell r="D2237">
            <v>0</v>
          </cell>
        </row>
        <row r="2238">
          <cell r="B2238" t="str">
            <v>EZZ1528L0</v>
          </cell>
          <cell r="C2238" t="str">
            <v>CCC N-28-L</v>
          </cell>
          <cell r="D2238">
            <v>0</v>
          </cell>
        </row>
        <row r="2239">
          <cell r="B2239" t="str">
            <v>EZZ1528P0</v>
          </cell>
          <cell r="C2239" t="str">
            <v>CCC N-28-P</v>
          </cell>
          <cell r="D2239">
            <v>0.2</v>
          </cell>
        </row>
        <row r="2240">
          <cell r="B2240" t="str">
            <v>EZZ1528R0</v>
          </cell>
          <cell r="C2240" t="str">
            <v>CCC N-28-R</v>
          </cell>
          <cell r="D2240">
            <v>0</v>
          </cell>
        </row>
        <row r="2241">
          <cell r="B2241" t="str">
            <v>EZZ1528X0</v>
          </cell>
          <cell r="C2241" t="str">
            <v>CCC N-28-X CHIPITS GRUY PROMO2</v>
          </cell>
          <cell r="D2241">
            <v>0</v>
          </cell>
        </row>
        <row r="2242">
          <cell r="B2242" t="str">
            <v>EZZ1529A0</v>
          </cell>
          <cell r="C2242" t="str">
            <v>CCC N-29</v>
          </cell>
          <cell r="D2242">
            <v>0</v>
          </cell>
        </row>
        <row r="2243">
          <cell r="B2243" t="str">
            <v>EZZ1529L0</v>
          </cell>
          <cell r="C2243" t="str">
            <v>CCC N-29-L  AVENTURA 65G</v>
          </cell>
          <cell r="D2243">
            <v>0.30832500000000002</v>
          </cell>
        </row>
        <row r="2244">
          <cell r="B2244" t="str">
            <v>EZZ1529M0</v>
          </cell>
          <cell r="C2244" t="str">
            <v>CCC N-29-M</v>
          </cell>
          <cell r="D2244">
            <v>0</v>
          </cell>
        </row>
        <row r="2245">
          <cell r="B2245" t="str">
            <v>EZZ1529P0</v>
          </cell>
          <cell r="C2245" t="str">
            <v>CCC N-29-P - AHOY 24X90GR</v>
          </cell>
          <cell r="D2245">
            <v>0.17553600000000003</v>
          </cell>
        </row>
        <row r="2246">
          <cell r="B2246" t="str">
            <v>EZZ1529R0</v>
          </cell>
          <cell r="C2246" t="str">
            <v>CCC N-29-R</v>
          </cell>
          <cell r="D2246">
            <v>0</v>
          </cell>
        </row>
        <row r="2247">
          <cell r="B2247" t="str">
            <v>EZZ1529T0</v>
          </cell>
          <cell r="C2247" t="str">
            <v>CCC N-29-T</v>
          </cell>
          <cell r="D2247">
            <v>0</v>
          </cell>
        </row>
        <row r="2248">
          <cell r="B2248" t="str">
            <v>EZZ1529W0</v>
          </cell>
          <cell r="C2248" t="str">
            <v>CCC N-29-W  TITA X6 / RHOD. X4</v>
          </cell>
          <cell r="D2248">
            <v>0.22964400000000001</v>
          </cell>
        </row>
        <row r="2249">
          <cell r="B2249" t="str">
            <v>EZZ1529X0</v>
          </cell>
          <cell r="C2249" t="str">
            <v>CCC N-29-X  TITA X12 / RHOD.X8</v>
          </cell>
          <cell r="D2249">
            <v>0.224137</v>
          </cell>
        </row>
        <row r="2250">
          <cell r="B2250" t="str">
            <v>EZZ1530A0</v>
          </cell>
          <cell r="C2250" t="str">
            <v>CCC N-30</v>
          </cell>
          <cell r="D2250">
            <v>0</v>
          </cell>
        </row>
        <row r="2251">
          <cell r="B2251" t="str">
            <v>EZZ1530L0</v>
          </cell>
          <cell r="C2251" t="str">
            <v>CCC N-30-L</v>
          </cell>
          <cell r="D2251">
            <v>0</v>
          </cell>
        </row>
        <row r="2252">
          <cell r="B2252" t="str">
            <v>EZZ1530M0</v>
          </cell>
          <cell r="C2252" t="str">
            <v>CCC N-30-M  INSTITUC. MAYCO</v>
          </cell>
          <cell r="D2252">
            <v>0.22425700000000001</v>
          </cell>
        </row>
        <row r="2253">
          <cell r="B2253" t="str">
            <v>EZZ1531A0</v>
          </cell>
          <cell r="C2253" t="str">
            <v>CCC N-31</v>
          </cell>
          <cell r="D2253">
            <v>0</v>
          </cell>
        </row>
        <row r="2254">
          <cell r="B2254" t="str">
            <v>EZZ1531J0</v>
          </cell>
          <cell r="C2254" t="str">
            <v>CCC N-31-J BLANCA</v>
          </cell>
          <cell r="D2254">
            <v>0.243038</v>
          </cell>
        </row>
        <row r="2255">
          <cell r="B2255" t="str">
            <v>EZZ1531L0</v>
          </cell>
          <cell r="C2255" t="str">
            <v>CCC N-31-L</v>
          </cell>
          <cell r="D2255">
            <v>0</v>
          </cell>
        </row>
        <row r="2256">
          <cell r="B2256" t="str">
            <v>EZZ1532A0</v>
          </cell>
          <cell r="C2256" t="str">
            <v>CCC N-32</v>
          </cell>
          <cell r="D2256">
            <v>0.25986999999999999</v>
          </cell>
        </row>
        <row r="2257">
          <cell r="B2257" t="str">
            <v>EZZ1532J0</v>
          </cell>
          <cell r="C2257" t="str">
            <v>CCC N-32-J  OREO T.</v>
          </cell>
          <cell r="D2257">
            <v>0.19900000000000001</v>
          </cell>
        </row>
        <row r="2258">
          <cell r="B2258" t="str">
            <v>EZZ1533F0</v>
          </cell>
          <cell r="C2258" t="str">
            <v>CCC N-33-F</v>
          </cell>
          <cell r="D2258">
            <v>0</v>
          </cell>
        </row>
        <row r="2259">
          <cell r="B2259" t="str">
            <v>EZZ1533L0</v>
          </cell>
          <cell r="C2259" t="str">
            <v>CCC N-33-L  OREO MULTIPACK</v>
          </cell>
          <cell r="D2259">
            <v>0.19300100000000001</v>
          </cell>
        </row>
        <row r="2260">
          <cell r="B2260" t="str">
            <v>EZZ1533M0</v>
          </cell>
          <cell r="C2260" t="str">
            <v>CCC N-33-M  MELBA ESTUCHES</v>
          </cell>
          <cell r="D2260">
            <v>0.246</v>
          </cell>
        </row>
        <row r="2261">
          <cell r="B2261" t="str">
            <v>EZZ1533S0</v>
          </cell>
          <cell r="C2261" t="str">
            <v>CCC N-33-S</v>
          </cell>
          <cell r="D2261">
            <v>0.22709500000000002</v>
          </cell>
        </row>
        <row r="2262">
          <cell r="B2262" t="str">
            <v>EZZ1534D0</v>
          </cell>
          <cell r="C2262" t="str">
            <v>CCC N-34-D</v>
          </cell>
          <cell r="D2262">
            <v>0.23703300000000002</v>
          </cell>
        </row>
        <row r="2263">
          <cell r="B2263" t="str">
            <v>EZZ1534M0</v>
          </cell>
          <cell r="C2263" t="str">
            <v>CCC N-34-M  MELBA 6E</v>
          </cell>
          <cell r="D2263">
            <v>0.248</v>
          </cell>
        </row>
        <row r="2264">
          <cell r="B2264" t="str">
            <v>EZZ1535B0</v>
          </cell>
          <cell r="C2264" t="str">
            <v>CCC N-35-B  VARIED 500 PREMIUM</v>
          </cell>
          <cell r="D2264">
            <v>0.23563500000000001</v>
          </cell>
        </row>
        <row r="2265">
          <cell r="B2265" t="str">
            <v>EZZ1535I0</v>
          </cell>
          <cell r="C2265" t="str">
            <v>CCC N-35-I  PANDILLA 250G</v>
          </cell>
          <cell r="D2265">
            <v>0.231462</v>
          </cell>
        </row>
        <row r="2266">
          <cell r="B2266" t="str">
            <v>EZZ1535L0</v>
          </cell>
          <cell r="C2266" t="str">
            <v>CCC N-35-L  VARIEDAD + MANON</v>
          </cell>
          <cell r="D2266">
            <v>0.23969700000000002</v>
          </cell>
        </row>
        <row r="2267">
          <cell r="B2267" t="str">
            <v>EZZ1535M0</v>
          </cell>
          <cell r="C2267" t="str">
            <v>CCC N-35-M  MELBA/DUQUESA MPAK</v>
          </cell>
          <cell r="D2267">
            <v>0.21241700000000002</v>
          </cell>
        </row>
        <row r="2268">
          <cell r="B2268" t="str">
            <v>EZZ1535O0</v>
          </cell>
          <cell r="C2268" t="str">
            <v>CCC N-35-O PROMO VAR500 C/OREO</v>
          </cell>
          <cell r="D2268">
            <v>0</v>
          </cell>
        </row>
        <row r="2269">
          <cell r="B2269" t="str">
            <v>EZZ1535P0</v>
          </cell>
          <cell r="C2269" t="str">
            <v>CCC N-35-P  VARIEDAD 500G</v>
          </cell>
          <cell r="D2269">
            <v>0.24946300000000002</v>
          </cell>
        </row>
        <row r="2270">
          <cell r="B2270" t="str">
            <v>EZZ1535S0</v>
          </cell>
          <cell r="C2270" t="str">
            <v>CCC N-35-S</v>
          </cell>
          <cell r="D2270">
            <v>0.26166699999999998</v>
          </cell>
        </row>
        <row r="2271">
          <cell r="B2271" t="str">
            <v>EZZ1535U0</v>
          </cell>
          <cell r="C2271" t="str">
            <v>CCC N-35-P COMBO VARP500-CUAD</v>
          </cell>
          <cell r="D2271">
            <v>0.25</v>
          </cell>
        </row>
        <row r="2272">
          <cell r="B2272" t="str">
            <v>EZZ1535V0</v>
          </cell>
          <cell r="C2272" t="str">
            <v>CCC N-35-V</v>
          </cell>
          <cell r="D2272">
            <v>0</v>
          </cell>
        </row>
        <row r="2273">
          <cell r="B2273" t="str">
            <v>EZZ1535W0</v>
          </cell>
          <cell r="C2273" t="str">
            <v>CCC N-35-W</v>
          </cell>
          <cell r="D2273">
            <v>0</v>
          </cell>
        </row>
        <row r="2274">
          <cell r="B2274" t="str">
            <v>EZZ1535X0</v>
          </cell>
          <cell r="C2274" t="str">
            <v>CCC N-35-X</v>
          </cell>
          <cell r="D2274">
            <v>0</v>
          </cell>
        </row>
        <row r="2275">
          <cell r="B2275" t="str">
            <v>EZZ1535Z0</v>
          </cell>
          <cell r="C2275" t="str">
            <v>CCC N-35-Z</v>
          </cell>
          <cell r="D2275">
            <v>0</v>
          </cell>
        </row>
        <row r="2276">
          <cell r="B2276" t="str">
            <v>EZZ1536A0</v>
          </cell>
          <cell r="C2276" t="str">
            <v>CCC N-36-A MAR/MARR ROYAL8X1KG</v>
          </cell>
          <cell r="D2276">
            <v>0</v>
          </cell>
        </row>
        <row r="2277">
          <cell r="B2277" t="str">
            <v>EZZ1536J0</v>
          </cell>
          <cell r="C2277" t="str">
            <v>CCC N-36-J FANTASIA 32P X 165G</v>
          </cell>
          <cell r="D2277">
            <v>0.159</v>
          </cell>
        </row>
        <row r="2278">
          <cell r="B2278" t="str">
            <v>EZZ1537A0</v>
          </cell>
          <cell r="C2278" t="str">
            <v>CCC N-37</v>
          </cell>
          <cell r="D2278">
            <v>0.23355500000000001</v>
          </cell>
        </row>
        <row r="2279">
          <cell r="B2279" t="str">
            <v>EZZ1537B0</v>
          </cell>
          <cell r="C2279" t="str">
            <v>CCC N-37-B EST EXPRESS</v>
          </cell>
          <cell r="D2279">
            <v>0</v>
          </cell>
        </row>
        <row r="2280">
          <cell r="B2280" t="str">
            <v>EZZ1537E0</v>
          </cell>
          <cell r="C2280" t="str">
            <v>CCC N-37-E  EXPRESS 6E</v>
          </cell>
          <cell r="D2280">
            <v>0.22424100000000002</v>
          </cell>
        </row>
        <row r="2281">
          <cell r="B2281" t="str">
            <v>EZZ1537F0</v>
          </cell>
          <cell r="C2281" t="str">
            <v>CCC N-37-F EST EXPRESS (NUEVO)</v>
          </cell>
          <cell r="D2281">
            <v>0</v>
          </cell>
        </row>
        <row r="2282">
          <cell r="B2282" t="str">
            <v>EZZ1537L0</v>
          </cell>
          <cell r="C2282" t="str">
            <v>CCC N-37-L  EXPRESS LIGHT 6E</v>
          </cell>
          <cell r="D2282">
            <v>0.22451400000000002</v>
          </cell>
        </row>
        <row r="2283">
          <cell r="B2283" t="str">
            <v>EZZ1537P0</v>
          </cell>
          <cell r="C2283" t="str">
            <v>CCC N-37-P - AHOY 12X280GR</v>
          </cell>
          <cell r="D2283">
            <v>0.24120000000000003</v>
          </cell>
        </row>
        <row r="2284">
          <cell r="B2284" t="str">
            <v>EZZ1537R0</v>
          </cell>
          <cell r="C2284" t="str">
            <v>CCC N-37-R  EXPRESS CEREAL 6E</v>
          </cell>
          <cell r="D2284">
            <v>0.226995</v>
          </cell>
        </row>
        <row r="2285">
          <cell r="B2285" t="str">
            <v>EZZ1538A0</v>
          </cell>
          <cell r="C2285" t="str">
            <v>CCC N-38-A PROMO GELAT.PASCUAS</v>
          </cell>
          <cell r="D2285">
            <v>0.35</v>
          </cell>
        </row>
        <row r="2286">
          <cell r="B2286" t="str">
            <v>EZZ1538T0</v>
          </cell>
          <cell r="C2286" t="str">
            <v>CCC N-38-T TROMPAZO</v>
          </cell>
          <cell r="D2286">
            <v>0.24100100000000002</v>
          </cell>
        </row>
        <row r="2287">
          <cell r="B2287" t="str">
            <v>EZZ1539A0</v>
          </cell>
          <cell r="C2287" t="str">
            <v>CCC N-39</v>
          </cell>
          <cell r="D2287">
            <v>0</v>
          </cell>
        </row>
        <row r="2288">
          <cell r="B2288" t="str">
            <v>EZZ1539S0</v>
          </cell>
          <cell r="C2288" t="str">
            <v>CCC N-39-S  OREO 32PAQ X150</v>
          </cell>
          <cell r="D2288">
            <v>0.17499999999999999</v>
          </cell>
        </row>
        <row r="2289">
          <cell r="B2289" t="str">
            <v>EZZ1539T0</v>
          </cell>
          <cell r="C2289" t="str">
            <v>CCC N-39-T</v>
          </cell>
          <cell r="D2289">
            <v>0</v>
          </cell>
        </row>
        <row r="2290">
          <cell r="B2290" t="str">
            <v>EZZ1539V0</v>
          </cell>
          <cell r="C2290" t="str">
            <v>CCC N-39-V</v>
          </cell>
          <cell r="D2290">
            <v>0</v>
          </cell>
        </row>
        <row r="2291">
          <cell r="B2291" t="str">
            <v>EZZ1540A0</v>
          </cell>
          <cell r="C2291" t="str">
            <v>CCC N-40 A  TITA/RHODESIA X24</v>
          </cell>
          <cell r="D2291">
            <v>0.30900100000000003</v>
          </cell>
        </row>
        <row r="2292">
          <cell r="B2292" t="str">
            <v>EZZ1540B0</v>
          </cell>
          <cell r="C2292" t="str">
            <v>CCC N-40-B  OREO 15PAQ X40</v>
          </cell>
          <cell r="D2292">
            <v>0.21700000000000003</v>
          </cell>
        </row>
        <row r="2293">
          <cell r="B2293" t="str">
            <v>EZZ1540C0</v>
          </cell>
          <cell r="C2293" t="str">
            <v>CCC N-40-C</v>
          </cell>
          <cell r="D2293">
            <v>0.17386000000000001</v>
          </cell>
        </row>
        <row r="2294">
          <cell r="B2294" t="str">
            <v>EZZ1540H0</v>
          </cell>
          <cell r="C2294" t="str">
            <v>CCC N-40-H</v>
          </cell>
          <cell r="D2294">
            <v>0.46667500000000001</v>
          </cell>
        </row>
        <row r="2295">
          <cell r="B2295" t="str">
            <v>EZZ1540M0</v>
          </cell>
          <cell r="C2295" t="str">
            <v>CCC N-40-M P/LINEA NATURAL</v>
          </cell>
          <cell r="D2295">
            <v>0</v>
          </cell>
        </row>
        <row r="2296">
          <cell r="B2296" t="str">
            <v>EZZ1540N0</v>
          </cell>
          <cell r="C2296" t="str">
            <v>CCC N-40-N</v>
          </cell>
          <cell r="D2296">
            <v>0.38003100000000001</v>
          </cell>
        </row>
        <row r="2297">
          <cell r="B2297" t="str">
            <v>EZZ1541A8</v>
          </cell>
          <cell r="C2297" t="str">
            <v>CCC N-41</v>
          </cell>
          <cell r="D2297">
            <v>0</v>
          </cell>
        </row>
        <row r="2298">
          <cell r="B2298" t="str">
            <v>EZZ1541N0</v>
          </cell>
          <cell r="C2298" t="str">
            <v>CCC N-41-N</v>
          </cell>
          <cell r="D2298">
            <v>0.29410000000000003</v>
          </cell>
        </row>
        <row r="2299">
          <cell r="B2299" t="str">
            <v>EZZ1542A8</v>
          </cell>
          <cell r="C2299" t="str">
            <v>CCC N-42</v>
          </cell>
          <cell r="D2299">
            <v>0</v>
          </cell>
        </row>
        <row r="2300">
          <cell r="B2300" t="str">
            <v>EZZ1542N0</v>
          </cell>
          <cell r="C2300" t="str">
            <v>CCC N-42-N</v>
          </cell>
          <cell r="D2300">
            <v>0.29681000000000002</v>
          </cell>
        </row>
        <row r="2301">
          <cell r="B2301" t="str">
            <v>EZZ1542S0</v>
          </cell>
          <cell r="C2301" t="str">
            <v>CCC N-42-S</v>
          </cell>
          <cell r="D2301">
            <v>0.28662200000000004</v>
          </cell>
        </row>
        <row r="2302">
          <cell r="B2302" t="str">
            <v>EZZ1543L0</v>
          </cell>
          <cell r="C2302" t="str">
            <v>CCC N-43-L</v>
          </cell>
          <cell r="D2302">
            <v>0</v>
          </cell>
        </row>
        <row r="2303">
          <cell r="B2303" t="str">
            <v>EZZ1543M0</v>
          </cell>
          <cell r="C2303" t="str">
            <v>CCC N-43-M</v>
          </cell>
          <cell r="D2303">
            <v>0</v>
          </cell>
        </row>
        <row r="2304">
          <cell r="B2304" t="str">
            <v>EZZ1543S0</v>
          </cell>
          <cell r="C2304" t="str">
            <v>CCC N-43-S  ALFAJOR 16 BAND</v>
          </cell>
          <cell r="D2304">
            <v>0.24008400000000002</v>
          </cell>
        </row>
        <row r="2305">
          <cell r="B2305" t="str">
            <v>EZZ1544A0</v>
          </cell>
          <cell r="C2305" t="str">
            <v>CCC N-44</v>
          </cell>
          <cell r="D2305">
            <v>0</v>
          </cell>
        </row>
        <row r="2306">
          <cell r="B2306" t="str">
            <v>EZZ1544E0</v>
          </cell>
          <cell r="C2306" t="str">
            <v>CCC N-44-E  EXPRESS TP</v>
          </cell>
          <cell r="D2306">
            <v>0</v>
          </cell>
        </row>
        <row r="2307">
          <cell r="B2307" t="str">
            <v>EZZ1544L0</v>
          </cell>
          <cell r="C2307" t="str">
            <v>CCC N-44-L</v>
          </cell>
          <cell r="D2307">
            <v>0</v>
          </cell>
        </row>
        <row r="2308">
          <cell r="B2308" t="str">
            <v>EZZ1544S0</v>
          </cell>
          <cell r="C2308" t="str">
            <v>CCC N-44-S</v>
          </cell>
          <cell r="D2308">
            <v>0</v>
          </cell>
        </row>
        <row r="2309">
          <cell r="B2309" t="str">
            <v>EZZ1544T0</v>
          </cell>
          <cell r="C2309" t="str">
            <v>CCC N-44-T  LINEA NATURAL</v>
          </cell>
          <cell r="D2309">
            <v>0.24627900000000003</v>
          </cell>
        </row>
        <row r="2310">
          <cell r="B2310" t="str">
            <v>EZZ1545A8</v>
          </cell>
          <cell r="C2310" t="str">
            <v>CCC N-45</v>
          </cell>
          <cell r="D2310">
            <v>0</v>
          </cell>
        </row>
        <row r="2311">
          <cell r="B2311" t="str">
            <v>EZZ1545B0</v>
          </cell>
          <cell r="C2311" t="str">
            <v>CCC N-45-B  VARIED 180 PREMIUM</v>
          </cell>
          <cell r="D2311">
            <v>0.21800000000000003</v>
          </cell>
        </row>
        <row r="2312">
          <cell r="B2312" t="str">
            <v>EZZ1545C0</v>
          </cell>
          <cell r="C2312" t="str">
            <v>CCC N-45-C</v>
          </cell>
          <cell r="D2312">
            <v>0</v>
          </cell>
        </row>
        <row r="2313">
          <cell r="B2313" t="str">
            <v>EZZ1545D0</v>
          </cell>
          <cell r="C2313" t="str">
            <v>CCC N-45-D</v>
          </cell>
          <cell r="D2313">
            <v>1</v>
          </cell>
        </row>
        <row r="2314">
          <cell r="B2314" t="str">
            <v>EZZ1545G0</v>
          </cell>
          <cell r="C2314" t="str">
            <v>CCC N-45-G</v>
          </cell>
          <cell r="D2314">
            <v>0</v>
          </cell>
        </row>
        <row r="2315">
          <cell r="B2315" t="str">
            <v>EZZ1545I0</v>
          </cell>
          <cell r="C2315" t="str">
            <v>CCC N-45-I  PANDILLA 100G</v>
          </cell>
          <cell r="D2315">
            <v>0.196268</v>
          </cell>
        </row>
        <row r="2316">
          <cell r="B2316" t="str">
            <v>EZZ1545J0</v>
          </cell>
          <cell r="C2316" t="str">
            <v>CCC N-45-J  OREO LATAS 450G</v>
          </cell>
          <cell r="D2316">
            <v>0.223001</v>
          </cell>
        </row>
        <row r="2317">
          <cell r="B2317" t="str">
            <v>EZZ1545L0</v>
          </cell>
          <cell r="C2317" t="str">
            <v>CCC N-45-L</v>
          </cell>
          <cell r="D2317">
            <v>0</v>
          </cell>
        </row>
        <row r="2318">
          <cell r="B2318" t="str">
            <v>EZZ1545M0</v>
          </cell>
          <cell r="C2318" t="str">
            <v>CCC N-45-M PROMO EXP.130+130 G</v>
          </cell>
          <cell r="D2318">
            <v>0</v>
          </cell>
        </row>
        <row r="2319">
          <cell r="B2319" t="str">
            <v>EZZ1545N0</v>
          </cell>
          <cell r="C2319" t="str">
            <v>CCC N-45-N  EXP + EXP LIGHT</v>
          </cell>
          <cell r="D2319">
            <v>0</v>
          </cell>
        </row>
        <row r="2320">
          <cell r="B2320" t="str">
            <v>EZZ1545P0</v>
          </cell>
          <cell r="C2320" t="str">
            <v>CCC N-45-P  VARIEDAD 180G</v>
          </cell>
          <cell r="D2320">
            <v>0.23200000000000001</v>
          </cell>
        </row>
        <row r="2321">
          <cell r="B2321" t="str">
            <v>EZZ1545R0</v>
          </cell>
          <cell r="C2321" t="str">
            <v>CCC N-45-R</v>
          </cell>
          <cell r="D2321">
            <v>0</v>
          </cell>
        </row>
        <row r="2322">
          <cell r="B2322" t="str">
            <v>EZZ1545S0</v>
          </cell>
          <cell r="C2322" t="str">
            <v>CCC N-45-S</v>
          </cell>
          <cell r="D2322">
            <v>0.22894</v>
          </cell>
        </row>
        <row r="2323">
          <cell r="B2323" t="str">
            <v>EZZ1545T0</v>
          </cell>
          <cell r="C2323" t="str">
            <v>CCC N-45-T  EXPRESS 130G</v>
          </cell>
          <cell r="D2323">
            <v>0.223468</v>
          </cell>
        </row>
        <row r="2324">
          <cell r="B2324" t="str">
            <v>EZZ1545W0</v>
          </cell>
          <cell r="C2324" t="str">
            <v>CCC N-45-W</v>
          </cell>
          <cell r="D2324">
            <v>0</v>
          </cell>
        </row>
        <row r="2325">
          <cell r="B2325" t="str">
            <v>EZZ1545X0</v>
          </cell>
          <cell r="C2325" t="str">
            <v>CCC N-45-X</v>
          </cell>
          <cell r="D2325">
            <v>0</v>
          </cell>
        </row>
        <row r="2326">
          <cell r="B2326" t="str">
            <v>EZZ1546A0</v>
          </cell>
          <cell r="C2326" t="str">
            <v>CCC N-46 A  OBLEA 45X55</v>
          </cell>
          <cell r="D2326">
            <v>0.21400000000000002</v>
          </cell>
        </row>
        <row r="2327">
          <cell r="B2327" t="str">
            <v>EZZ1546B0</v>
          </cell>
          <cell r="C2327" t="str">
            <v>CCC N-46 B  OBLEA 24X220</v>
          </cell>
          <cell r="D2327">
            <v>0.21400000000000002</v>
          </cell>
        </row>
        <row r="2328">
          <cell r="B2328" t="str">
            <v>EZZ1546C0</v>
          </cell>
          <cell r="C2328" t="str">
            <v>CCC N-46 C  OBLEA 30X110</v>
          </cell>
          <cell r="D2328">
            <v>0.21400000000000002</v>
          </cell>
        </row>
        <row r="2329">
          <cell r="B2329" t="str">
            <v>EZZ1547E0</v>
          </cell>
          <cell r="C2329" t="str">
            <v>CCC N-47-E  MINI RITZ</v>
          </cell>
          <cell r="D2329">
            <v>0</v>
          </cell>
        </row>
        <row r="2330">
          <cell r="B2330" t="str">
            <v>EZZ1547R0</v>
          </cell>
          <cell r="C2330" t="str">
            <v>CCC N-47-R</v>
          </cell>
          <cell r="D2330">
            <v>0</v>
          </cell>
        </row>
        <row r="2331">
          <cell r="B2331" t="str">
            <v>EZZ1548E0</v>
          </cell>
          <cell r="C2331" t="str">
            <v>CCC N-48-E</v>
          </cell>
          <cell r="D2331">
            <v>0</v>
          </cell>
        </row>
        <row r="2332">
          <cell r="B2332" t="str">
            <v>EZZ1548R0</v>
          </cell>
          <cell r="C2332" t="str">
            <v>CCC N-48-R</v>
          </cell>
          <cell r="D2332">
            <v>0</v>
          </cell>
        </row>
        <row r="2333">
          <cell r="B2333" t="str">
            <v>EZZ1549A0</v>
          </cell>
          <cell r="C2333" t="str">
            <v>CCC N-49</v>
          </cell>
          <cell r="D2333">
            <v>0</v>
          </cell>
        </row>
        <row r="2334">
          <cell r="B2334" t="str">
            <v>EZZ1549R0</v>
          </cell>
          <cell r="C2334" t="str">
            <v>CCC N-49-R (NO COMPRAR)</v>
          </cell>
          <cell r="D2334">
            <v>0.40145700000000001</v>
          </cell>
        </row>
        <row r="2335">
          <cell r="B2335" t="str">
            <v>EZZ1550A0</v>
          </cell>
          <cell r="C2335" t="str">
            <v>CCC N-50    EXPRESS 250G</v>
          </cell>
          <cell r="D2335">
            <v>0.27800000000000002</v>
          </cell>
        </row>
        <row r="2336">
          <cell r="B2336" t="str">
            <v>EZZ1550B0</v>
          </cell>
          <cell r="C2336" t="str">
            <v>CCC N-50-B</v>
          </cell>
          <cell r="D2336">
            <v>1</v>
          </cell>
        </row>
        <row r="2337">
          <cell r="B2337" t="str">
            <v>EZZ1550C0</v>
          </cell>
          <cell r="C2337" t="str">
            <v>CCC N-50-C</v>
          </cell>
          <cell r="D2337">
            <v>0.170603</v>
          </cell>
        </row>
        <row r="2338">
          <cell r="B2338" t="str">
            <v>EZZ1550D0</v>
          </cell>
          <cell r="C2338" t="str">
            <v>CCC N-50-D EXPRESS 250 (NUEVO)</v>
          </cell>
          <cell r="D2338">
            <v>0</v>
          </cell>
        </row>
        <row r="2339">
          <cell r="B2339" t="str">
            <v>EZZ1550M0</v>
          </cell>
          <cell r="C2339" t="str">
            <v>CCC N-50-M P/MARINERA X 20P</v>
          </cell>
          <cell r="D2339">
            <v>0.27508500000000002</v>
          </cell>
        </row>
        <row r="2340">
          <cell r="B2340" t="str">
            <v>EZZ1550P0</v>
          </cell>
          <cell r="C2340" t="str">
            <v>CCC N-50-P</v>
          </cell>
          <cell r="D2340">
            <v>0</v>
          </cell>
        </row>
        <row r="2341">
          <cell r="B2341" t="str">
            <v>EZZ1550R0</v>
          </cell>
          <cell r="C2341" t="str">
            <v>CCC N-50-R</v>
          </cell>
          <cell r="D2341">
            <v>0</v>
          </cell>
        </row>
        <row r="2342">
          <cell r="B2342" t="str">
            <v>EZZ1551L8</v>
          </cell>
          <cell r="C2342" t="str">
            <v>CCC N-51-L</v>
          </cell>
          <cell r="D2342">
            <v>0</v>
          </cell>
        </row>
        <row r="2343">
          <cell r="B2343" t="str">
            <v>EZZ1551M0</v>
          </cell>
          <cell r="C2343" t="str">
            <v>CCC N-51-M  (NR)MARINERA 12P</v>
          </cell>
          <cell r="D2343">
            <v>0.17499799999999999</v>
          </cell>
        </row>
        <row r="2344">
          <cell r="B2344" t="str">
            <v>EZZ1551P0</v>
          </cell>
          <cell r="C2344" t="str">
            <v>CCC N-51-P</v>
          </cell>
          <cell r="D2344">
            <v>0</v>
          </cell>
        </row>
        <row r="2345">
          <cell r="B2345" t="str">
            <v>EZZ1552L0</v>
          </cell>
          <cell r="C2345" t="str">
            <v>CCC N-52-L</v>
          </cell>
          <cell r="D2345">
            <v>0</v>
          </cell>
        </row>
        <row r="2346">
          <cell r="B2346" t="str">
            <v>EZZ1552P0</v>
          </cell>
          <cell r="C2346" t="str">
            <v>CCC N-52-P  PEPITOS MULTIPACK</v>
          </cell>
          <cell r="D2346">
            <v>0.22076000000000001</v>
          </cell>
        </row>
        <row r="2347">
          <cell r="B2347" t="str">
            <v>EZZ1552Q0</v>
          </cell>
          <cell r="C2347" t="str">
            <v>CCC N-52-Q  PEP.24X150</v>
          </cell>
          <cell r="D2347">
            <v>0.15327600000000002</v>
          </cell>
        </row>
        <row r="2348">
          <cell r="B2348" t="str">
            <v>EZZ1554L0</v>
          </cell>
          <cell r="C2348" t="str">
            <v>CCC N-54-L  DESAYUNO 6EX800</v>
          </cell>
          <cell r="D2348">
            <v>0.23089300000000001</v>
          </cell>
        </row>
        <row r="2349">
          <cell r="B2349" t="str">
            <v>EZZ1555P0</v>
          </cell>
          <cell r="C2349" t="str">
            <v>CCC N-55-P PROMO PEPITOS</v>
          </cell>
          <cell r="D2349">
            <v>0</v>
          </cell>
        </row>
        <row r="2350">
          <cell r="B2350" t="str">
            <v>EZZ1556P0</v>
          </cell>
          <cell r="C2350" t="str">
            <v>CCC N-56-P</v>
          </cell>
          <cell r="D2350">
            <v>0</v>
          </cell>
        </row>
        <row r="2351">
          <cell r="B2351" t="str">
            <v>EZZ1558A0</v>
          </cell>
          <cell r="C2351" t="str">
            <v>CCC N-58 A  ANILLOS SURTIDOS</v>
          </cell>
          <cell r="D2351">
            <v>0.188971</v>
          </cell>
        </row>
        <row r="2352">
          <cell r="B2352" t="str">
            <v>EZZ1558E8</v>
          </cell>
          <cell r="C2352" t="str">
            <v>CCC N-58-E</v>
          </cell>
          <cell r="D2352">
            <v>0</v>
          </cell>
        </row>
        <row r="2353">
          <cell r="B2353" t="str">
            <v>EZZ1558J0</v>
          </cell>
          <cell r="C2353" t="str">
            <v>CCC N-58-J</v>
          </cell>
          <cell r="D2353">
            <v>0.187001</v>
          </cell>
        </row>
        <row r="2354">
          <cell r="B2354" t="str">
            <v>EZZ1558L0</v>
          </cell>
          <cell r="C2354" t="str">
            <v>CCC N-58-L</v>
          </cell>
          <cell r="D2354">
            <v>0</v>
          </cell>
        </row>
        <row r="2355">
          <cell r="B2355" t="str">
            <v>EZZ1560C0</v>
          </cell>
          <cell r="C2355" t="str">
            <v>CCC N-60-C P/VAINILLA X 32P</v>
          </cell>
          <cell r="D2355">
            <v>0</v>
          </cell>
        </row>
        <row r="2356">
          <cell r="B2356" t="str">
            <v>EZZ1560M0</v>
          </cell>
          <cell r="C2356" t="str">
            <v>CCC N-60-M  P/TRIPACK MAYCO</v>
          </cell>
          <cell r="D2356">
            <v>0.295796</v>
          </cell>
        </row>
        <row r="2357">
          <cell r="B2357" t="str">
            <v>EZZ1560N0</v>
          </cell>
          <cell r="C2357" t="str">
            <v>CCC 60-N COMBO SSAL-SSAL MAYCO</v>
          </cell>
          <cell r="D2357">
            <v>0</v>
          </cell>
        </row>
        <row r="2358">
          <cell r="B2358" t="str">
            <v>EZZ1561V0</v>
          </cell>
          <cell r="C2358" t="str">
            <v>CCC N-61-V BUCATT.VIZZO.12X500</v>
          </cell>
          <cell r="D2358">
            <v>0</v>
          </cell>
        </row>
        <row r="2359">
          <cell r="B2359" t="str">
            <v>EZZ1562V0</v>
          </cell>
          <cell r="C2359" t="str">
            <v>CCC N-62-V VERMICEL.VIZ.12X500</v>
          </cell>
          <cell r="D2359">
            <v>0</v>
          </cell>
        </row>
        <row r="2360">
          <cell r="B2360" t="str">
            <v>EZZ1563L0</v>
          </cell>
          <cell r="C2360" t="str">
            <v>CCC N-63-L</v>
          </cell>
          <cell r="D2360">
            <v>0</v>
          </cell>
        </row>
        <row r="2361">
          <cell r="B2361" t="str">
            <v>EZZ1565A8</v>
          </cell>
          <cell r="C2361" t="str">
            <v>CCC N-65</v>
          </cell>
          <cell r="D2361">
            <v>0</v>
          </cell>
        </row>
        <row r="2362">
          <cell r="B2362" t="str">
            <v>EZZ1567A8</v>
          </cell>
          <cell r="C2362" t="str">
            <v>CCC N-67</v>
          </cell>
          <cell r="D2362">
            <v>0</v>
          </cell>
        </row>
        <row r="2363">
          <cell r="B2363" t="str">
            <v>EZZ1569S0</v>
          </cell>
          <cell r="C2363" t="str">
            <v>CCC N-69-S  DOBLE DESAYUNO</v>
          </cell>
          <cell r="D2363">
            <v>0.25000900000000004</v>
          </cell>
        </row>
        <row r="2364">
          <cell r="B2364" t="str">
            <v>EZZ1570A0</v>
          </cell>
          <cell r="C2364" t="str">
            <v>CCC N-70</v>
          </cell>
          <cell r="D2364">
            <v>0.3</v>
          </cell>
        </row>
        <row r="2365">
          <cell r="B2365" t="str">
            <v>EZZ1570M0</v>
          </cell>
          <cell r="C2365" t="str">
            <v>CCC N-70-M  MAYCO X12</v>
          </cell>
          <cell r="D2365">
            <v>0.15535000000000002</v>
          </cell>
        </row>
        <row r="2366">
          <cell r="B2366" t="str">
            <v>EZZ1571A0</v>
          </cell>
          <cell r="C2366" t="str">
            <v>CCC N-71</v>
          </cell>
          <cell r="D2366">
            <v>0</v>
          </cell>
        </row>
        <row r="2367">
          <cell r="B2367" t="str">
            <v>EZZ1571B0</v>
          </cell>
          <cell r="C2367" t="str">
            <v>CCC N-71-B</v>
          </cell>
          <cell r="D2367">
            <v>0</v>
          </cell>
        </row>
        <row r="2368">
          <cell r="B2368" t="str">
            <v>EZZ1571C0</v>
          </cell>
          <cell r="C2368" t="str">
            <v>CCC N-71-C</v>
          </cell>
          <cell r="D2368">
            <v>0</v>
          </cell>
        </row>
        <row r="2369">
          <cell r="B2369" t="str">
            <v>EZZ1571D0</v>
          </cell>
          <cell r="C2369" t="str">
            <v>CCC N-71-D</v>
          </cell>
          <cell r="D2369">
            <v>0</v>
          </cell>
        </row>
        <row r="2370">
          <cell r="B2370" t="str">
            <v>EZZ1572A0</v>
          </cell>
          <cell r="C2370" t="str">
            <v>BOX PALLET</v>
          </cell>
          <cell r="D2370">
            <v>0</v>
          </cell>
        </row>
        <row r="2371">
          <cell r="B2371" t="str">
            <v>EZZ1578C0</v>
          </cell>
          <cell r="C2371" t="str">
            <v>CCC N-78-C</v>
          </cell>
          <cell r="D2371">
            <v>0</v>
          </cell>
        </row>
        <row r="2372">
          <cell r="B2372" t="str">
            <v>EZZ1578E0</v>
          </cell>
          <cell r="C2372" t="str">
            <v>CCC N-78-E</v>
          </cell>
          <cell r="D2372">
            <v>0</v>
          </cell>
        </row>
        <row r="2373">
          <cell r="B2373" t="str">
            <v>EZZ1578P0</v>
          </cell>
          <cell r="C2373" t="str">
            <v>CCC N-78-P</v>
          </cell>
          <cell r="D2373">
            <v>0</v>
          </cell>
        </row>
        <row r="2374">
          <cell r="B2374" t="str">
            <v>EZZ1580A0</v>
          </cell>
          <cell r="C2374" t="str">
            <v>CCC N-80</v>
          </cell>
          <cell r="D2374">
            <v>0</v>
          </cell>
        </row>
        <row r="2375">
          <cell r="B2375" t="str">
            <v>EZZ1580C0</v>
          </cell>
          <cell r="C2375" t="str">
            <v>CCC N-80-C MARIA X 30</v>
          </cell>
          <cell r="D2375">
            <v>0.21106000000000003</v>
          </cell>
        </row>
        <row r="2376">
          <cell r="B2376" t="str">
            <v>EZZ1580D0</v>
          </cell>
          <cell r="C2376" t="str">
            <v>CCC N-80-D M.DORADA 24X155</v>
          </cell>
          <cell r="D2376">
            <v>0.182</v>
          </cell>
        </row>
        <row r="2377">
          <cell r="B2377" t="str">
            <v>EZZ1581D0</v>
          </cell>
          <cell r="C2377" t="str">
            <v>CCC N-81-D M.DORADA 12 X155G</v>
          </cell>
          <cell r="D2377">
            <v>0.13500000000000001</v>
          </cell>
        </row>
        <row r="2378">
          <cell r="B2378" t="str">
            <v>EZZ1592C0</v>
          </cell>
          <cell r="C2378" t="str">
            <v>CCC N-92-C</v>
          </cell>
          <cell r="D2378">
            <v>0.35123599999999999</v>
          </cell>
        </row>
        <row r="2379">
          <cell r="B2379" t="str">
            <v>EZZ1596D0</v>
          </cell>
          <cell r="C2379" t="str">
            <v>CCC N-96-D  PANDORO</v>
          </cell>
          <cell r="D2379">
            <v>0.7</v>
          </cell>
        </row>
        <row r="2380">
          <cell r="B2380" t="str">
            <v>EZZ1596P0</v>
          </cell>
          <cell r="C2380" t="str">
            <v>CCC N-96-P</v>
          </cell>
          <cell r="D2380">
            <v>0</v>
          </cell>
        </row>
        <row r="2381">
          <cell r="B2381" t="str">
            <v>EZZ1597A0</v>
          </cell>
          <cell r="C2381" t="str">
            <v>CCC N-97 - JG.NAR. 12X12X45</v>
          </cell>
          <cell r="D2381">
            <v>0.442861</v>
          </cell>
        </row>
        <row r="2382">
          <cell r="B2382" t="str">
            <v>EZZ1597F0</v>
          </cell>
          <cell r="C2382" t="str">
            <v>CCC N-97-F - JG.FRU. 12X12X45</v>
          </cell>
          <cell r="D2382">
            <v>0.444693</v>
          </cell>
        </row>
        <row r="2383">
          <cell r="B2383" t="str">
            <v>EZZ1597P0</v>
          </cell>
          <cell r="C2383" t="str">
            <v>CCC N-97-P - JG.POM. 12X12X45</v>
          </cell>
          <cell r="D2383">
            <v>0.42494900000000002</v>
          </cell>
        </row>
        <row r="2384">
          <cell r="B2384" t="str">
            <v>EZZ1597U0</v>
          </cell>
          <cell r="C2384" t="str">
            <v>CCC N-97-U</v>
          </cell>
          <cell r="D2384">
            <v>0</v>
          </cell>
        </row>
        <row r="2385">
          <cell r="B2385" t="str">
            <v>EZZ1598P0</v>
          </cell>
          <cell r="C2385" t="str">
            <v>CCC N-98-P  PANETTONE</v>
          </cell>
          <cell r="D2385">
            <v>0</v>
          </cell>
        </row>
        <row r="2386">
          <cell r="B2386" t="str">
            <v>EZZ1599A0</v>
          </cell>
          <cell r="C2386" t="str">
            <v>CCC N-99</v>
          </cell>
          <cell r="D2386">
            <v>0</v>
          </cell>
        </row>
        <row r="2387">
          <cell r="B2387" t="str">
            <v>EZZ1599P0</v>
          </cell>
          <cell r="C2387" t="str">
            <v>CCC N-99-P  PAN DULCE</v>
          </cell>
          <cell r="D2387">
            <v>0.326214</v>
          </cell>
        </row>
        <row r="2388">
          <cell r="B2388" t="str">
            <v>EZZ1910A0</v>
          </cell>
          <cell r="C2388" t="str">
            <v>ANGULO/CAR.730X50X6MMP/PAS+SAL</v>
          </cell>
          <cell r="D2388">
            <v>0.25</v>
          </cell>
        </row>
        <row r="2389">
          <cell r="B2389" t="str">
            <v>EZZ1911A0</v>
          </cell>
          <cell r="C2389" t="str">
            <v>ANGULO CAR.970X50X6MMP/PAS+SAL</v>
          </cell>
          <cell r="D2389">
            <v>0.33</v>
          </cell>
        </row>
        <row r="2390">
          <cell r="B2390" t="str">
            <v>EZZ1912A0</v>
          </cell>
          <cell r="C2390" t="str">
            <v>ANGULO CAR.1160X50X6.P/PAS+SAL</v>
          </cell>
          <cell r="D2390">
            <v>0.39</v>
          </cell>
        </row>
        <row r="2391">
          <cell r="B2391" t="str">
            <v>EZZ2002A0</v>
          </cell>
          <cell r="C2391" t="str">
            <v>TAPA CARTON CORRUGADO</v>
          </cell>
          <cell r="D2391">
            <v>0</v>
          </cell>
        </row>
        <row r="2392">
          <cell r="B2392" t="str">
            <v>EZZ2003A0</v>
          </cell>
          <cell r="C2392" t="str">
            <v>SOPORTE FONDO CARTON CORRUGADO</v>
          </cell>
          <cell r="D2392">
            <v>0</v>
          </cell>
        </row>
        <row r="2393">
          <cell r="B2393" t="str">
            <v>EZZ2004A0</v>
          </cell>
          <cell r="C2393" t="str">
            <v>FONDO DE CARTON CORRUGADO</v>
          </cell>
          <cell r="D2393">
            <v>0</v>
          </cell>
        </row>
        <row r="2394">
          <cell r="B2394" t="str">
            <v>EZZ2005A0</v>
          </cell>
          <cell r="C2394" t="str">
            <v>CARTON BCO.Nº 40-1000 X 700 MM</v>
          </cell>
          <cell r="D2394">
            <v>0</v>
          </cell>
        </row>
        <row r="2395">
          <cell r="B2395" t="str">
            <v>EZZ2006A0</v>
          </cell>
          <cell r="C2395" t="str">
            <v>PATIN AUTOAD.CARTON CORRUGADO</v>
          </cell>
          <cell r="D2395">
            <v>0</v>
          </cell>
        </row>
        <row r="2396">
          <cell r="B2396" t="str">
            <v>EZZ2017A0</v>
          </cell>
          <cell r="C2396" t="str">
            <v>DIVISION CARTON 185 X 75 MM</v>
          </cell>
          <cell r="D2396">
            <v>5.4580000000000002E-3</v>
          </cell>
        </row>
        <row r="2397">
          <cell r="B2397" t="str">
            <v>EZZ2025A0</v>
          </cell>
          <cell r="C2397" t="str">
            <v>DIVISION CARTON 200 X 290 MM</v>
          </cell>
          <cell r="D2397">
            <v>2.1713E-2</v>
          </cell>
        </row>
        <row r="2398">
          <cell r="B2398" t="str">
            <v>EZZ2030A0</v>
          </cell>
          <cell r="C2398" t="str">
            <v>SOPORTE GELATINAS 170 G MOLDES</v>
          </cell>
          <cell r="D2398">
            <v>0.01</v>
          </cell>
        </row>
        <row r="2399">
          <cell r="B2399" t="str">
            <v>EZZ2035A0</v>
          </cell>
          <cell r="C2399" t="str">
            <v>DIV.M.C.  P/EXHIBIDOR CHIPITS</v>
          </cell>
          <cell r="D2399">
            <v>0</v>
          </cell>
        </row>
        <row r="2400">
          <cell r="B2400" t="str">
            <v>EZZ2041A0</v>
          </cell>
          <cell r="C2400" t="str">
            <v>DIVISION CARTON COR.345X120 MM</v>
          </cell>
          <cell r="D2400">
            <v>1.4800000000000001E-2</v>
          </cell>
        </row>
        <row r="2401">
          <cell r="B2401" t="str">
            <v>EZZ2042A0</v>
          </cell>
          <cell r="C2401" t="str">
            <v>DIVISION CARTON COR.510X200 MM</v>
          </cell>
          <cell r="D2401">
            <v>3.6600000000000001E-2</v>
          </cell>
        </row>
        <row r="2402">
          <cell r="B2402" t="str">
            <v>EZZ2043L0</v>
          </cell>
          <cell r="C2402" t="str">
            <v>DIVISION CARTON 230 X 170 MM</v>
          </cell>
          <cell r="D2402">
            <v>0</v>
          </cell>
        </row>
        <row r="2403">
          <cell r="B2403" t="str">
            <v>EZZ2050A0</v>
          </cell>
          <cell r="C2403" t="str">
            <v>TIRA DE CART. P/RITZ BITS</v>
          </cell>
          <cell r="D2403">
            <v>0</v>
          </cell>
        </row>
        <row r="2404">
          <cell r="B2404" t="str">
            <v>EZZ2062A0</v>
          </cell>
          <cell r="C2404" t="str">
            <v>ENTREPISO CARTON 255 X 185 MM</v>
          </cell>
          <cell r="D2404">
            <v>1.9638000000000003E-2</v>
          </cell>
        </row>
        <row r="2405">
          <cell r="B2405" t="str">
            <v>EZZ2070C0</v>
          </cell>
          <cell r="C2405" t="str">
            <v>DIVISION DE CARTON P/CCC N-10C</v>
          </cell>
          <cell r="D2405">
            <v>4.3833999999999998E-2</v>
          </cell>
        </row>
        <row r="2406">
          <cell r="B2406" t="str">
            <v>EZZ2071A0</v>
          </cell>
          <cell r="C2406" t="str">
            <v>SEPARAD. CARTON P/COMBO PASCUA</v>
          </cell>
          <cell r="D2406">
            <v>0</v>
          </cell>
        </row>
        <row r="2407">
          <cell r="B2407" t="str">
            <v>EZZ2080A0</v>
          </cell>
          <cell r="C2407" t="str">
            <v>SUPLEMENTO PARA CAJA CARTON</v>
          </cell>
          <cell r="D2407">
            <v>0.04</v>
          </cell>
        </row>
        <row r="2408">
          <cell r="B2408" t="str">
            <v>EZZ2085A0</v>
          </cell>
          <cell r="C2408" t="str">
            <v>CERCO CARTON PARA EXPRESS 4,7</v>
          </cell>
          <cell r="D2408">
            <v>0</v>
          </cell>
        </row>
        <row r="2409">
          <cell r="B2409" t="str">
            <v>EZZ2090A0</v>
          </cell>
          <cell r="C2409" t="str">
            <v>ENTREPISO CARTON 802 X 230 MM</v>
          </cell>
          <cell r="D2409">
            <v>0</v>
          </cell>
        </row>
        <row r="2410">
          <cell r="B2410" t="str">
            <v>EZZ2091A0</v>
          </cell>
          <cell r="C2410" t="str">
            <v>CERCO DE CARTON CORRUGADO</v>
          </cell>
          <cell r="D2410">
            <v>0</v>
          </cell>
        </row>
        <row r="2411">
          <cell r="B2411" t="str">
            <v>EZZ2098A0</v>
          </cell>
          <cell r="C2411" t="str">
            <v>DIVISION 480 X 185MM P/CCC 99P</v>
          </cell>
          <cell r="D2411">
            <v>3.8137999999999998E-2</v>
          </cell>
        </row>
        <row r="2412">
          <cell r="B2412" t="str">
            <v>EZZ2099A0</v>
          </cell>
          <cell r="C2412" t="str">
            <v>DIVISION 325 X 185MM P/CCC 99P</v>
          </cell>
          <cell r="D2412">
            <v>2.6000000000000002E-2</v>
          </cell>
        </row>
        <row r="2413">
          <cell r="B2413" t="str">
            <v>EZZ2150A0</v>
          </cell>
          <cell r="C2413" t="str">
            <v>LAMINADO POLIESTER-PE A=300 MM</v>
          </cell>
          <cell r="D2413">
            <v>5.2619180000000005</v>
          </cell>
        </row>
        <row r="2414">
          <cell r="B2414" t="str">
            <v>EZZ2160A0</v>
          </cell>
          <cell r="C2414" t="str">
            <v>LAMINADO POL-PE P/BUDIN</v>
          </cell>
          <cell r="D2414">
            <v>7.5990480000000007</v>
          </cell>
        </row>
        <row r="2415">
          <cell r="B2415" t="str">
            <v>EZZ2250A0</v>
          </cell>
          <cell r="C2415" t="str">
            <v>LAMINADO PE-PE A=330 MM</v>
          </cell>
          <cell r="D2415">
            <v>2.519377</v>
          </cell>
        </row>
        <row r="2416">
          <cell r="B2416" t="str">
            <v>EZZ2350A0</v>
          </cell>
          <cell r="C2416" t="str">
            <v>LAM.POLIESTER-AL-PE A=330 MM</v>
          </cell>
          <cell r="D2416">
            <v>7.5246730000000008</v>
          </cell>
        </row>
        <row r="2417">
          <cell r="B2417" t="str">
            <v>EZZ2360A0</v>
          </cell>
          <cell r="C2417" t="str">
            <v>LAM.POLIESTER-AL-PE A=220 MM</v>
          </cell>
          <cell r="D2417">
            <v>5.5600010000000006</v>
          </cell>
        </row>
        <row r="2418">
          <cell r="B2418" t="str">
            <v>EZZ2410A0</v>
          </cell>
          <cell r="C2418" t="str">
            <v>LAMINADO PAPEL-PE A=125 MM</v>
          </cell>
          <cell r="D2418">
            <v>3.7</v>
          </cell>
        </row>
        <row r="2419">
          <cell r="B2419" t="str">
            <v>EZZ2420A0</v>
          </cell>
          <cell r="C2419" t="str">
            <v>LAMINADO PAPEL-PE A=200 MM</v>
          </cell>
          <cell r="D2419">
            <v>2.8436910000000002</v>
          </cell>
        </row>
        <row r="2420">
          <cell r="B2420" t="str">
            <v>EZZ2430A0</v>
          </cell>
          <cell r="C2420" t="str">
            <v>LAMINADO PAPEL-PE A=220 MM</v>
          </cell>
          <cell r="D2420">
            <v>2.4492090000000002</v>
          </cell>
        </row>
        <row r="2421">
          <cell r="B2421" t="str">
            <v>EZZ2440A0</v>
          </cell>
          <cell r="C2421" t="str">
            <v>LAMINADO PAPEL-PE A=330 MM</v>
          </cell>
          <cell r="D2421">
            <v>2.4811520000000002</v>
          </cell>
        </row>
        <row r="2422">
          <cell r="B2422" t="str">
            <v>EZZ2445A0</v>
          </cell>
          <cell r="C2422" t="str">
            <v>LAMINADO PAPEL-PE A=360 MM</v>
          </cell>
          <cell r="D2422">
            <v>2.5000150000000003</v>
          </cell>
        </row>
        <row r="2423">
          <cell r="B2423" t="str">
            <v>EZZ2450A0</v>
          </cell>
          <cell r="C2423" t="str">
            <v>LAMINADO PAPEL-PE A=580 MM</v>
          </cell>
          <cell r="D2423">
            <v>2.4632360000000002</v>
          </cell>
        </row>
        <row r="2424">
          <cell r="B2424" t="str">
            <v>EZZ2460A0</v>
          </cell>
          <cell r="C2424" t="str">
            <v>LAM.PAPEL-PE IMP.ROYAL A=330MM</v>
          </cell>
          <cell r="D2424">
            <v>3.64758</v>
          </cell>
        </row>
        <row r="2425">
          <cell r="B2425" t="str">
            <v>EZZ2594L0</v>
          </cell>
          <cell r="C2425" t="str">
            <v>CELOFAN S/IMP. TITA-RHODESIA</v>
          </cell>
          <cell r="D2425">
            <v>0</v>
          </cell>
        </row>
        <row r="2426">
          <cell r="B2426" t="str">
            <v>EZZ2620A0</v>
          </cell>
          <cell r="C2426" t="str">
            <v>PPO S/IMPRESION A=214 MM</v>
          </cell>
          <cell r="D2426">
            <v>2.6363960000000004</v>
          </cell>
        </row>
        <row r="2427">
          <cell r="B2427" t="str">
            <v>EZZ2625A0</v>
          </cell>
          <cell r="C2427" t="str">
            <v>PPO S/IMP. A=220 MM</v>
          </cell>
          <cell r="D2427">
            <v>3.5999620000000001</v>
          </cell>
        </row>
        <row r="2428">
          <cell r="B2428" t="str">
            <v>EZZ2626A0</v>
          </cell>
          <cell r="C2428" t="str">
            <v>PPO S/IMP. A= ? MM REFILADO</v>
          </cell>
          <cell r="D2428">
            <v>0</v>
          </cell>
        </row>
        <row r="2429">
          <cell r="B2429" t="str">
            <v>EZZ2627A0</v>
          </cell>
          <cell r="C2429" t="str">
            <v>PPO S/IMP. A=180 MM REFILADO</v>
          </cell>
          <cell r="D2429">
            <v>0</v>
          </cell>
        </row>
        <row r="2430">
          <cell r="B2430" t="str">
            <v>EZZ2630A0</v>
          </cell>
          <cell r="C2430" t="str">
            <v>PPO OPPALYTE S/IMP. A=232 MM</v>
          </cell>
          <cell r="D2430">
            <v>0</v>
          </cell>
        </row>
        <row r="2431">
          <cell r="B2431" t="str">
            <v>EZZ2632C0</v>
          </cell>
          <cell r="C2431" t="str">
            <v>LAM.PPO.SIN IMPRESION A=232 MM</v>
          </cell>
          <cell r="D2431">
            <v>0</v>
          </cell>
        </row>
        <row r="2432">
          <cell r="B2432" t="str">
            <v>EZZ2635A0</v>
          </cell>
          <cell r="C2432" t="str">
            <v>PPO OPPALYTE S/IMP. A=236 MM</v>
          </cell>
          <cell r="D2432">
            <v>8.8255809999999997</v>
          </cell>
        </row>
        <row r="2433">
          <cell r="B2433" t="str">
            <v>EZZ2640A0</v>
          </cell>
          <cell r="C2433" t="str">
            <v>PPO S/IMP. A=249 MM</v>
          </cell>
          <cell r="D2433">
            <v>0</v>
          </cell>
        </row>
        <row r="2434">
          <cell r="B2434" t="str">
            <v>EZZ2650A0</v>
          </cell>
          <cell r="C2434" t="str">
            <v>PPO S/IMPRESION A=260 MM</v>
          </cell>
          <cell r="D2434">
            <v>3</v>
          </cell>
        </row>
        <row r="2435">
          <cell r="B2435" t="str">
            <v>EZZ2655A0</v>
          </cell>
          <cell r="C2435" t="str">
            <v>PPO S/IMP. A=405 MM</v>
          </cell>
          <cell r="D2435">
            <v>0</v>
          </cell>
        </row>
        <row r="2436">
          <cell r="B2436" t="str">
            <v>EZZ2660A0</v>
          </cell>
          <cell r="C2436" t="str">
            <v>PPO CRISTAL A=415 MM</v>
          </cell>
          <cell r="D2436">
            <v>0</v>
          </cell>
        </row>
        <row r="2437">
          <cell r="B2437" t="str">
            <v>EZZ2665A0</v>
          </cell>
          <cell r="C2437" t="str">
            <v>PPO S/IMPRESION A=236 MM</v>
          </cell>
          <cell r="D2437">
            <v>0</v>
          </cell>
        </row>
        <row r="2438">
          <cell r="B2438" t="str">
            <v>EZZ2666A0</v>
          </cell>
          <cell r="C2438" t="str">
            <v>PPO S/IMP. A=230 MM</v>
          </cell>
          <cell r="D2438">
            <v>0</v>
          </cell>
        </row>
        <row r="2439">
          <cell r="B2439" t="str">
            <v>EZZ2667A0</v>
          </cell>
          <cell r="C2439" t="str">
            <v>PPO S/IMP. DESAYUNO 250 GR</v>
          </cell>
          <cell r="D2439">
            <v>0</v>
          </cell>
        </row>
        <row r="2440">
          <cell r="B2440" t="str">
            <v>EZZ2670A0</v>
          </cell>
          <cell r="C2440" t="str">
            <v>TIRA PPO A=48 MM SORPRESA 1/2</v>
          </cell>
          <cell r="D2440">
            <v>5.8778950000000005</v>
          </cell>
        </row>
        <row r="2441">
          <cell r="B2441" t="str">
            <v>EZZ2671A0</v>
          </cell>
          <cell r="C2441" t="str">
            <v>FAJA PROMO.SORPRESA 1/2 PASTAS</v>
          </cell>
          <cell r="D2441">
            <v>6</v>
          </cell>
        </row>
        <row r="2442">
          <cell r="B2442" t="str">
            <v>EZZ2675A0</v>
          </cell>
          <cell r="C2442" t="str">
            <v>PPO S/IMPRESION A=272 MM</v>
          </cell>
          <cell r="D2442">
            <v>2.495609</v>
          </cell>
        </row>
        <row r="2443">
          <cell r="B2443" t="str">
            <v>EZZ2676M0</v>
          </cell>
          <cell r="C2443" t="str">
            <v>PPO S/IMPRESION A=278MM 35 MIC</v>
          </cell>
          <cell r="D2443">
            <v>0</v>
          </cell>
        </row>
        <row r="2444">
          <cell r="B2444" t="str">
            <v>EZZ2677M0</v>
          </cell>
          <cell r="C2444" t="str">
            <v>LAM.PPO.1 COLOR GALL.RECT.</v>
          </cell>
          <cell r="D2444">
            <v>0</v>
          </cell>
        </row>
        <row r="2445">
          <cell r="B2445" t="str">
            <v>EZZ2680A0</v>
          </cell>
          <cell r="C2445" t="str">
            <v>PPO S/IMP. A=420 MM</v>
          </cell>
          <cell r="D2445">
            <v>4.7720390000000004</v>
          </cell>
        </row>
        <row r="2446">
          <cell r="B2446" t="str">
            <v>EZZ2690A0</v>
          </cell>
          <cell r="C2446" t="str">
            <v>LAM.PPO CRISTAL A=340 MM</v>
          </cell>
          <cell r="D2446">
            <v>4.199999</v>
          </cell>
        </row>
        <row r="2447">
          <cell r="B2447" t="str">
            <v>EZZ2750A0</v>
          </cell>
          <cell r="C2447" t="str">
            <v>LAM.CEL-PE IMP.A=320MM P/BUDIN</v>
          </cell>
          <cell r="D2447">
            <v>0</v>
          </cell>
        </row>
        <row r="2448">
          <cell r="B2448" t="str">
            <v>EZZ2810A0</v>
          </cell>
          <cell r="C2448" t="str">
            <v>LAM.PPO-PE METALIZADO A=220 MM</v>
          </cell>
          <cell r="D2448">
            <v>4.6766990000000002</v>
          </cell>
        </row>
        <row r="2449">
          <cell r="B2449" t="str">
            <v>EZZ2820A0</v>
          </cell>
          <cell r="C2449" t="str">
            <v>LAM.POLYESTER MET./PE A=310 MM</v>
          </cell>
          <cell r="D2449">
            <v>5.8500080000000008</v>
          </cell>
        </row>
        <row r="2450">
          <cell r="B2450" t="str">
            <v>EZZ2830A0</v>
          </cell>
          <cell r="C2450" t="str">
            <v>TRILAM.SIN IMPRESI_N A=220 MM</v>
          </cell>
          <cell r="D2450">
            <v>5.1442490000000003</v>
          </cell>
        </row>
        <row r="2451">
          <cell r="B2451" t="str">
            <v>EZZ2840A0</v>
          </cell>
          <cell r="C2451" t="str">
            <v>LAM.PPO-PE METALIZADO A=330 MM</v>
          </cell>
          <cell r="D2451">
            <v>0</v>
          </cell>
        </row>
        <row r="2452">
          <cell r="B2452" t="str">
            <v>EZZ2860A0</v>
          </cell>
          <cell r="C2452" t="str">
            <v>LAMINADO PPO-PE METAL.A=220 MM</v>
          </cell>
          <cell r="D2452">
            <v>4.5013459999999998</v>
          </cell>
        </row>
        <row r="2453">
          <cell r="B2453" t="str">
            <v>EZZ2865A0</v>
          </cell>
          <cell r="C2453" t="str">
            <v>LAMINADO PPO-PE S/IMP. A=330MM</v>
          </cell>
          <cell r="D2453">
            <v>6</v>
          </cell>
        </row>
        <row r="2454">
          <cell r="B2454" t="str">
            <v>EZZ2870A0</v>
          </cell>
          <cell r="C2454" t="str">
            <v>LAMINADO PPO-PE METAL.A=500 MM</v>
          </cell>
          <cell r="D2454">
            <v>0</v>
          </cell>
        </row>
        <row r="2455">
          <cell r="B2455" t="str">
            <v>EZZ2910A0</v>
          </cell>
          <cell r="C2455" t="str">
            <v>LAMINADO METAL.S/IMP.A=310 MM</v>
          </cell>
          <cell r="D2455">
            <v>0</v>
          </cell>
        </row>
        <row r="2456">
          <cell r="B2456" t="str">
            <v>EZZ2920A0</v>
          </cell>
          <cell r="C2456" t="str">
            <v>LAMINADO PPO OREO BA#ADO P/EST</v>
          </cell>
          <cell r="D2456">
            <v>4.9158650000000002</v>
          </cell>
        </row>
        <row r="2457">
          <cell r="B2457" t="str">
            <v>EZZ2921A0</v>
          </cell>
          <cell r="C2457" t="str">
            <v>LAM PPO OREO BA# P/EST ESPA#A</v>
          </cell>
          <cell r="D2457">
            <v>0</v>
          </cell>
        </row>
        <row r="2458">
          <cell r="B2458" t="str">
            <v>EZZ2940A0</v>
          </cell>
          <cell r="C2458" t="str">
            <v>LAMINADO PPO BLANCO A=236 MM</v>
          </cell>
          <cell r="D2458">
            <v>4.9000620000000001</v>
          </cell>
        </row>
        <row r="2459">
          <cell r="B2459" t="str">
            <v>EZZ2941A0</v>
          </cell>
          <cell r="C2459" t="str">
            <v>LAM.PPO/PE BCO.INSTITUC.POLVOS</v>
          </cell>
          <cell r="D2459">
            <v>0</v>
          </cell>
        </row>
        <row r="2460">
          <cell r="B2460" t="str">
            <v>EZZ2942A0</v>
          </cell>
          <cell r="C2460" t="str">
            <v>LAM.PPO IMP.P/SNACKS A=310 MM</v>
          </cell>
          <cell r="D2460">
            <v>5.7</v>
          </cell>
        </row>
        <row r="2461">
          <cell r="B2461" t="str">
            <v>EZZ2950A0</v>
          </cell>
          <cell r="C2461" t="str">
            <v>LAM. PPO-PPO IMP.A=220MM</v>
          </cell>
          <cell r="D2461">
            <v>0</v>
          </cell>
        </row>
        <row r="2462">
          <cell r="B2462" t="str">
            <v>EZZ2955C0</v>
          </cell>
          <cell r="C2462" t="str">
            <v>LAM.PPO.VAIN.MACANUDA  A=520MM</v>
          </cell>
          <cell r="D2462">
            <v>5.1614200000000006</v>
          </cell>
        </row>
        <row r="2463">
          <cell r="B2463" t="str">
            <v>EZZ2956C0</v>
          </cell>
          <cell r="C2463" t="str">
            <v>LAM.PPO.1 COLOR VAINILLAS</v>
          </cell>
          <cell r="D2463">
            <v>4.6916770000000003</v>
          </cell>
        </row>
        <row r="2464">
          <cell r="B2464" t="str">
            <v>EZZ2960A0</v>
          </cell>
          <cell r="C2464" t="str">
            <v>LAMINADO PPO BLANCO A=520 MM</v>
          </cell>
          <cell r="D2464">
            <v>0</v>
          </cell>
        </row>
        <row r="2465">
          <cell r="B2465" t="str">
            <v>EZZ2970A0</v>
          </cell>
          <cell r="C2465" t="str">
            <v>LAM.PPO IMPRESO LINCOLN S/ING.</v>
          </cell>
          <cell r="D2465">
            <v>4.905589</v>
          </cell>
        </row>
        <row r="2466">
          <cell r="B2466" t="str">
            <v>EZZ2976M0</v>
          </cell>
          <cell r="C2466" t="str">
            <v>LAM.PPO.IMPRESO P/RECTANGULAR</v>
          </cell>
          <cell r="D2466">
            <v>4.2214900000000002</v>
          </cell>
        </row>
        <row r="2467">
          <cell r="B2467" t="str">
            <v>EZZ2977M0</v>
          </cell>
          <cell r="C2467" t="str">
            <v>LAM.PPO.1 COLOR MARINERAS</v>
          </cell>
          <cell r="D2467">
            <v>4.8574220000000006</v>
          </cell>
        </row>
        <row r="2468">
          <cell r="B2468" t="str">
            <v>EZZ2980A0</v>
          </cell>
          <cell r="C2468" t="str">
            <v>LAMINADO PPO S/IMP. A=455MM</v>
          </cell>
          <cell r="D2468">
            <v>0</v>
          </cell>
        </row>
        <row r="2469">
          <cell r="B2469" t="str">
            <v>EZZ3001A0</v>
          </cell>
          <cell r="C2469" t="str">
            <v>OBLEA AUTOAD.TRANSPARENTE</v>
          </cell>
          <cell r="D2469">
            <v>3.1870000000000002E-3</v>
          </cell>
        </row>
        <row r="2470">
          <cell r="B2470" t="str">
            <v>EZZ3002A0</v>
          </cell>
          <cell r="C2470" t="str">
            <v>OBLEA AUTOADH.FLUO D=30MM</v>
          </cell>
          <cell r="D2470">
            <v>2.7660000000000002E-3</v>
          </cell>
        </row>
        <row r="2471">
          <cell r="B2471" t="str">
            <v>EZZ3002B0</v>
          </cell>
          <cell r="C2471" t="str">
            <v>OBLEA AUTOADH.FLUO D=40MM</v>
          </cell>
          <cell r="D2471">
            <v>0</v>
          </cell>
        </row>
        <row r="2472">
          <cell r="B2472" t="str">
            <v>EZZ3004A0</v>
          </cell>
          <cell r="C2472" t="str">
            <v>CINTA ADH.A=48MM S/IMP(MANUAL)</v>
          </cell>
          <cell r="D2472">
            <v>7.8289999999999992E-3</v>
          </cell>
        </row>
        <row r="2473">
          <cell r="B2473" t="str">
            <v>EZZ3004B0</v>
          </cell>
          <cell r="C2473" t="str">
            <v>CINTA ADH.A=48MM S/IMP.(AUTOM)</v>
          </cell>
          <cell r="D2473">
            <v>1.0699999999999999E-2</v>
          </cell>
        </row>
        <row r="2474">
          <cell r="B2474" t="str">
            <v>EZZ3004C0</v>
          </cell>
          <cell r="C2474" t="str">
            <v>CINTA ADH.A=48MM MARRON AUTOM.</v>
          </cell>
          <cell r="D2474">
            <v>9.0050000000000009E-3</v>
          </cell>
        </row>
        <row r="2475">
          <cell r="B2475" t="str">
            <v>EZZ3004N0</v>
          </cell>
          <cell r="C2475" t="str">
            <v>CINTA AUTOAD.IMP.NABISCO 50 MM</v>
          </cell>
          <cell r="D2475">
            <v>0</v>
          </cell>
        </row>
        <row r="2476">
          <cell r="B2476" t="str">
            <v>EZZ3005A0</v>
          </cell>
          <cell r="C2476" t="str">
            <v>CINTA AD.A=26MM TERR.(NO USAR)</v>
          </cell>
          <cell r="D2476">
            <v>0</v>
          </cell>
        </row>
        <row r="2477">
          <cell r="B2477" t="str">
            <v>EZZ3007A0</v>
          </cell>
          <cell r="C2477" t="str">
            <v>CINTA AD.A=24MM TERR.(NO USAR)</v>
          </cell>
          <cell r="D2477">
            <v>0</v>
          </cell>
        </row>
        <row r="2478">
          <cell r="B2478" t="str">
            <v>EZZ3008A0</v>
          </cell>
          <cell r="C2478" t="str">
            <v>CINTA ADH. S/IMP. A=24 MM</v>
          </cell>
          <cell r="D2478">
            <v>6.0049999999999999E-3</v>
          </cell>
        </row>
        <row r="2479">
          <cell r="B2479" t="str">
            <v>EZZ3009A0</v>
          </cell>
          <cell r="C2479" t="str">
            <v>CINTA ADH.FILAMENTOSA A=12MM</v>
          </cell>
          <cell r="D2479">
            <v>5.2724E-2</v>
          </cell>
        </row>
        <row r="2480">
          <cell r="B2480" t="str">
            <v>EZZ3009B0</v>
          </cell>
          <cell r="C2480" t="str">
            <v>CINTA ADH.FILAMENTOSA A=24MM</v>
          </cell>
          <cell r="D2480">
            <v>0</v>
          </cell>
        </row>
        <row r="2481">
          <cell r="B2481" t="str">
            <v>EZZ3009C0</v>
          </cell>
          <cell r="C2481" t="str">
            <v>CINTA ADH.FILAMENTOSA A=18MM</v>
          </cell>
          <cell r="D2481">
            <v>0</v>
          </cell>
        </row>
        <row r="2482">
          <cell r="B2482" t="str">
            <v>EZZ3009D0</v>
          </cell>
          <cell r="C2482" t="str">
            <v>CINTA FILAMEN.A=12MM(COPACKER)</v>
          </cell>
          <cell r="D2482">
            <v>5.3399000000000002E-2</v>
          </cell>
        </row>
        <row r="2483">
          <cell r="B2483" t="str">
            <v>EZZ3010A0</v>
          </cell>
          <cell r="C2483" t="str">
            <v>CINTA ENG.IMP.70MMX100M MARRON</v>
          </cell>
          <cell r="D2483">
            <v>0</v>
          </cell>
        </row>
        <row r="2484">
          <cell r="B2484" t="str">
            <v>EZZ3011A0</v>
          </cell>
          <cell r="C2484" t="str">
            <v>CINTA PPO ADHESIVA IMP.A=24MM</v>
          </cell>
          <cell r="D2484">
            <v>6.3E-3</v>
          </cell>
        </row>
        <row r="2485">
          <cell r="B2485" t="str">
            <v>EZZ3015A0</v>
          </cell>
          <cell r="C2485" t="str">
            <v>CINTA ENG.BLANCA A=70MM S/I(M)</v>
          </cell>
          <cell r="D2485">
            <v>1.9423000000000003E-2</v>
          </cell>
        </row>
        <row r="2486">
          <cell r="B2486" t="str">
            <v>EZZ3018A0</v>
          </cell>
          <cell r="C2486" t="str">
            <v>CINTA ENG.IMP.70MMX100M MARRON</v>
          </cell>
          <cell r="D2486">
            <v>0</v>
          </cell>
        </row>
        <row r="2487">
          <cell r="B2487" t="str">
            <v>EZZ3025A0</v>
          </cell>
          <cell r="C2487" t="str">
            <v>CINTA ENG.MARRON A=70MM S/I(M)</v>
          </cell>
          <cell r="D2487">
            <v>1.4952E-2</v>
          </cell>
        </row>
        <row r="2488">
          <cell r="B2488" t="str">
            <v>EZZ3025L0</v>
          </cell>
          <cell r="C2488" t="str">
            <v>CINTA ENG.S/IMP.70MMX400 M M.A</v>
          </cell>
          <cell r="D2488">
            <v>0</v>
          </cell>
        </row>
        <row r="2489">
          <cell r="B2489" t="str">
            <v>EZZ3071A0</v>
          </cell>
          <cell r="C2489" t="str">
            <v>CINTA ENG.IMP. ROYAL</v>
          </cell>
          <cell r="D2489">
            <v>0</v>
          </cell>
        </row>
        <row r="2490">
          <cell r="B2490" t="str">
            <v>EZZ3079A0</v>
          </cell>
          <cell r="C2490" t="str">
            <v>CINTA DESGARRE ROJA AUTOADH.</v>
          </cell>
          <cell r="D2490">
            <v>43.574106</v>
          </cell>
        </row>
        <row r="2491">
          <cell r="B2491" t="str">
            <v>EZZ3080A0</v>
          </cell>
          <cell r="C2491" t="str">
            <v>CINTA DESGARRE ROJA 2,2 MM</v>
          </cell>
          <cell r="D2491">
            <v>16.021609000000002</v>
          </cell>
        </row>
        <row r="2492">
          <cell r="B2492" t="str">
            <v>EZZ3083A0</v>
          </cell>
          <cell r="C2492" t="str">
            <v>CINTA DESGARRE ROJA 2,2MM SOLD</v>
          </cell>
          <cell r="D2492">
            <v>39.414439000000002</v>
          </cell>
        </row>
        <row r="2493">
          <cell r="B2493" t="str">
            <v>EZZ3084A0</v>
          </cell>
          <cell r="C2493" t="str">
            <v>CINTA HOT-STAMPING  NEGRA</v>
          </cell>
          <cell r="D2493">
            <v>1.6133330000000001</v>
          </cell>
        </row>
        <row r="2494">
          <cell r="B2494" t="str">
            <v>EZZ3097A0</v>
          </cell>
          <cell r="C2494" t="str">
            <v>CINTA HOT-STAMPING 32MM BLANCA</v>
          </cell>
          <cell r="D2494">
            <v>0</v>
          </cell>
        </row>
        <row r="2495">
          <cell r="B2495" t="str">
            <v>EZZ3099A0</v>
          </cell>
          <cell r="C2495" t="str">
            <v>CINTA HOT-STAMPING 32 MM ORO</v>
          </cell>
          <cell r="D2495">
            <v>0.9</v>
          </cell>
        </row>
        <row r="2496">
          <cell r="B2496" t="str">
            <v>EZZ3099E0</v>
          </cell>
          <cell r="C2496" t="str">
            <v>CINTA HOT-STAMPING 37MM BLANCA</v>
          </cell>
          <cell r="D2496">
            <v>0</v>
          </cell>
        </row>
        <row r="2497">
          <cell r="B2497" t="str">
            <v>EZZ3104A0</v>
          </cell>
          <cell r="C2497" t="str">
            <v>CINTA HOT-STAMPING 37 MM ORO</v>
          </cell>
          <cell r="D2497">
            <v>0</v>
          </cell>
        </row>
        <row r="2498">
          <cell r="B2498" t="str">
            <v>EZZ3105A0</v>
          </cell>
          <cell r="C2498" t="str">
            <v>CINTA TRANSF.TERMICA A=76MM.</v>
          </cell>
          <cell r="D2498">
            <v>24.65</v>
          </cell>
        </row>
        <row r="2499">
          <cell r="B2499" t="str">
            <v>EZZ3108A0</v>
          </cell>
          <cell r="C2499" t="str">
            <v>CINTA TRANSF.TERMICA A=100MM.</v>
          </cell>
          <cell r="D2499">
            <v>31.4</v>
          </cell>
        </row>
        <row r="2500">
          <cell r="B2500" t="str">
            <v>EZZ5005A0</v>
          </cell>
          <cell r="C2500" t="str">
            <v>EXHIBIDOR P/JUGOS DE 2 DISPLAY</v>
          </cell>
          <cell r="D2500">
            <v>0.81</v>
          </cell>
        </row>
        <row r="2501">
          <cell r="B2501" t="str">
            <v>EZZ5010A0</v>
          </cell>
          <cell r="C2501" t="str">
            <v>EXHIBIDOR P/JUGOS DE 4 DISPLAY</v>
          </cell>
          <cell r="D2501">
            <v>1.1499999999999999</v>
          </cell>
        </row>
        <row r="2502">
          <cell r="B2502" t="str">
            <v>EZZ5040A0</v>
          </cell>
          <cell r="C2502" t="str">
            <v>BASE MC125X225MM P/KREMOKOA</v>
          </cell>
          <cell r="D2502">
            <v>0</v>
          </cell>
        </row>
        <row r="2503">
          <cell r="B2503" t="str">
            <v>EZZ5045A0</v>
          </cell>
          <cell r="C2503" t="str">
            <v>BASE CMC 315 X 220 TITA/RHOD</v>
          </cell>
          <cell r="D2503">
            <v>5.5E-2</v>
          </cell>
        </row>
        <row r="2504">
          <cell r="B2504" t="str">
            <v>EZZ5050A0</v>
          </cell>
          <cell r="C2504" t="str">
            <v>BASE C.C.P/PASTAS 400 X 250 MM</v>
          </cell>
          <cell r="D2504">
            <v>0</v>
          </cell>
        </row>
        <row r="2505">
          <cell r="B2505" t="str">
            <v>EZZ5051A0</v>
          </cell>
          <cell r="C2505" t="str">
            <v>BASE C.C.P/PASTAS 450 X 220 MM</v>
          </cell>
          <cell r="D2505">
            <v>3.8869000000000001E-2</v>
          </cell>
        </row>
        <row r="2506">
          <cell r="B2506" t="str">
            <v>EZZ5055A0</v>
          </cell>
          <cell r="C2506" t="str">
            <v>BASE C.C.P/PASTAS 350 X 200 MM</v>
          </cell>
          <cell r="D2506">
            <v>0.03</v>
          </cell>
        </row>
        <row r="2507">
          <cell r="B2507" t="str">
            <v>EZZ5057A0</v>
          </cell>
          <cell r="C2507" t="str">
            <v>BASE C.C.P/PASTAS 390 X 160 MM</v>
          </cell>
          <cell r="D2507">
            <v>0</v>
          </cell>
        </row>
        <row r="2508">
          <cell r="B2508" t="str">
            <v>EZZ5058A0</v>
          </cell>
          <cell r="C2508" t="str">
            <v>BASE C.C.P/PASTAS 400 X 200 MM</v>
          </cell>
          <cell r="D2508">
            <v>3.6323000000000001E-2</v>
          </cell>
        </row>
        <row r="2509">
          <cell r="B2509" t="str">
            <v>EZZ5059A0</v>
          </cell>
          <cell r="C2509" t="str">
            <v>BASE C.C.P/PASTAS 400 X 140 MM</v>
          </cell>
          <cell r="D2509">
            <v>2.4909000000000001E-2</v>
          </cell>
        </row>
        <row r="2510">
          <cell r="B2510" t="str">
            <v>EZZ5060A0</v>
          </cell>
          <cell r="C2510" t="str">
            <v>BASE C.C.P/PASTAS 350 X 250 MM</v>
          </cell>
          <cell r="D2510">
            <v>0</v>
          </cell>
        </row>
        <row r="2511">
          <cell r="B2511" t="str">
            <v>EZZ5070A0</v>
          </cell>
          <cell r="C2511" t="str">
            <v>EXHIBID.IMPRE.CRACKERS NABISCO</v>
          </cell>
          <cell r="D2511">
            <v>0.29499900000000001</v>
          </cell>
        </row>
        <row r="2512">
          <cell r="B2512" t="str">
            <v>EZZ5501A0</v>
          </cell>
          <cell r="C2512" t="str">
            <v>ETIQUETA AUTOADH. SORPRESA 1/2</v>
          </cell>
          <cell r="D2512">
            <v>0</v>
          </cell>
        </row>
        <row r="2513">
          <cell r="B2513" t="str">
            <v>EZZ5502A0</v>
          </cell>
          <cell r="C2513" t="str">
            <v>ET.HEL.C/SLS.PROMO ARRE-MUSIMU</v>
          </cell>
          <cell r="D2513">
            <v>0</v>
          </cell>
        </row>
        <row r="2514">
          <cell r="B2514" t="str">
            <v>EZZ5503A0</v>
          </cell>
          <cell r="C2514" t="str">
            <v>ET.AUTOAD. 25% M¦S (BOLIVIA)</v>
          </cell>
          <cell r="D2514">
            <v>9.0000000000000011E-3</v>
          </cell>
        </row>
        <row r="2515">
          <cell r="B2515" t="str">
            <v>EZZ5504A0</v>
          </cell>
          <cell r="C2515" t="str">
            <v>PAPEL AUT.215,9X279,4 P/4 ETIQ</v>
          </cell>
          <cell r="D2515">
            <v>7.5411000000000006E-2</v>
          </cell>
        </row>
        <row r="2516">
          <cell r="B2516" t="str">
            <v>EZZ5505A0</v>
          </cell>
          <cell r="C2516" t="str">
            <v>ETIQUETA OFERTA P/MULTIPACK</v>
          </cell>
          <cell r="D2516">
            <v>0</v>
          </cell>
        </row>
        <row r="2517">
          <cell r="B2517" t="str">
            <v>EZZ5506A0</v>
          </cell>
          <cell r="C2517" t="str">
            <v>ETIQUETA FAJAS MAYCO (SUSANA)</v>
          </cell>
          <cell r="D2517">
            <v>0</v>
          </cell>
        </row>
        <row r="2518">
          <cell r="B2518" t="str">
            <v>EZZ5507A0</v>
          </cell>
          <cell r="C2518" t="str">
            <v>ETIQ.MAYCO RECTANGULAR(SUSANA)</v>
          </cell>
          <cell r="D2518">
            <v>0</v>
          </cell>
        </row>
        <row r="2519">
          <cell r="B2519" t="str">
            <v>EZZ5508A0</v>
          </cell>
          <cell r="C2519" t="str">
            <v>ET.MARIN.500/580/EXPRE.(SUSANA</v>
          </cell>
          <cell r="D2519">
            <v>0</v>
          </cell>
        </row>
        <row r="2520">
          <cell r="B2520" t="str">
            <v>EZZ5510A0</v>
          </cell>
          <cell r="C2520" t="str">
            <v>ETIQ.AUTOAD.SIN IMP.170X76 MM.</v>
          </cell>
          <cell r="D2520">
            <v>2.0999E-2</v>
          </cell>
        </row>
        <row r="2521">
          <cell r="B2521" t="str">
            <v>EZZ5511A0</v>
          </cell>
          <cell r="C2521" t="str">
            <v>ETIQ.AUTOAD.SIN IMP.170X101 MM</v>
          </cell>
          <cell r="D2521">
            <v>2.7411000000000001E-2</v>
          </cell>
        </row>
        <row r="2522">
          <cell r="B2522" t="str">
            <v>EZZ5512A0</v>
          </cell>
          <cell r="C2522" t="str">
            <v>ETIQ.AUTOAD.SIN IMP.250X76 MM.</v>
          </cell>
          <cell r="D2522">
            <v>3.2094999999999999E-2</v>
          </cell>
        </row>
        <row r="2523">
          <cell r="B2523" t="str">
            <v>EZZ5513A8</v>
          </cell>
          <cell r="C2523" t="str">
            <v>ETIQ.AUTOAD.CHIPITS-CHILE</v>
          </cell>
          <cell r="D2523">
            <v>0</v>
          </cell>
        </row>
        <row r="2524">
          <cell r="B2524" t="str">
            <v>EZZ5514A8</v>
          </cell>
          <cell r="C2524" t="str">
            <v>ETIQ.AUTOAD.CHIPS AHOY-CHILE</v>
          </cell>
          <cell r="D2524">
            <v>0</v>
          </cell>
        </row>
        <row r="2525">
          <cell r="B2525" t="str">
            <v>EZZ5515A0</v>
          </cell>
          <cell r="C2525" t="str">
            <v>ETIQ.AUTOAD.SIN IMP.300X76 MM.</v>
          </cell>
          <cell r="D2525">
            <v>3.628E-2</v>
          </cell>
        </row>
        <row r="2526">
          <cell r="B2526" t="str">
            <v>EZZ5515A8</v>
          </cell>
          <cell r="C2526" t="str">
            <v>ETIQ.AUTOAD.OREO-CHILE</v>
          </cell>
          <cell r="D2526">
            <v>0</v>
          </cell>
        </row>
        <row r="2527">
          <cell r="B2527" t="str">
            <v>EZZ5520A0</v>
          </cell>
          <cell r="C2527" t="str">
            <v>ETIQ.C.B.MIX BUDIN 250G 3X3X3</v>
          </cell>
          <cell r="D2527">
            <v>0.04</v>
          </cell>
        </row>
        <row r="2528">
          <cell r="B2528" t="str">
            <v>EZZ5525A0</v>
          </cell>
          <cell r="C2528" t="str">
            <v>ETIQ.C.B.SURT.REPOSTER.18X450G</v>
          </cell>
          <cell r="D2528">
            <v>0</v>
          </cell>
        </row>
        <row r="2529">
          <cell r="B2529" t="str">
            <v>EZZ5530A0</v>
          </cell>
          <cell r="C2529" t="str">
            <v>ETIQ.C.B. SURT.HELADO 48X100 G</v>
          </cell>
          <cell r="D2529">
            <v>0</v>
          </cell>
        </row>
        <row r="2530">
          <cell r="B2530" t="str">
            <v>EZZ5540A0</v>
          </cell>
          <cell r="C2530" t="str">
            <v>ETIQUETA AUTOADH.P/BUDIN 400 G</v>
          </cell>
          <cell r="D2530">
            <v>3.7000000000000002E-3</v>
          </cell>
        </row>
        <row r="2531">
          <cell r="B2531" t="str">
            <v>EZZ5545A0</v>
          </cell>
          <cell r="C2531" t="str">
            <v>ETIQ.C.B.SURT.BIZ/TARTA 18X494</v>
          </cell>
          <cell r="D2531">
            <v>0</v>
          </cell>
        </row>
        <row r="2532">
          <cell r="B2532" t="str">
            <v>EZZ5553A0</v>
          </cell>
          <cell r="C2532" t="str">
            <v>ETIQ.AUTOAD.CONSUMIR Y CONSERV</v>
          </cell>
          <cell r="D2532">
            <v>0</v>
          </cell>
        </row>
        <row r="2533">
          <cell r="B2533" t="str">
            <v>EZZ5555A0</v>
          </cell>
          <cell r="C2533" t="str">
            <v>ETIQ.AUTOAD.IMP.C/HUEVO</v>
          </cell>
          <cell r="D2533">
            <v>0</v>
          </cell>
        </row>
        <row r="2534">
          <cell r="B2534" t="str">
            <v>EZZ5560A0</v>
          </cell>
          <cell r="C2534" t="str">
            <v>STICKER PRISMATICO 32 DISE#OS</v>
          </cell>
          <cell r="D2534">
            <v>0</v>
          </cell>
        </row>
        <row r="2535">
          <cell r="B2535" t="str">
            <v>EZZ5569S0</v>
          </cell>
          <cell r="C2535" t="str">
            <v>ETIQUETA SANDWICH DESAYUNO 25P</v>
          </cell>
          <cell r="D2535">
            <v>0</v>
          </cell>
        </row>
        <row r="2536">
          <cell r="B2536" t="str">
            <v>EZZ5570A0</v>
          </cell>
          <cell r="C2536" t="str">
            <v>ETIQUETA DOBLE 25 PAQ.X 265G</v>
          </cell>
          <cell r="D2536">
            <v>0</v>
          </cell>
        </row>
        <row r="2537">
          <cell r="B2537" t="str">
            <v>EZZ5571A0</v>
          </cell>
          <cell r="C2537" t="str">
            <v>ETIQ.AUTOAD.IMP.PESO NETO 3,70</v>
          </cell>
          <cell r="D2537">
            <v>0</v>
          </cell>
        </row>
        <row r="2538">
          <cell r="B2538" t="str">
            <v>EZZ5579A0</v>
          </cell>
          <cell r="C2538" t="str">
            <v>ETIQ.AUTOAD. VENTA EXC. PERS.</v>
          </cell>
          <cell r="D2538">
            <v>0</v>
          </cell>
        </row>
        <row r="2539">
          <cell r="B2539" t="str">
            <v>EZZ5580A0</v>
          </cell>
          <cell r="C2539" t="str">
            <v>ETIQ. P/EST. FAM. 100X100 MM</v>
          </cell>
          <cell r="D2539">
            <v>3.96E-3</v>
          </cell>
        </row>
        <row r="2540">
          <cell r="B2540" t="str">
            <v>EZZ5590A0</v>
          </cell>
          <cell r="C2540" t="str">
            <v>ETIQ.INDICACION POSTRE FRESCO</v>
          </cell>
          <cell r="D2540">
            <v>0</v>
          </cell>
        </row>
        <row r="2541">
          <cell r="B2541" t="str">
            <v>EZZ7008A0</v>
          </cell>
          <cell r="C2541" t="str">
            <v>PAPEL APERG.MARRON 700X1000 MM</v>
          </cell>
          <cell r="D2541">
            <v>0</v>
          </cell>
        </row>
        <row r="2542">
          <cell r="B2542" t="str">
            <v>EZZ7010A0</v>
          </cell>
          <cell r="C2542" t="str">
            <v>PAPEL APERG.MARRON 750X1000 MM</v>
          </cell>
          <cell r="D2542">
            <v>0.20303900000000003</v>
          </cell>
        </row>
        <row r="2543">
          <cell r="B2543" t="str">
            <v>EZZ7011A0</v>
          </cell>
          <cell r="C2543" t="str">
            <v>PAPEL APERG.MARRON 500X700 MM</v>
          </cell>
          <cell r="D2543">
            <v>0</v>
          </cell>
        </row>
        <row r="2544">
          <cell r="B2544" t="str">
            <v>EZZ7030A0</v>
          </cell>
          <cell r="C2544" t="str">
            <v>PAPEL BCO. CELULOSA 393X410 MM</v>
          </cell>
          <cell r="D2544">
            <v>9.9000000000000008E-3</v>
          </cell>
        </row>
        <row r="2545">
          <cell r="B2545" t="str">
            <v>EZZ7031M0</v>
          </cell>
          <cell r="C2545" t="str">
            <v>PAPEL BCO. CELULOSA 393X410 MM</v>
          </cell>
          <cell r="D2545">
            <v>9.0399999999999994E-3</v>
          </cell>
        </row>
        <row r="2546">
          <cell r="B2546" t="str">
            <v>EZZ7032A0</v>
          </cell>
          <cell r="C2546" t="str">
            <v>PAPEL BCO. CELULOSA 410X450 MM</v>
          </cell>
          <cell r="D2546">
            <v>0</v>
          </cell>
        </row>
        <row r="2547">
          <cell r="B2547" t="str">
            <v>EZZ7042A0</v>
          </cell>
          <cell r="C2547" t="str">
            <v>PAPEL BCO. CELULOSA 820X1180MM</v>
          </cell>
          <cell r="D2547">
            <v>5.1471000000000003E-2</v>
          </cell>
        </row>
        <row r="2548">
          <cell r="B2548" t="str">
            <v>EZZ7047A0</v>
          </cell>
          <cell r="C2548" t="str">
            <v>PAPEL IMIT. MANTECA 215X175 MM</v>
          </cell>
          <cell r="D2548">
            <v>0</v>
          </cell>
        </row>
        <row r="2549">
          <cell r="B2549" t="str">
            <v>EZZ7048A0</v>
          </cell>
          <cell r="C2549" t="str">
            <v>PAPEL IMIT.MANTECA 210 X 210MM</v>
          </cell>
          <cell r="D2549">
            <v>4.3220000000000003E-3</v>
          </cell>
        </row>
        <row r="2550">
          <cell r="B2550" t="str">
            <v>EZZ7049A0</v>
          </cell>
          <cell r="C2550" t="str">
            <v>PAPEL IMIT. MANTECA 185X255 MM</v>
          </cell>
          <cell r="D2550">
            <v>4.8000000000000004E-3</v>
          </cell>
        </row>
        <row r="2551">
          <cell r="B2551" t="str">
            <v>EZZ7050C0</v>
          </cell>
          <cell r="C2551" t="str">
            <v>PAPEL SULFITO 20 X 10 GS.</v>
          </cell>
          <cell r="D2551">
            <v>0</v>
          </cell>
        </row>
        <row r="2552">
          <cell r="B2552" t="str">
            <v>EZZ7051A0</v>
          </cell>
          <cell r="C2552" t="str">
            <v>PAPEL IMIT. MANTECA 255X255 MM</v>
          </cell>
          <cell r="D2552">
            <v>6.2240000000000004E-3</v>
          </cell>
        </row>
        <row r="2553">
          <cell r="B2553" t="str">
            <v>EZZ7052A0</v>
          </cell>
          <cell r="C2553" t="str">
            <v>PAPEL IMIT. MANTECA 280X255 MM</v>
          </cell>
          <cell r="D2553">
            <v>6.5000000000000006E-3</v>
          </cell>
        </row>
        <row r="2554">
          <cell r="B2554" t="str">
            <v>EZZ7054A0</v>
          </cell>
          <cell r="C2554" t="str">
            <v>PAPEL IMIT. MANTECA 300X300 MM</v>
          </cell>
          <cell r="D2554">
            <v>1.0099E-2</v>
          </cell>
        </row>
        <row r="2555">
          <cell r="B2555" t="str">
            <v>EZZ7060A0</v>
          </cell>
          <cell r="C2555" t="str">
            <v>PAPEL IMIT.MANTECA 750X1000 MM</v>
          </cell>
          <cell r="D2555">
            <v>0</v>
          </cell>
        </row>
        <row r="2556">
          <cell r="B2556" t="str">
            <v>EZZ7071A0</v>
          </cell>
          <cell r="C2556" t="str">
            <v>PAPEL MANTECA PURO 255X185 MM</v>
          </cell>
          <cell r="D2556">
            <v>8.6999999999999994E-3</v>
          </cell>
        </row>
        <row r="2557">
          <cell r="B2557" t="str">
            <v>EZZ7072A0</v>
          </cell>
          <cell r="C2557" t="str">
            <v>PAPEL MANTECA PURO 210 X 210MM</v>
          </cell>
          <cell r="D2557">
            <v>1.0613000000000001E-2</v>
          </cell>
        </row>
        <row r="2558">
          <cell r="B2558" t="str">
            <v>EZZ7085A0</v>
          </cell>
          <cell r="C2558" t="str">
            <v>PAPEL MANTECA PURO 750X1000 MM</v>
          </cell>
          <cell r="D2558">
            <v>0</v>
          </cell>
        </row>
        <row r="2559">
          <cell r="B2559" t="str">
            <v>EZZ7090A0</v>
          </cell>
          <cell r="C2559" t="str">
            <v>PAPEL MANTECA PURO 28 X 375 MM</v>
          </cell>
          <cell r="D2559">
            <v>2.8189999999999999E-3</v>
          </cell>
        </row>
        <row r="2560">
          <cell r="B2560" t="str">
            <v>EZZ7095A0</v>
          </cell>
          <cell r="C2560" t="str">
            <v>PAPEL VIRUTA FLEQUILLO</v>
          </cell>
          <cell r="D2560">
            <v>0.1575</v>
          </cell>
        </row>
        <row r="2561">
          <cell r="B2561" t="str">
            <v>EZZ7550A0</v>
          </cell>
          <cell r="C2561" t="str">
            <v>ALUMINIO GOFR.TITA/RHOD CHOCO.</v>
          </cell>
          <cell r="D2561">
            <v>0</v>
          </cell>
        </row>
        <row r="2562">
          <cell r="B2562" t="str">
            <v>EZZ8020A0</v>
          </cell>
          <cell r="C2562" t="str">
            <v>ROTULO MIX BUDIN 250 G 3X3X3</v>
          </cell>
          <cell r="D2562">
            <v>1.8000000000000002E-2</v>
          </cell>
        </row>
        <row r="2563">
          <cell r="B2563" t="str">
            <v>EZZ8025A0</v>
          </cell>
          <cell r="C2563" t="str">
            <v>ROTULO SURT.REPOSTERIA 18X450G</v>
          </cell>
          <cell r="D2563">
            <v>0</v>
          </cell>
        </row>
        <row r="2564">
          <cell r="B2564" t="str">
            <v>EZZ8030A0</v>
          </cell>
          <cell r="C2564" t="str">
            <v>ROTULO KREMOKOA 54 X 15 GR</v>
          </cell>
          <cell r="D2564">
            <v>0</v>
          </cell>
        </row>
        <row r="2565">
          <cell r="B2565" t="str">
            <v>EZZ8035A0</v>
          </cell>
          <cell r="C2565" t="str">
            <v>ROTULO SURTIDO HELADO 48X100 G</v>
          </cell>
          <cell r="D2565">
            <v>0</v>
          </cell>
        </row>
        <row r="2566">
          <cell r="B2566" t="str">
            <v>EZZ8040A0</v>
          </cell>
          <cell r="C2566" t="str">
            <v>ROTULO SURT.BIZ/TARTA 18X494 G</v>
          </cell>
          <cell r="D2566">
            <v>0</v>
          </cell>
        </row>
        <row r="2567">
          <cell r="B2567" t="str">
            <v>EZZ9000A0</v>
          </cell>
          <cell r="C2567" t="str">
            <v>CAJON DE ALUMINIO</v>
          </cell>
          <cell r="D2567">
            <v>0</v>
          </cell>
        </row>
        <row r="2568">
          <cell r="B2568" t="str">
            <v>EZZ9010A0</v>
          </cell>
          <cell r="C2568" t="str">
            <v>LATA DORADA</v>
          </cell>
          <cell r="D2568">
            <v>0</v>
          </cell>
        </row>
        <row r="2569">
          <cell r="B2569" t="str">
            <v>EZZ9550A0</v>
          </cell>
          <cell r="C2569" t="str">
            <v>EXHIBIDOR M.C. P/CHIPITS</v>
          </cell>
          <cell r="D2569">
            <v>0</v>
          </cell>
        </row>
        <row r="2570">
          <cell r="B2570" t="str">
            <v>EZZ9550C0</v>
          </cell>
          <cell r="C2570" t="str">
            <v>ENVASE M.C. OPCIONAL</v>
          </cell>
          <cell r="D2570">
            <v>0</v>
          </cell>
        </row>
        <row r="2571">
          <cell r="B2571" t="str">
            <v>EZZ9902A0</v>
          </cell>
          <cell r="C2571" t="str">
            <v>ALAMBRE COBREADO PARA BROCHES</v>
          </cell>
          <cell r="D2571">
            <v>0</v>
          </cell>
        </row>
        <row r="2572">
          <cell r="B2572" t="str">
            <v>EZZ9910A0</v>
          </cell>
          <cell r="C2572" t="str">
            <v>BROCHES PARA CCC</v>
          </cell>
          <cell r="D2572">
            <v>0</v>
          </cell>
        </row>
        <row r="2573">
          <cell r="B2573" t="str">
            <v>EZZ9911A0</v>
          </cell>
          <cell r="C2573" t="str">
            <v>BROCHES PARA CC TIPO F 20-A</v>
          </cell>
          <cell r="D2573">
            <v>1.57E-3</v>
          </cell>
        </row>
        <row r="2574">
          <cell r="B2574" t="str">
            <v>EZZ9915A0</v>
          </cell>
          <cell r="C2574" t="str">
            <v>TIRA PPO C/AUTOAD.P/CHIPITS</v>
          </cell>
          <cell r="D2574">
            <v>6</v>
          </cell>
        </row>
        <row r="2575">
          <cell r="B2575" t="str">
            <v>EZZ9917A0</v>
          </cell>
          <cell r="C2575" t="str">
            <v>TIRA CART.C/AUTOAD.P/CHIPITS</v>
          </cell>
          <cell r="D2575">
            <v>0.11</v>
          </cell>
        </row>
        <row r="2576">
          <cell r="B2576" t="str">
            <v>EZZ9920A0</v>
          </cell>
          <cell r="C2576" t="str">
            <v>PLAQUETA DE JUGUETES</v>
          </cell>
          <cell r="D2576">
            <v>0</v>
          </cell>
        </row>
        <row r="2577">
          <cell r="B2577" t="str">
            <v>EZZ9921A0</v>
          </cell>
          <cell r="C2577" t="str">
            <v>RODILLO ENTIN.NEGRO DATO FLOW</v>
          </cell>
          <cell r="D2577">
            <v>5.8699580000000005</v>
          </cell>
        </row>
        <row r="2578">
          <cell r="B2578" t="str">
            <v>EZZ9930A0</v>
          </cell>
          <cell r="C2578" t="str">
            <v>CUPON ENVASADORA</v>
          </cell>
          <cell r="D2578">
            <v>1.075E-3</v>
          </cell>
        </row>
        <row r="2579">
          <cell r="B2579" t="str">
            <v>EZZ9931A0</v>
          </cell>
          <cell r="C2579" t="str">
            <v>RODILLO ENTIN.NEGRO DATO FLASH</v>
          </cell>
          <cell r="D2579">
            <v>5.7151040000000002</v>
          </cell>
        </row>
        <row r="2580">
          <cell r="B2580" t="str">
            <v>EZZ9940A0</v>
          </cell>
          <cell r="C2580" t="str">
            <v>PERCHA PVC AUTOADHES.P/COLGAR</v>
          </cell>
          <cell r="D2580">
            <v>2.5000000000000001E-2</v>
          </cell>
        </row>
        <row r="2581">
          <cell r="B2581" t="str">
            <v>EZZ9945A0</v>
          </cell>
          <cell r="C2581" t="str">
            <v>TINTA MARSH</v>
          </cell>
          <cell r="D2581">
            <v>83.48</v>
          </cell>
        </row>
        <row r="2582">
          <cell r="B2582" t="str">
            <v>EZZ9950A0</v>
          </cell>
          <cell r="C2582" t="str">
            <v>TINTA CIJ MEK COD.261/Z</v>
          </cell>
          <cell r="D2582">
            <v>77.944198</v>
          </cell>
        </row>
        <row r="2583">
          <cell r="B2583" t="str">
            <v>EZZ9951A0</v>
          </cell>
          <cell r="C2583" t="str">
            <v>SOLVENTE CIJ MEK COD.202</v>
          </cell>
          <cell r="D2583">
            <v>31.702745</v>
          </cell>
        </row>
        <row r="2584">
          <cell r="B2584" t="str">
            <v>EZZ9952A0</v>
          </cell>
          <cell r="C2584" t="str">
            <v>TINTA DOD POROUS COD.020</v>
          </cell>
          <cell r="D2584">
            <v>37</v>
          </cell>
        </row>
        <row r="2585">
          <cell r="B2585" t="str">
            <v>EZZ9953A0</v>
          </cell>
          <cell r="C2585" t="str">
            <v>TINTA P/FECHADOR VIDEO JET</v>
          </cell>
          <cell r="D2585">
            <v>63.533743999999999</v>
          </cell>
        </row>
        <row r="2586">
          <cell r="B2586" t="str">
            <v>EZZ9954A0</v>
          </cell>
          <cell r="C2586" t="str">
            <v>SOLVENTE P/FECHADOR VIDEO JET</v>
          </cell>
          <cell r="D2586">
            <v>32.762948999999999</v>
          </cell>
        </row>
        <row r="2587">
          <cell r="B2587" t="str">
            <v>EZZ9955A0</v>
          </cell>
          <cell r="C2587" t="str">
            <v>SOLUCION P/LIMPIEZA VIDEO JET</v>
          </cell>
          <cell r="D2587">
            <v>27.363343</v>
          </cell>
        </row>
        <row r="2588">
          <cell r="B2588" t="str">
            <v>EZZ9956V0</v>
          </cell>
          <cell r="C2588" t="str">
            <v>SOLVENTE 6191 P/S-7</v>
          </cell>
          <cell r="D2588">
            <v>0</v>
          </cell>
        </row>
        <row r="2589">
          <cell r="B2589" t="str">
            <v>EZZ9957V0</v>
          </cell>
          <cell r="C2589" t="str">
            <v>TINTA 7190 P/S-7</v>
          </cell>
          <cell r="D2589">
            <v>0</v>
          </cell>
        </row>
        <row r="2590">
          <cell r="B2590" t="str">
            <v>EZZ9958V0</v>
          </cell>
          <cell r="C2590" t="str">
            <v>TINTA 5101 P/S-4</v>
          </cell>
          <cell r="D2590">
            <v>0</v>
          </cell>
        </row>
        <row r="2591">
          <cell r="B2591" t="str">
            <v>EZZ9959V0</v>
          </cell>
          <cell r="C2591" t="str">
            <v>SOLUC.LIMPIEZA SOL-1000 P/S-4</v>
          </cell>
          <cell r="D2591">
            <v>0</v>
          </cell>
        </row>
        <row r="2592">
          <cell r="B2592" t="str">
            <v>EZZ9962A0</v>
          </cell>
          <cell r="C2592" t="str">
            <v>PRECINTO DE ALUMINIO P/BOLSAS</v>
          </cell>
          <cell r="D2592">
            <v>0.01</v>
          </cell>
        </row>
        <row r="2593">
          <cell r="B2593" t="str">
            <v>EZZ9963A0</v>
          </cell>
          <cell r="C2593" t="str">
            <v>TINTA NEGRA 20943 CURTMAY</v>
          </cell>
          <cell r="D2593">
            <v>16.926321000000002</v>
          </cell>
        </row>
        <row r="2594">
          <cell r="B2594" t="str">
            <v>EZZ9964A0</v>
          </cell>
          <cell r="C2594" t="str">
            <v>TINTA NEGRA 7190-6 CURTMAY</v>
          </cell>
          <cell r="D2594">
            <v>42.5</v>
          </cell>
        </row>
        <row r="2595">
          <cell r="B2595" t="str">
            <v>EZZ9965A0</v>
          </cell>
          <cell r="C2595" t="str">
            <v>SOLUCION P/LIMP.20947 CURTMAY</v>
          </cell>
          <cell r="D2595">
            <v>18.646512000000001</v>
          </cell>
        </row>
        <row r="2596">
          <cell r="B2596" t="str">
            <v>EZZ9966A0</v>
          </cell>
          <cell r="C2596" t="str">
            <v>ADITIVO S7 COD.6191-6 CURTMAY</v>
          </cell>
          <cell r="D2596">
            <v>23.333888999999999</v>
          </cell>
        </row>
        <row r="2597">
          <cell r="B2597" t="str">
            <v>EZZ9970A0</v>
          </cell>
          <cell r="C2597" t="str">
            <v>PRECINTO PLASTICO N°10 P/BOLSA</v>
          </cell>
          <cell r="D2597">
            <v>0</v>
          </cell>
        </row>
        <row r="2598">
          <cell r="B2598" t="str">
            <v>EZZ9971A0</v>
          </cell>
          <cell r="C2598" t="str">
            <v>PRECINTO PLASTICO P/BOLSAS</v>
          </cell>
          <cell r="D2598">
            <v>0</v>
          </cell>
        </row>
        <row r="2599">
          <cell r="B2599" t="str">
            <v>EZZ9985A0</v>
          </cell>
          <cell r="C2599" t="str">
            <v>JUGUETE FINGERS (OGLIES)</v>
          </cell>
          <cell r="D2599">
            <v>5.3999999999999999E-2</v>
          </cell>
        </row>
        <row r="2600">
          <cell r="B2600" t="str">
            <v>EZZ9986A0</v>
          </cell>
          <cell r="C2600" t="str">
            <v>FINGERS (OGLIES) P/ANILLOS</v>
          </cell>
          <cell r="D2600">
            <v>0</v>
          </cell>
        </row>
        <row r="2601">
          <cell r="B2601" t="str">
            <v>MIN1001A0</v>
          </cell>
          <cell r="C2601" t="str">
            <v>BOLSON N°2 P/PASTAS MINETTI</v>
          </cell>
          <cell r="D2601">
            <v>0</v>
          </cell>
        </row>
        <row r="2602">
          <cell r="B2602" t="str">
            <v>MIN1002A0</v>
          </cell>
          <cell r="C2602" t="str">
            <v>BOLSON N°2A P/PASTAS MINETTI</v>
          </cell>
          <cell r="D2602">
            <v>0</v>
          </cell>
        </row>
        <row r="2603">
          <cell r="B2603" t="str">
            <v>MIN1003A0</v>
          </cell>
          <cell r="C2603" t="str">
            <v>BOLSON N°3 P/PASTAS MINETTI</v>
          </cell>
          <cell r="D2603">
            <v>0</v>
          </cell>
        </row>
        <row r="2604">
          <cell r="B2604" t="str">
            <v>MIN1004A0</v>
          </cell>
          <cell r="C2604" t="str">
            <v>BOLSON N°5 P/PASTAS MINETTI</v>
          </cell>
          <cell r="D2604">
            <v>0</v>
          </cell>
        </row>
        <row r="2605">
          <cell r="B2605" t="str">
            <v>MIO1001A0</v>
          </cell>
          <cell r="C2605" t="str">
            <v>BOLSON N-1 MIN. OLIMPICO 5 KG</v>
          </cell>
          <cell r="D2605">
            <v>0</v>
          </cell>
        </row>
        <row r="2606">
          <cell r="B2606" t="str">
            <v>MIO1002A0</v>
          </cell>
          <cell r="C2606" t="str">
            <v>BOLSON N-2 MIN. OLIMPICO 5 KG</v>
          </cell>
          <cell r="D2606">
            <v>0</v>
          </cell>
        </row>
        <row r="2607">
          <cell r="B2607" t="str">
            <v>MIO1003A0</v>
          </cell>
          <cell r="C2607" t="str">
            <v>BOLSON N-3 MIN. OLIMPICO 5 KG</v>
          </cell>
          <cell r="D2607">
            <v>0</v>
          </cell>
        </row>
        <row r="2608">
          <cell r="B2608" t="str">
            <v>MIO2910A0</v>
          </cell>
          <cell r="C2608" t="str">
            <v>LAM.MINETTI OLIMPICO MUNICIONE</v>
          </cell>
          <cell r="D2608">
            <v>0</v>
          </cell>
        </row>
        <row r="2609">
          <cell r="B2609" t="str">
            <v>MIO2920A0</v>
          </cell>
          <cell r="C2609" t="str">
            <v>LAM.MINETTI OLIMPICO DEDALITOS</v>
          </cell>
          <cell r="D2609">
            <v>0</v>
          </cell>
        </row>
        <row r="2610">
          <cell r="B2610" t="str">
            <v>MIO2930A0</v>
          </cell>
          <cell r="C2610" t="str">
            <v>LAM.MINETTI OLIMPICO PAMPERITO</v>
          </cell>
          <cell r="D2610">
            <v>0</v>
          </cell>
        </row>
        <row r="2611">
          <cell r="B2611" t="str">
            <v>MIO2940A0</v>
          </cell>
          <cell r="C2611" t="str">
            <v>LAM.MINETTI OLIMPICO HELICES</v>
          </cell>
          <cell r="D2611">
            <v>0</v>
          </cell>
        </row>
        <row r="2612">
          <cell r="B2612" t="str">
            <v>MIO5510A0</v>
          </cell>
          <cell r="C2612" t="str">
            <v>ETIQ.C.B.MIN.OLIMPICO MUNICION</v>
          </cell>
          <cell r="D2612">
            <v>0</v>
          </cell>
        </row>
        <row r="2613">
          <cell r="B2613" t="str">
            <v>MIO5520A0</v>
          </cell>
          <cell r="C2613" t="str">
            <v>ETIQ.C.B.MIN.OLIMPICO DEDALITO</v>
          </cell>
          <cell r="D2613">
            <v>0</v>
          </cell>
        </row>
        <row r="2614">
          <cell r="B2614" t="str">
            <v>MIO5530A0</v>
          </cell>
          <cell r="C2614" t="str">
            <v>ET.C.B. MIN.OLIMPICO PAMPERITO</v>
          </cell>
          <cell r="D2614">
            <v>0</v>
          </cell>
        </row>
        <row r="2615">
          <cell r="B2615" t="str">
            <v>MIO5540A0</v>
          </cell>
          <cell r="C2615" t="str">
            <v>ETIQ.C.B. MIN.OLIMPICO HELICES</v>
          </cell>
          <cell r="D2615">
            <v>0</v>
          </cell>
        </row>
        <row r="2616">
          <cell r="B2616" t="str">
            <v>MIR2910A0</v>
          </cell>
          <cell r="C2616" t="str">
            <v>LAM.MINETTI REGIO AVE MARIA</v>
          </cell>
          <cell r="D2616">
            <v>0</v>
          </cell>
        </row>
        <row r="2617">
          <cell r="B2617" t="str">
            <v>MIR2920A0</v>
          </cell>
          <cell r="C2617" t="str">
            <v>LAM.MINETTI REGIO MUNICIONES</v>
          </cell>
          <cell r="D2617">
            <v>0</v>
          </cell>
        </row>
        <row r="2618">
          <cell r="B2618" t="str">
            <v>MIR2930A0</v>
          </cell>
          <cell r="C2618" t="str">
            <v>LAM.MINETTI REGIO HELICES</v>
          </cell>
          <cell r="D2618">
            <v>0</v>
          </cell>
        </row>
        <row r="2619">
          <cell r="B2619" t="str">
            <v>MIR5510A0</v>
          </cell>
          <cell r="C2619" t="str">
            <v>ETIQ.C.B. MIN.REGIO AVE MARIA</v>
          </cell>
          <cell r="D2619">
            <v>0</v>
          </cell>
        </row>
        <row r="2620">
          <cell r="B2620" t="str">
            <v>MIR5520A0</v>
          </cell>
          <cell r="C2620" t="str">
            <v>ETIQ.C.B. MIN.REGIO MUNICIONES</v>
          </cell>
          <cell r="D2620">
            <v>0</v>
          </cell>
        </row>
        <row r="2621">
          <cell r="B2621" t="str">
            <v>MIR5530A0</v>
          </cell>
          <cell r="C2621" t="str">
            <v>ETIQ.C.B.MINETTI REGIO HELICES</v>
          </cell>
          <cell r="D2621">
            <v>0</v>
          </cell>
        </row>
        <row r="2622">
          <cell r="B2622" t="str">
            <v>PALLET</v>
          </cell>
          <cell r="C2622" t="str">
            <v>PALLET DE MADERA 1,20 X 1,00 M</v>
          </cell>
          <cell r="D2622">
            <v>0</v>
          </cell>
        </row>
        <row r="2623">
          <cell r="B2623" t="str">
            <v>PB00</v>
          </cell>
          <cell r="C2623" t="str">
            <v>AGUA.</v>
          </cell>
          <cell r="D2623">
            <v>0</v>
          </cell>
        </row>
        <row r="2624">
          <cell r="B2624" t="str">
            <v>PB0100A00</v>
          </cell>
          <cell r="C2624" t="str">
            <v>MATERIA PRIMA PARA PRUEBA</v>
          </cell>
          <cell r="D2624">
            <v>3.6825570000000001</v>
          </cell>
        </row>
        <row r="2625">
          <cell r="B2625" t="str">
            <v>PB0905A00</v>
          </cell>
          <cell r="C2625" t="str">
            <v>A.V.H. S/LECITINA (GRANEL)</v>
          </cell>
          <cell r="D2625">
            <v>0.67280099999999998</v>
          </cell>
        </row>
        <row r="2626">
          <cell r="B2626" t="str">
            <v>PB0905A10</v>
          </cell>
          <cell r="C2626" t="str">
            <v>ACEITE VEGETAL HIDROG. CRISCOL</v>
          </cell>
          <cell r="D2626">
            <v>1.0550980000000001</v>
          </cell>
        </row>
        <row r="2627">
          <cell r="B2627" t="str">
            <v>PB0905A15</v>
          </cell>
          <cell r="C2627" t="str">
            <v>ACEITE VEG.SOJA FERRON(PANES)</v>
          </cell>
          <cell r="D2627">
            <v>0.77</v>
          </cell>
        </row>
        <row r="2628">
          <cell r="B2628" t="str">
            <v>PB0905A20</v>
          </cell>
          <cell r="C2628" t="str">
            <v>ACEITE VEGETAL DELICROK 916</v>
          </cell>
          <cell r="D2628">
            <v>0</v>
          </cell>
        </row>
        <row r="2629">
          <cell r="B2629" t="str">
            <v>PB0905A25</v>
          </cell>
          <cell r="C2629" t="str">
            <v>ACEITE VEGETAL DELICROK 923</v>
          </cell>
          <cell r="D2629">
            <v>0</v>
          </cell>
        </row>
        <row r="2630">
          <cell r="B2630" t="str">
            <v>PB0905A55</v>
          </cell>
          <cell r="C2630" t="str">
            <v>ACEITE COCO REF.Y DESODORIZADO</v>
          </cell>
          <cell r="D2630">
            <v>1.6032660000000001</v>
          </cell>
        </row>
        <row r="2631">
          <cell r="B2631" t="str">
            <v>PB0970A50</v>
          </cell>
          <cell r="C2631" t="str">
            <v>ACEITE VEG HIDROG DE SOJA</v>
          </cell>
          <cell r="D2631">
            <v>1</v>
          </cell>
        </row>
        <row r="2632">
          <cell r="B2632" t="str">
            <v>PB0970A52</v>
          </cell>
          <cell r="C2632" t="str">
            <v>ACEITE VEG HIDROG DE SOJA 2931</v>
          </cell>
          <cell r="D2632">
            <v>0</v>
          </cell>
        </row>
        <row r="2633">
          <cell r="B2633" t="str">
            <v>PB0970A55</v>
          </cell>
          <cell r="C2633" t="str">
            <v>ACEITE VEG HID.DE SOJA C/EMULS</v>
          </cell>
          <cell r="D2633">
            <v>0.72567599999999999</v>
          </cell>
        </row>
        <row r="2634">
          <cell r="B2634" t="str">
            <v>PB0970A56</v>
          </cell>
          <cell r="C2634" t="str">
            <v>A.V.H. DE SOJA C/EMULS (PANES)</v>
          </cell>
          <cell r="D2634">
            <v>0.809253</v>
          </cell>
        </row>
        <row r="2635">
          <cell r="B2635" t="str">
            <v>PB0970A60</v>
          </cell>
          <cell r="C2635" t="str">
            <v>ACEITE HIDROGENADO PF42</v>
          </cell>
          <cell r="D2635">
            <v>0</v>
          </cell>
        </row>
        <row r="2636">
          <cell r="B2636" t="str">
            <v>PB0970A70</v>
          </cell>
          <cell r="C2636" t="str">
            <v>ACEITE SAN CREME MASSA PF 27</v>
          </cell>
          <cell r="D2636">
            <v>0.7653890000000001</v>
          </cell>
        </row>
        <row r="2637">
          <cell r="B2637" t="str">
            <v>PB1820A52</v>
          </cell>
          <cell r="C2637" t="str">
            <v>AZUCAR GRANULADO NORMAL</v>
          </cell>
          <cell r="D2637">
            <v>0.28517900000000002</v>
          </cell>
        </row>
        <row r="2638">
          <cell r="B2638" t="str">
            <v>PB1820A87</v>
          </cell>
          <cell r="C2638" t="str">
            <v>AZUCAR IMPALPABLE C/ANTIAGLUT.</v>
          </cell>
          <cell r="D2638">
            <v>0</v>
          </cell>
        </row>
        <row r="2639">
          <cell r="B2639" t="str">
            <v>PB1820A90</v>
          </cell>
          <cell r="C2639" t="str">
            <v>AZUCAR BLANCA REFINADA</v>
          </cell>
          <cell r="D2639">
            <v>0.34233200000000003</v>
          </cell>
        </row>
        <row r="2640">
          <cell r="B2640" t="str">
            <v>PB1825A55</v>
          </cell>
          <cell r="C2640" t="str">
            <v>AZUCAR NEGRO</v>
          </cell>
          <cell r="D2640">
            <v>0.47903899999999999</v>
          </cell>
        </row>
        <row r="2641">
          <cell r="B2641" t="str">
            <v>PB1830A55</v>
          </cell>
          <cell r="C2641" t="str">
            <v>GLUCOSA MONOHIDRATADA</v>
          </cell>
          <cell r="D2641">
            <v>0.62362499999999998</v>
          </cell>
        </row>
        <row r="2642">
          <cell r="B2642" t="str">
            <v>PB1830A65</v>
          </cell>
          <cell r="C2642" t="str">
            <v>GLUCOSA EN POLVO 20</v>
          </cell>
          <cell r="D2642">
            <v>0.55059400000000003</v>
          </cell>
        </row>
        <row r="2643">
          <cell r="B2643" t="str">
            <v>PB1830A80</v>
          </cell>
          <cell r="C2643" t="str">
            <v>LACTOSA GRADO ALIMENTICIO</v>
          </cell>
          <cell r="D2643">
            <v>0.93308000000000002</v>
          </cell>
        </row>
        <row r="2644">
          <cell r="B2644" t="str">
            <v>PB1840A10</v>
          </cell>
          <cell r="C2644" t="str">
            <v>JALEA DE LIMON</v>
          </cell>
          <cell r="D2644">
            <v>0</v>
          </cell>
        </row>
        <row r="2645">
          <cell r="B2645" t="str">
            <v>PB1840A20</v>
          </cell>
          <cell r="C2645" t="str">
            <v>JALEA DE FRUTILLA.</v>
          </cell>
          <cell r="D2645">
            <v>1.1900500000000001</v>
          </cell>
        </row>
        <row r="2646">
          <cell r="B2646" t="str">
            <v>PB1840A55</v>
          </cell>
          <cell r="C2646" t="str">
            <v>DULCE DE MEMBRILLO SOSTENIDO</v>
          </cell>
          <cell r="D2646">
            <v>0.64121300000000003</v>
          </cell>
        </row>
        <row r="2647">
          <cell r="B2647" t="str">
            <v>PB1840A59</v>
          </cell>
          <cell r="C2647" t="str">
            <v>MERMELADA DE MEMBRILLO</v>
          </cell>
          <cell r="D2647">
            <v>0.66</v>
          </cell>
        </row>
        <row r="2648">
          <cell r="B2648" t="str">
            <v>PB1850A55</v>
          </cell>
          <cell r="C2648" t="str">
            <v>AZUCAR P/ESPOLVOREO</v>
          </cell>
          <cell r="D2648">
            <v>0.28670499999999999</v>
          </cell>
        </row>
        <row r="2649">
          <cell r="B2649" t="str">
            <v>PB1850A65</v>
          </cell>
          <cell r="C2649" t="str">
            <v>PULPA DE FRUTILLA.</v>
          </cell>
          <cell r="D2649">
            <v>2.8700320000000001</v>
          </cell>
        </row>
        <row r="2650">
          <cell r="B2650" t="str">
            <v>PB1860A55</v>
          </cell>
          <cell r="C2650" t="str">
            <v>JARABE DE GLUCOSA</v>
          </cell>
          <cell r="D2650">
            <v>0.29222199999999998</v>
          </cell>
        </row>
        <row r="2651">
          <cell r="B2651" t="str">
            <v>PB1860A60</v>
          </cell>
          <cell r="C2651" t="str">
            <v>JARABE DE GLUCOSA ESPECIAL</v>
          </cell>
          <cell r="D2651">
            <v>0</v>
          </cell>
        </row>
        <row r="2652">
          <cell r="B2652" t="str">
            <v>PB1860A65</v>
          </cell>
          <cell r="C2652" t="str">
            <v>CARAMELO L+QUIDO PREPARADO</v>
          </cell>
          <cell r="D2652">
            <v>0.85021600000000008</v>
          </cell>
        </row>
        <row r="2653">
          <cell r="B2653" t="str">
            <v>PB1870A55</v>
          </cell>
          <cell r="C2653" t="str">
            <v>JARABE DE MAIZ</v>
          </cell>
          <cell r="D2653">
            <v>0.26001200000000002</v>
          </cell>
        </row>
        <row r="2654">
          <cell r="B2654" t="str">
            <v>PB1880A55</v>
          </cell>
          <cell r="C2654" t="str">
            <v>MIEL</v>
          </cell>
          <cell r="D2654">
            <v>1.017776</v>
          </cell>
        </row>
        <row r="2655">
          <cell r="B2655" t="str">
            <v>PB1920A55</v>
          </cell>
          <cell r="C2655" t="str">
            <v>COPOS DE MAIZ</v>
          </cell>
          <cell r="D2655">
            <v>0</v>
          </cell>
        </row>
        <row r="2656">
          <cell r="B2656" t="str">
            <v>PB2020A55</v>
          </cell>
          <cell r="C2656" t="str">
            <v>COPOS DE ARROZ</v>
          </cell>
          <cell r="D2656">
            <v>0</v>
          </cell>
        </row>
        <row r="2657">
          <cell r="B2657" t="str">
            <v>PB2120A70</v>
          </cell>
          <cell r="C2657" t="str">
            <v>BICARBONATO DE AMONIO IMPALP.</v>
          </cell>
          <cell r="D2657">
            <v>0</v>
          </cell>
        </row>
        <row r="2658">
          <cell r="B2658" t="str">
            <v>PB2130A70</v>
          </cell>
          <cell r="C2658" t="str">
            <v>BICARBONATO DE SODIO IMPALP.</v>
          </cell>
          <cell r="D2658">
            <v>0</v>
          </cell>
        </row>
        <row r="2659">
          <cell r="B2659" t="str">
            <v>PB2710A60</v>
          </cell>
          <cell r="C2659" t="str">
            <v>DULCE DE LECHE TIPO B</v>
          </cell>
          <cell r="D2659">
            <v>0</v>
          </cell>
        </row>
        <row r="2660">
          <cell r="B2660" t="str">
            <v>PB2710A65</v>
          </cell>
          <cell r="C2660" t="str">
            <v>DULCE DE LECHE</v>
          </cell>
          <cell r="D2660">
            <v>1.04016</v>
          </cell>
        </row>
        <row r="2661">
          <cell r="B2661" t="str">
            <v>PB2720A55</v>
          </cell>
          <cell r="C2661" t="str">
            <v>LECHE DESCREMADA EN POLVO</v>
          </cell>
          <cell r="D2661">
            <v>1.8315890000000001</v>
          </cell>
        </row>
        <row r="2662">
          <cell r="B2662" t="str">
            <v>PB2740A55</v>
          </cell>
          <cell r="C2662" t="str">
            <v>LECHE ENTERA EN POLVO</v>
          </cell>
          <cell r="D2662">
            <v>1.8105290000000001</v>
          </cell>
        </row>
        <row r="2663">
          <cell r="B2663" t="str">
            <v>PB2760A55</v>
          </cell>
          <cell r="C2663" t="str">
            <v>MANTECA</v>
          </cell>
          <cell r="D2663">
            <v>0</v>
          </cell>
        </row>
        <row r="2664">
          <cell r="B2664" t="str">
            <v>PB2780A00</v>
          </cell>
          <cell r="C2664" t="str">
            <v>QUESO ROQUEFORT DESH.P/SALSA</v>
          </cell>
          <cell r="D2664">
            <v>6.9446640000000004</v>
          </cell>
        </row>
        <row r="2665">
          <cell r="B2665" t="str">
            <v>PB2780A10</v>
          </cell>
          <cell r="C2665" t="str">
            <v>QUESO GRUYERE DESH.P/SALSA</v>
          </cell>
          <cell r="D2665">
            <v>6.8559970000000003</v>
          </cell>
        </row>
        <row r="2666">
          <cell r="B2666" t="str">
            <v>PB2780A20</v>
          </cell>
          <cell r="C2666" t="str">
            <v>QUESO CHEDDAR DESH.P/SALSA</v>
          </cell>
          <cell r="D2666">
            <v>6.0460430000000001</v>
          </cell>
        </row>
        <row r="2667">
          <cell r="B2667" t="str">
            <v>PB2780A30</v>
          </cell>
          <cell r="C2667" t="str">
            <v>QUESO PARMESANO EN POLVO</v>
          </cell>
          <cell r="D2667">
            <v>6.4934590000000005</v>
          </cell>
        </row>
        <row r="2668">
          <cell r="B2668" t="str">
            <v>PB2780A40</v>
          </cell>
          <cell r="C2668" t="str">
            <v>QUESO PARMESANO RALLADO</v>
          </cell>
          <cell r="D2668">
            <v>6</v>
          </cell>
        </row>
        <row r="2669">
          <cell r="B2669" t="str">
            <v>PB2780A50</v>
          </cell>
          <cell r="C2669" t="str">
            <v>QUESO PROVOLONE RALLADO</v>
          </cell>
          <cell r="D2669">
            <v>0</v>
          </cell>
        </row>
        <row r="2670">
          <cell r="B2670" t="str">
            <v>PB2780A60</v>
          </cell>
          <cell r="C2670" t="str">
            <v>QUESO PROVOLONE EN POLVO</v>
          </cell>
          <cell r="D2670">
            <v>7.1956740000000003</v>
          </cell>
        </row>
        <row r="2671">
          <cell r="B2671" t="str">
            <v>PB2780A65</v>
          </cell>
          <cell r="C2671" t="str">
            <v>QUESO RALLADO</v>
          </cell>
          <cell r="D2671">
            <v>6</v>
          </cell>
        </row>
        <row r="2672">
          <cell r="B2672" t="str">
            <v>PB2790A50</v>
          </cell>
          <cell r="C2672" t="str">
            <v>QUESO EN POLVO</v>
          </cell>
          <cell r="D2672">
            <v>7</v>
          </cell>
        </row>
        <row r="2673">
          <cell r="B2673" t="str">
            <v>PB3630A53</v>
          </cell>
          <cell r="C2673" t="str">
            <v>MANTECA DE CACAO</v>
          </cell>
          <cell r="D2673">
            <v>3.672965</v>
          </cell>
        </row>
        <row r="2674">
          <cell r="B2674" t="str">
            <v>PB3635A53</v>
          </cell>
          <cell r="C2674" t="str">
            <v>MANTECA DE CACAO DESODORIZADA</v>
          </cell>
          <cell r="D2674">
            <v>4.1312310000000005</v>
          </cell>
        </row>
        <row r="2675">
          <cell r="B2675" t="str">
            <v>PB3640A53</v>
          </cell>
          <cell r="C2675" t="str">
            <v>ACEITE VEG.NO HIDROG.AKOIMP-E</v>
          </cell>
          <cell r="D2675">
            <v>0</v>
          </cell>
        </row>
        <row r="2676">
          <cell r="B2676" t="str">
            <v>PB3645A53</v>
          </cell>
          <cell r="C2676" t="str">
            <v>PASTA DE CACAO TIPO A</v>
          </cell>
          <cell r="D2676">
            <v>2.3197030000000001</v>
          </cell>
        </row>
        <row r="2677">
          <cell r="B2677" t="str">
            <v>PB3660A40</v>
          </cell>
          <cell r="C2677" t="str">
            <v>POLVO CACAO T.A ALCALINO NEGRO</v>
          </cell>
          <cell r="D2677">
            <v>0</v>
          </cell>
        </row>
        <row r="2678">
          <cell r="B2678" t="str">
            <v>PB3660A53</v>
          </cell>
          <cell r="C2678" t="str">
            <v>POLVO DE CACAO TIPO A</v>
          </cell>
          <cell r="D2678">
            <v>1.1712690000000001</v>
          </cell>
        </row>
        <row r="2679">
          <cell r="B2679" t="str">
            <v>PB3660A54</v>
          </cell>
          <cell r="C2679" t="str">
            <v>POLVO CACAO TIPO A -ALCALINO-</v>
          </cell>
          <cell r="D2679">
            <v>1.5</v>
          </cell>
        </row>
        <row r="2680">
          <cell r="B2680" t="str">
            <v>PB3660A70</v>
          </cell>
          <cell r="C2680" t="str">
            <v>POL.CACAO T.A/B ALCALINO NEGRO</v>
          </cell>
          <cell r="D2680">
            <v>1.3840370000000002</v>
          </cell>
        </row>
        <row r="2681">
          <cell r="B2681" t="str">
            <v>PB3675A53</v>
          </cell>
          <cell r="C2681" t="str">
            <v>TORTA DE CACAO TIPO A</v>
          </cell>
          <cell r="D2681">
            <v>0</v>
          </cell>
        </row>
        <row r="2682">
          <cell r="B2682" t="str">
            <v>PB3675A54</v>
          </cell>
          <cell r="C2682" t="str">
            <v>TORTA DE CACAO TIPO A ALCALINA</v>
          </cell>
          <cell r="D2682">
            <v>1.133203</v>
          </cell>
        </row>
        <row r="2683">
          <cell r="B2683" t="str">
            <v>PB4505A00</v>
          </cell>
          <cell r="C2683" t="str">
            <v>FECULA</v>
          </cell>
          <cell r="D2683">
            <v>0</v>
          </cell>
        </row>
        <row r="2684">
          <cell r="B2684" t="str">
            <v>PB4510A55</v>
          </cell>
          <cell r="C2684" t="str">
            <v>ALMIDON DE MAIZ</v>
          </cell>
          <cell r="D2684">
            <v>0.24356900000000001</v>
          </cell>
        </row>
        <row r="2685">
          <cell r="B2685" t="str">
            <v>PB4510A60</v>
          </cell>
          <cell r="C2685" t="str">
            <v>ALMIDON DE MAIZ BAJA HUMEDAD</v>
          </cell>
          <cell r="D2685">
            <v>0.292846</v>
          </cell>
        </row>
        <row r="2686">
          <cell r="B2686" t="str">
            <v>PB4515A55</v>
          </cell>
          <cell r="C2686" t="str">
            <v>ALMIDON DE TAPIOCA</v>
          </cell>
          <cell r="D2686">
            <v>3.4242190000000003</v>
          </cell>
        </row>
        <row r="2687">
          <cell r="B2687" t="str">
            <v>PB4520A55</v>
          </cell>
          <cell r="C2687" t="str">
            <v>ALMIDON DE TRIGO</v>
          </cell>
          <cell r="D2687">
            <v>0.22987200000000002</v>
          </cell>
        </row>
        <row r="2688">
          <cell r="B2688" t="str">
            <v>PB4520A60</v>
          </cell>
          <cell r="C2688" t="str">
            <v>ALMIDON PREGELATINIZADO</v>
          </cell>
          <cell r="D2688">
            <v>1.1200000000000001</v>
          </cell>
        </row>
        <row r="2689">
          <cell r="B2689" t="str">
            <v>PB4520A61</v>
          </cell>
          <cell r="C2689" t="str">
            <v>ALMIDON PREGEL.P/SALSA</v>
          </cell>
          <cell r="D2689">
            <v>1.9800070000000001</v>
          </cell>
        </row>
        <row r="2690">
          <cell r="B2690" t="str">
            <v>PB4525A50</v>
          </cell>
          <cell r="C2690" t="str">
            <v>AVENA ARROLLADA EXTRAFINA</v>
          </cell>
          <cell r="D2690">
            <v>0.56976000000000004</v>
          </cell>
        </row>
        <row r="2691">
          <cell r="B2691" t="str">
            <v>PB4530A55</v>
          </cell>
          <cell r="C2691" t="str">
            <v>ALMIDON MODIFICADO (LORELIGHT)</v>
          </cell>
          <cell r="D2691">
            <v>1.7000010000000001</v>
          </cell>
        </row>
        <row r="2692">
          <cell r="B2692" t="str">
            <v>PB4535A55</v>
          </cell>
          <cell r="C2692" t="str">
            <v>HARINA DE TRIGO PARA CRACKERS</v>
          </cell>
          <cell r="D2692">
            <v>0</v>
          </cell>
        </row>
        <row r="2693">
          <cell r="B2693" t="str">
            <v>PB4540A01</v>
          </cell>
          <cell r="C2693" t="str">
            <v>HARINA DE TRIGO P/FERMENTACION</v>
          </cell>
          <cell r="D2693">
            <v>0.21276100000000001</v>
          </cell>
        </row>
        <row r="2694">
          <cell r="B2694" t="str">
            <v>PB4540A05</v>
          </cell>
          <cell r="C2694" t="str">
            <v>HARINA TRIGO FERM.USO ESPECIAL</v>
          </cell>
          <cell r="D2694">
            <v>0</v>
          </cell>
        </row>
        <row r="2695">
          <cell r="B2695" t="str">
            <v>PB4540A65</v>
          </cell>
          <cell r="C2695" t="str">
            <v>HARINA 0000</v>
          </cell>
          <cell r="D2695">
            <v>0</v>
          </cell>
        </row>
        <row r="2696">
          <cell r="B2696" t="str">
            <v>PB4545A55</v>
          </cell>
          <cell r="C2696" t="str">
            <v>HARINA DE MALTA</v>
          </cell>
          <cell r="D2696">
            <v>0.76993299999999998</v>
          </cell>
        </row>
        <row r="2697">
          <cell r="B2697" t="str">
            <v>PB4550A50</v>
          </cell>
          <cell r="C2697" t="str">
            <v>TRIGO DURO</v>
          </cell>
          <cell r="D2697">
            <v>0</v>
          </cell>
        </row>
        <row r="2698">
          <cell r="B2698" t="str">
            <v>PB4550A55</v>
          </cell>
          <cell r="C2698" t="str">
            <v>HARINA DE TRIGO USO OBLEAS</v>
          </cell>
          <cell r="D2698">
            <v>0</v>
          </cell>
        </row>
        <row r="2699">
          <cell r="B2699" t="str">
            <v>PB4550A60</v>
          </cell>
          <cell r="C2699" t="str">
            <v>HARINA DE TRIGO 00</v>
          </cell>
          <cell r="D2699">
            <v>0.23841900000000002</v>
          </cell>
        </row>
        <row r="2700">
          <cell r="B2700" t="str">
            <v>PB4550A80</v>
          </cell>
          <cell r="C2700" t="str">
            <v>HARINA DE TRIGO USO VAINILLAS</v>
          </cell>
          <cell r="D2700">
            <v>0.24127600000000002</v>
          </cell>
        </row>
        <row r="2701">
          <cell r="B2701" t="str">
            <v>PB4555A01</v>
          </cell>
          <cell r="C2701" t="str">
            <v>HARINA DE TRIGO USO PAN DULCE</v>
          </cell>
          <cell r="D2701">
            <v>0.24414200000000003</v>
          </cell>
        </row>
        <row r="2702">
          <cell r="B2702" t="str">
            <v>PB4560A01</v>
          </cell>
          <cell r="C2702" t="str">
            <v>HARINA DE TRIGO USO GRAL.</v>
          </cell>
          <cell r="D2702">
            <v>0.204406</v>
          </cell>
        </row>
        <row r="2703">
          <cell r="B2703" t="str">
            <v>PB4560A46</v>
          </cell>
          <cell r="C2703" t="str">
            <v>HARINA O/U CA#UELAS 000</v>
          </cell>
          <cell r="D2703">
            <v>0</v>
          </cell>
        </row>
        <row r="2704">
          <cell r="B2704" t="str">
            <v>PB4560A95</v>
          </cell>
          <cell r="C2704" t="str">
            <v>HARINA DE TRIGO (EXTRUSION)</v>
          </cell>
          <cell r="D2704">
            <v>0</v>
          </cell>
        </row>
        <row r="2705">
          <cell r="B2705" t="str">
            <v>PB4565A55</v>
          </cell>
          <cell r="C2705" t="str">
            <v>HARINA DE SOJA INACTIVA</v>
          </cell>
          <cell r="D2705">
            <v>0</v>
          </cell>
        </row>
        <row r="2706">
          <cell r="B2706" t="str">
            <v>PB4565A70</v>
          </cell>
          <cell r="C2706" t="str">
            <v>HARINA DE SOJA</v>
          </cell>
          <cell r="D2706">
            <v>0.65000100000000005</v>
          </cell>
        </row>
        <row r="2707">
          <cell r="B2707" t="str">
            <v>PB4570A35</v>
          </cell>
          <cell r="C2707" t="str">
            <v>HARINA GRAHAM GRANO FINO</v>
          </cell>
          <cell r="D2707">
            <v>0</v>
          </cell>
        </row>
        <row r="2708">
          <cell r="B2708" t="str">
            <v>PB4570A65</v>
          </cell>
          <cell r="C2708" t="str">
            <v>HARINA DE GRAHAM GRANO MEDIANO</v>
          </cell>
          <cell r="D2708">
            <v>0.23</v>
          </cell>
        </row>
        <row r="2709">
          <cell r="B2709" t="str">
            <v>PB4580A55</v>
          </cell>
          <cell r="C2709" t="str">
            <v>HARINILLA DE MAIZ FINA</v>
          </cell>
          <cell r="D2709">
            <v>0.97190500000000002</v>
          </cell>
        </row>
        <row r="2710">
          <cell r="B2710" t="str">
            <v>PB4585A50</v>
          </cell>
          <cell r="C2710" t="str">
            <v>HARINA INTEGRAL DE CENTENO</v>
          </cell>
          <cell r="D2710">
            <v>0.446189</v>
          </cell>
        </row>
        <row r="2711">
          <cell r="B2711" t="str">
            <v>PB4590A55</v>
          </cell>
          <cell r="C2711" t="str">
            <v>SALVADO TRIGO GRANO MEDIANO</v>
          </cell>
          <cell r="D2711">
            <v>0.14274600000000001</v>
          </cell>
        </row>
        <row r="2712">
          <cell r="B2712" t="str">
            <v>PB4590A70</v>
          </cell>
          <cell r="C2712" t="str">
            <v>SALV.DE TRIGO G.GRUESO (PI/PG)</v>
          </cell>
          <cell r="D2712">
            <v>0.15976800000000002</v>
          </cell>
        </row>
        <row r="2713">
          <cell r="B2713" t="str">
            <v>PB4595A20</v>
          </cell>
          <cell r="C2713" t="str">
            <v>SEMOLA TRIGO CANDEAL TIPO B</v>
          </cell>
          <cell r="D2713">
            <v>0</v>
          </cell>
        </row>
        <row r="2714">
          <cell r="B2714" t="str">
            <v>PB4597A30</v>
          </cell>
          <cell r="C2714" t="str">
            <v>SEMOLIN</v>
          </cell>
          <cell r="D2714">
            <v>0</v>
          </cell>
        </row>
        <row r="2715">
          <cell r="B2715" t="str">
            <v>PB4750A00</v>
          </cell>
          <cell r="C2715" t="str">
            <v>TRIGO CANDEAL (GRANO)</v>
          </cell>
          <cell r="D2715">
            <v>0.16265299999999999</v>
          </cell>
        </row>
        <row r="2716">
          <cell r="B2716" t="str">
            <v>PB4750A30</v>
          </cell>
          <cell r="C2716" t="str">
            <v>TRIGO PAN O DURO (GRANO)</v>
          </cell>
          <cell r="D2716">
            <v>0</v>
          </cell>
        </row>
        <row r="2717">
          <cell r="B2717" t="str">
            <v>PB5020A55</v>
          </cell>
          <cell r="C2717" t="str">
            <v>ESPINACA EN POLVO DESHIDRATADA</v>
          </cell>
          <cell r="D2717">
            <v>3.0986530000000001</v>
          </cell>
        </row>
        <row r="2718">
          <cell r="B2718" t="str">
            <v>PB5020A60</v>
          </cell>
          <cell r="C2718" t="str">
            <v>ESPINACA GRANULADA DESHIDRAT.</v>
          </cell>
          <cell r="D2718">
            <v>5.5</v>
          </cell>
        </row>
        <row r="2719">
          <cell r="B2719" t="str">
            <v>PB5030A55</v>
          </cell>
          <cell r="C2719" t="str">
            <v>TOMATE EN POLVO</v>
          </cell>
          <cell r="D2719">
            <v>7.3323090000000004</v>
          </cell>
        </row>
        <row r="2720">
          <cell r="B2720" t="str">
            <v>PB5050A55</v>
          </cell>
          <cell r="C2720" t="str">
            <v>TOMATE TRITURADO</v>
          </cell>
          <cell r="D2720">
            <v>0</v>
          </cell>
        </row>
        <row r="2721">
          <cell r="B2721" t="str">
            <v>PB5060A50</v>
          </cell>
          <cell r="C2721" t="str">
            <v>MORRON DESHIDRATADO</v>
          </cell>
          <cell r="D2721">
            <v>4.2999200000000002</v>
          </cell>
        </row>
        <row r="2722">
          <cell r="B2722" t="str">
            <v>PB5060A75</v>
          </cell>
          <cell r="C2722" t="str">
            <v>APIO EN POLVO</v>
          </cell>
          <cell r="D2722">
            <v>5.5000650000000002</v>
          </cell>
        </row>
        <row r="2723">
          <cell r="B2723" t="str">
            <v>PB5070A50</v>
          </cell>
          <cell r="C2723" t="str">
            <v>CEBOLLA DESHIDRATADA</v>
          </cell>
          <cell r="D2723">
            <v>2.611389</v>
          </cell>
        </row>
        <row r="2724">
          <cell r="B2724" t="str">
            <v>PB5070A51</v>
          </cell>
          <cell r="C2724" t="str">
            <v>CEBOLLA DESHIDRATADA P/SALSA</v>
          </cell>
          <cell r="D2724">
            <v>0</v>
          </cell>
        </row>
        <row r="2725">
          <cell r="B2725" t="str">
            <v>PB5080A00</v>
          </cell>
          <cell r="C2725" t="str">
            <v>JAM_N DESHIDRATADO EN TROZOS</v>
          </cell>
          <cell r="D2725">
            <v>62.926422000000002</v>
          </cell>
        </row>
        <row r="2726">
          <cell r="B2726" t="str">
            <v>PB5085A00</v>
          </cell>
          <cell r="C2726" t="str">
            <v>CHAMPIGNONS GRANULADOS P/SALSA</v>
          </cell>
          <cell r="D2726">
            <v>25</v>
          </cell>
        </row>
        <row r="2727">
          <cell r="B2727" t="str">
            <v>PB5210A00</v>
          </cell>
          <cell r="C2727" t="str">
            <v>SALSA 4 QUESOS (SOBRE X 35 GR)</v>
          </cell>
          <cell r="D2727">
            <v>0</v>
          </cell>
        </row>
        <row r="2728">
          <cell r="B2728" t="str">
            <v>PB5220A00</v>
          </cell>
          <cell r="C2728" t="str">
            <v>SALSA ESPINACA (SOBRE X 30 GR)</v>
          </cell>
          <cell r="D2728">
            <v>0.30273800000000001</v>
          </cell>
        </row>
        <row r="2729">
          <cell r="B2729" t="str">
            <v>PB5230A00</v>
          </cell>
          <cell r="C2729" t="str">
            <v>SALSA PESTO (SOBRE X 15 GR)</v>
          </cell>
          <cell r="D2729">
            <v>0</v>
          </cell>
        </row>
        <row r="2730">
          <cell r="B2730" t="str">
            <v>PB5425A10</v>
          </cell>
          <cell r="C2730" t="str">
            <v>COBERTURA DE CHOCOLATE BLANCO</v>
          </cell>
          <cell r="D2730">
            <v>0</v>
          </cell>
        </row>
        <row r="2731">
          <cell r="B2731" t="str">
            <v>PB5470A55</v>
          </cell>
          <cell r="C2731" t="str">
            <v>CHOCOLATE GRAGEADO ARRUFAT</v>
          </cell>
          <cell r="D2731">
            <v>0</v>
          </cell>
        </row>
        <row r="2732">
          <cell r="B2732" t="str">
            <v>PB5480A55</v>
          </cell>
          <cell r="C2732" t="str">
            <v>CHOCOLATE GRANIZADO</v>
          </cell>
          <cell r="D2732">
            <v>4</v>
          </cell>
        </row>
        <row r="2733">
          <cell r="B2733" t="str">
            <v>PB5560A60</v>
          </cell>
          <cell r="C2733" t="str">
            <v>MANI CONFITADO DE COLORES</v>
          </cell>
          <cell r="D2733">
            <v>0</v>
          </cell>
        </row>
        <row r="2734">
          <cell r="B2734" t="str">
            <v>PB6330A55</v>
          </cell>
          <cell r="C2734" t="str">
            <v>CASCARA DE LIMON</v>
          </cell>
          <cell r="D2734">
            <v>1.164758</v>
          </cell>
        </row>
        <row r="2735">
          <cell r="B2735" t="str">
            <v>PB6340A55</v>
          </cell>
          <cell r="C2735" t="str">
            <v>CASCARA DE POMELO ALMIBARADA</v>
          </cell>
          <cell r="D2735">
            <v>0</v>
          </cell>
        </row>
        <row r="2736">
          <cell r="B2736" t="str">
            <v>PB6350A55</v>
          </cell>
          <cell r="C2736" t="str">
            <v>CASCARA DE NARANJA AMARGA</v>
          </cell>
          <cell r="D2736">
            <v>0.97163500000000003</v>
          </cell>
        </row>
        <row r="2737">
          <cell r="B2737" t="str">
            <v>PB6350A75</v>
          </cell>
          <cell r="C2737" t="str">
            <v>CASCARA DE NARANJA DULCE</v>
          </cell>
          <cell r="D2737">
            <v>0.96311900000000006</v>
          </cell>
        </row>
        <row r="2738">
          <cell r="B2738" t="str">
            <v>PB6360A50</v>
          </cell>
          <cell r="C2738" t="str">
            <v>FRUTA ABRILLANTADA</v>
          </cell>
          <cell r="D2738">
            <v>0</v>
          </cell>
        </row>
        <row r="2739">
          <cell r="B2739" t="str">
            <v>PB7225A35</v>
          </cell>
          <cell r="C2739" t="str">
            <v>ALMENDRA SIN CASCARA S/TOSTAR</v>
          </cell>
          <cell r="D2739">
            <v>0</v>
          </cell>
        </row>
        <row r="2740">
          <cell r="B2740" t="str">
            <v>PB7225A65</v>
          </cell>
          <cell r="C2740" t="str">
            <v>ALMENDRAS TOSTADAS S/CASCARAS</v>
          </cell>
          <cell r="D2740">
            <v>5.5609950000000001</v>
          </cell>
        </row>
        <row r="2741">
          <cell r="B2741" t="str">
            <v>PB7230A50</v>
          </cell>
          <cell r="C2741" t="str">
            <v>NUEZ SIN CASCARA</v>
          </cell>
          <cell r="D2741">
            <v>0</v>
          </cell>
        </row>
        <row r="2742">
          <cell r="B2742" t="str">
            <v>PB7250A55</v>
          </cell>
          <cell r="C2742" t="str">
            <v>COCO RALLADO MEDIANO</v>
          </cell>
          <cell r="D2742">
            <v>0</v>
          </cell>
        </row>
        <row r="2743">
          <cell r="B2743" t="str">
            <v>PB7275A65</v>
          </cell>
          <cell r="C2743" t="str">
            <v>PASAS DE UVA</v>
          </cell>
          <cell r="D2743">
            <v>1.5143880000000001</v>
          </cell>
        </row>
        <row r="2744">
          <cell r="B2744" t="str">
            <v>PB7276A50</v>
          </cell>
          <cell r="C2744" t="str">
            <v>FLOCOS DE NARANJA DUAS RODAS</v>
          </cell>
          <cell r="D2744">
            <v>5.8478260000000004</v>
          </cell>
        </row>
        <row r="2745">
          <cell r="B2745" t="str">
            <v>PB7277A50</v>
          </cell>
          <cell r="C2745" t="str">
            <v>FLOCOS DE BANANA DUAS RODAS</v>
          </cell>
          <cell r="D2745">
            <v>4.3541670000000003</v>
          </cell>
        </row>
        <row r="2746">
          <cell r="B2746" t="str">
            <v>PB7278A50</v>
          </cell>
          <cell r="C2746" t="str">
            <v>FLOCOS DE FRUTILLA SIN SEMILLA</v>
          </cell>
          <cell r="D2746">
            <v>12.6875</v>
          </cell>
        </row>
        <row r="2747">
          <cell r="B2747" t="str">
            <v>PB8150A55</v>
          </cell>
          <cell r="C2747" t="str">
            <v>GRASA VACUNA CON MEG</v>
          </cell>
          <cell r="D2747">
            <v>0.57934400000000008</v>
          </cell>
        </row>
        <row r="2748">
          <cell r="B2748" t="str">
            <v>PB8190A50</v>
          </cell>
          <cell r="C2748" t="str">
            <v>GRASA VACUNA REFINADA</v>
          </cell>
          <cell r="D2748">
            <v>0</v>
          </cell>
        </row>
        <row r="2749">
          <cell r="B2749" t="str">
            <v>PB8190A65</v>
          </cell>
          <cell r="C2749" t="str">
            <v>GRASA COM. RBPF SIN LECITINA</v>
          </cell>
          <cell r="D2749">
            <v>0.64491200000000004</v>
          </cell>
        </row>
        <row r="2750">
          <cell r="B2750" t="str">
            <v>PB8190A70</v>
          </cell>
          <cell r="C2750" t="str">
            <v>SEBO PARA ELABORACION DE GRASA</v>
          </cell>
          <cell r="D2750">
            <v>0</v>
          </cell>
        </row>
        <row r="2751">
          <cell r="B2751" t="str">
            <v>PB8190A90</v>
          </cell>
          <cell r="C2751" t="str">
            <v>GRASA PF 35 EN PANES (CALSA)</v>
          </cell>
          <cell r="D2751">
            <v>0</v>
          </cell>
        </row>
        <row r="2752">
          <cell r="B2752" t="str">
            <v>PB9025A50</v>
          </cell>
          <cell r="C2752" t="str">
            <v>HUEVO EN POLVO</v>
          </cell>
          <cell r="D2752">
            <v>4.239242</v>
          </cell>
        </row>
        <row r="2753">
          <cell r="B2753" t="str">
            <v>PB9075A75</v>
          </cell>
          <cell r="C2753" t="str">
            <v>HUEVO LIQUIDO ENTERO PAST. 'A'</v>
          </cell>
          <cell r="D2753">
            <v>1.284408</v>
          </cell>
        </row>
        <row r="2754">
          <cell r="B2754" t="str">
            <v>PB9550A60</v>
          </cell>
          <cell r="C2754" t="str">
            <v>JUGO DESHIDRATADO DE NARANJA</v>
          </cell>
          <cell r="D2754">
            <v>1.5375000000000001</v>
          </cell>
        </row>
        <row r="2755">
          <cell r="B2755" t="str">
            <v>PB9575A60</v>
          </cell>
          <cell r="C2755" t="str">
            <v>JUGO DESHIDR.POMELO PIR-2905</v>
          </cell>
          <cell r="D2755">
            <v>0</v>
          </cell>
        </row>
        <row r="2756">
          <cell r="B2756" t="str">
            <v>PB9580A55</v>
          </cell>
          <cell r="C2756" t="str">
            <v>JUGO DESHIDR.DURAZNO PIR-3543</v>
          </cell>
          <cell r="D2756">
            <v>0</v>
          </cell>
        </row>
        <row r="2757">
          <cell r="B2757" t="str">
            <v>PB9590A60</v>
          </cell>
          <cell r="C2757" t="str">
            <v>JUGO DESHIDR.FRUTILLA TNP1361B</v>
          </cell>
          <cell r="D2757">
            <v>0</v>
          </cell>
        </row>
        <row r="2758">
          <cell r="B2758" t="str">
            <v>PB9590A65</v>
          </cell>
          <cell r="C2758" t="str">
            <v>JUGO DESHIDR.FRUTILLA TNP1406</v>
          </cell>
          <cell r="D2758">
            <v>0</v>
          </cell>
        </row>
        <row r="2759">
          <cell r="B2759" t="str">
            <v>PC0720A55</v>
          </cell>
          <cell r="C2759" t="str">
            <v>ANTIMOHO</v>
          </cell>
          <cell r="D2759">
            <v>0</v>
          </cell>
        </row>
        <row r="2760">
          <cell r="B2760" t="str">
            <v>PC0725A55</v>
          </cell>
          <cell r="C2760" t="str">
            <v>POLVO DE HORNEAR</v>
          </cell>
          <cell r="D2760">
            <v>0</v>
          </cell>
        </row>
        <row r="2761">
          <cell r="B2761" t="str">
            <v>PC0730A20</v>
          </cell>
          <cell r="C2761" t="str">
            <v>QUESO ROQUEFORT</v>
          </cell>
          <cell r="D2761">
            <v>0</v>
          </cell>
        </row>
        <row r="2762">
          <cell r="B2762" t="str">
            <v>PC0730A55</v>
          </cell>
          <cell r="C2762" t="str">
            <v>ACIDO ACETICO</v>
          </cell>
          <cell r="D2762">
            <v>3.7985110000000004</v>
          </cell>
        </row>
        <row r="2763">
          <cell r="B2763" t="str">
            <v>PC0730A60</v>
          </cell>
          <cell r="C2763" t="str">
            <v>ACIDO FUMARICO</v>
          </cell>
          <cell r="D2763">
            <v>0</v>
          </cell>
        </row>
        <row r="2764">
          <cell r="B2764" t="str">
            <v>PC0730A65</v>
          </cell>
          <cell r="C2764" t="str">
            <v>ACIDO FUMARICO EN POLVO</v>
          </cell>
          <cell r="D2764">
            <v>1.3221470000000002</v>
          </cell>
        </row>
        <row r="2765">
          <cell r="B2765" t="str">
            <v>PC0730A68</v>
          </cell>
          <cell r="C2765" t="str">
            <v>ACIDO FUMARICO EN POLVO CWS</v>
          </cell>
          <cell r="D2765">
            <v>1.375151</v>
          </cell>
        </row>
        <row r="2766">
          <cell r="B2766" t="str">
            <v>PC0730A69</v>
          </cell>
          <cell r="C2766" t="str">
            <v>ACIDO M¦LICO</v>
          </cell>
          <cell r="D2766">
            <v>2.2320090000000001</v>
          </cell>
        </row>
        <row r="2767">
          <cell r="B2767" t="str">
            <v>PC0730A70</v>
          </cell>
          <cell r="C2767" t="str">
            <v>ACIDO LACTICO</v>
          </cell>
          <cell r="D2767">
            <v>3.2091830000000003</v>
          </cell>
        </row>
        <row r="2768">
          <cell r="B2768" t="str">
            <v>PC0730A80</v>
          </cell>
          <cell r="C2768" t="str">
            <v>VINAGRE DE ALCOHOL 8% MINIMO</v>
          </cell>
          <cell r="D2768">
            <v>0.34999200000000003</v>
          </cell>
        </row>
        <row r="2769">
          <cell r="B2769" t="str">
            <v>PC0760A20</v>
          </cell>
          <cell r="C2769" t="str">
            <v>ACIDO CITRICO ANHIDRO</v>
          </cell>
          <cell r="D2769">
            <v>2</v>
          </cell>
        </row>
        <row r="2770">
          <cell r="B2770" t="str">
            <v>PC0760A35</v>
          </cell>
          <cell r="C2770" t="str">
            <v>ACIDO CITRICO GRANULADO</v>
          </cell>
          <cell r="D2770">
            <v>1.7369670000000001</v>
          </cell>
        </row>
        <row r="2771">
          <cell r="B2771" t="str">
            <v>PC1304A55</v>
          </cell>
          <cell r="C2771" t="str">
            <v>SORBATO DE POTASIO USP</v>
          </cell>
          <cell r="D2771">
            <v>4.6763140000000005</v>
          </cell>
        </row>
        <row r="2772">
          <cell r="B2772" t="str">
            <v>PC1304A60</v>
          </cell>
          <cell r="C2772" t="str">
            <v>SORBATO DE POTASIO --NO USAR--</v>
          </cell>
          <cell r="D2772">
            <v>0</v>
          </cell>
        </row>
        <row r="2773">
          <cell r="B2773" t="str">
            <v>PC1401A55</v>
          </cell>
          <cell r="C2773" t="str">
            <v>LICOR DE AVELLANA</v>
          </cell>
          <cell r="D2773">
            <v>0</v>
          </cell>
        </row>
        <row r="2774">
          <cell r="B2774" t="str">
            <v>PC1402A55</v>
          </cell>
          <cell r="C2774" t="str">
            <v>ESENCIA ANIS PIR-1892 IFF</v>
          </cell>
          <cell r="D2774">
            <v>12</v>
          </cell>
        </row>
        <row r="2775">
          <cell r="B2775" t="str">
            <v>PC1403A55</v>
          </cell>
          <cell r="C2775" t="str">
            <v>ESENCIA BIZCOCHUELO 14955 H&amp;R</v>
          </cell>
          <cell r="D2775">
            <v>16</v>
          </cell>
        </row>
        <row r="2776">
          <cell r="B2776" t="str">
            <v>PC1404A40</v>
          </cell>
          <cell r="C2776" t="str">
            <v>ESENCIA MARIAROMA 26317 A</v>
          </cell>
          <cell r="D2776">
            <v>25.959150000000001</v>
          </cell>
        </row>
        <row r="2777">
          <cell r="B2777" t="str">
            <v>PC1404A45</v>
          </cell>
          <cell r="C2777" t="str">
            <v>ESENCIA DE COCO TN 3340 C</v>
          </cell>
          <cell r="D2777">
            <v>24.9025</v>
          </cell>
        </row>
        <row r="2778">
          <cell r="B2778" t="str">
            <v>PC1404A55</v>
          </cell>
          <cell r="C2778" t="str">
            <v>ESENCIA CARAMELO TN 7468-IFF</v>
          </cell>
          <cell r="D2778">
            <v>13.888494</v>
          </cell>
        </row>
        <row r="2779">
          <cell r="B2779" t="str">
            <v>PC1404A60</v>
          </cell>
          <cell r="C2779" t="str">
            <v>ESENCIA CARAMELO AROMARGENT</v>
          </cell>
          <cell r="D2779">
            <v>13.365030000000001</v>
          </cell>
        </row>
        <row r="2780">
          <cell r="B2780" t="str">
            <v>PC1404A65</v>
          </cell>
          <cell r="C2780" t="str">
            <v>ESEN.CARAMELO TRUSIL 5-9844-R5</v>
          </cell>
          <cell r="D2780">
            <v>32.995711</v>
          </cell>
        </row>
        <row r="2781">
          <cell r="B2781" t="str">
            <v>PC1404A70</v>
          </cell>
          <cell r="C2781" t="str">
            <v>ESENCIA CARAMELO 100229 PIEDM.</v>
          </cell>
          <cell r="D2781">
            <v>7.4127790000000005</v>
          </cell>
        </row>
        <row r="2782">
          <cell r="B2782" t="str">
            <v>PC1405A55</v>
          </cell>
          <cell r="C2782" t="str">
            <v>ALDEHIDO BENZOICO</v>
          </cell>
          <cell r="D2782">
            <v>4.5281560000000001</v>
          </cell>
        </row>
        <row r="2783">
          <cell r="B2783" t="str">
            <v>PC1406A55</v>
          </cell>
          <cell r="C2783" t="str">
            <v>ANTIESPUMANTE</v>
          </cell>
          <cell r="D2783">
            <v>5.4720070000000005</v>
          </cell>
        </row>
        <row r="2784">
          <cell r="B2784" t="str">
            <v>PC1407A55</v>
          </cell>
          <cell r="C2784" t="str">
            <v>ESENCIA DE AVELLANA LVR2744IFF</v>
          </cell>
          <cell r="D2784">
            <v>24.950087</v>
          </cell>
        </row>
        <row r="2785">
          <cell r="B2785" t="str">
            <v>PC1408A55</v>
          </cell>
          <cell r="C2785" t="str">
            <v>ESENCIA AROMA PANETTONE</v>
          </cell>
          <cell r="D2785">
            <v>35.782887000000002</v>
          </cell>
        </row>
        <row r="2786">
          <cell r="B2786" t="str">
            <v>PC1409A50</v>
          </cell>
          <cell r="C2786" t="str">
            <v>ESENCIA MANI 60999-77 GIVAUDAN</v>
          </cell>
          <cell r="D2786">
            <v>0</v>
          </cell>
        </row>
        <row r="2787">
          <cell r="B2787" t="str">
            <v>PC1410A55</v>
          </cell>
          <cell r="C2787" t="str">
            <v>ESENCIA ART. DE AZAHAR LIQUIDA</v>
          </cell>
          <cell r="D2787">
            <v>5.8857650000000001</v>
          </cell>
        </row>
        <row r="2788">
          <cell r="B2788" t="str">
            <v>PC1411A55</v>
          </cell>
          <cell r="C2788" t="str">
            <v>ESENCIA MOUTHFEEL K3569199 IFF</v>
          </cell>
          <cell r="D2788">
            <v>17.059918</v>
          </cell>
        </row>
        <row r="2789">
          <cell r="B2789" t="str">
            <v>PC1413A55</v>
          </cell>
          <cell r="C2789" t="str">
            <v>ESENCIA CREMA AMER.7312BA GIV.</v>
          </cell>
          <cell r="D2789">
            <v>17.801126</v>
          </cell>
        </row>
        <row r="2790">
          <cell r="B2790" t="str">
            <v>PC1413A60</v>
          </cell>
          <cell r="C2790" t="str">
            <v>ESENCIA CREMA TN 138 IFF</v>
          </cell>
          <cell r="D2790">
            <v>9.3799240000000008</v>
          </cell>
        </row>
        <row r="2791">
          <cell r="B2791" t="str">
            <v>PC1413A70</v>
          </cell>
          <cell r="C2791" t="str">
            <v>ESENCIA CREMA 584.773 A FIR.</v>
          </cell>
          <cell r="D2791">
            <v>63</v>
          </cell>
        </row>
        <row r="2792">
          <cell r="B2792" t="str">
            <v>PC1413A80</v>
          </cell>
          <cell r="C2792" t="str">
            <v>ES.SABOR CREMA TNP1366 IFF</v>
          </cell>
          <cell r="D2792">
            <v>17.920048000000001</v>
          </cell>
        </row>
        <row r="2793">
          <cell r="B2793" t="str">
            <v>PC1415A55</v>
          </cell>
          <cell r="C2793" t="str">
            <v>ESENC.CEREZA A41 QUEST(DK00411</v>
          </cell>
          <cell r="D2793">
            <v>5.0957750000000006</v>
          </cell>
        </row>
        <row r="2794">
          <cell r="B2794" t="str">
            <v>PC1415A60</v>
          </cell>
          <cell r="C2794" t="str">
            <v>ESENCIA CEREZA 84258 GIVAUDAN</v>
          </cell>
          <cell r="D2794">
            <v>11.399863</v>
          </cell>
        </row>
        <row r="2795">
          <cell r="B2795" t="str">
            <v>PC1415A70</v>
          </cell>
          <cell r="C2795" t="str">
            <v>ESENCIA CEREZA IFF-1/046</v>
          </cell>
          <cell r="D2795">
            <v>14.2</v>
          </cell>
        </row>
        <row r="2796">
          <cell r="B2796" t="str">
            <v>PC1415A80</v>
          </cell>
          <cell r="C2796" t="str">
            <v>ES. CHOCOLATE 59748A FIRMENICH</v>
          </cell>
          <cell r="D2796">
            <v>37.499892000000003</v>
          </cell>
        </row>
        <row r="2797">
          <cell r="B2797" t="str">
            <v>PC1416A55</v>
          </cell>
          <cell r="C2797" t="str">
            <v>ESENCIA DULCE DE LECHE 7207 BA</v>
          </cell>
          <cell r="D2797">
            <v>17.899999999999999</v>
          </cell>
        </row>
        <row r="2798">
          <cell r="B2798" t="str">
            <v>PC1416A60</v>
          </cell>
          <cell r="C2798" t="str">
            <v>ES.D.DE LECHE 74921/31GIVAUDAN</v>
          </cell>
          <cell r="D2798">
            <v>18.599985</v>
          </cell>
        </row>
        <row r="2799">
          <cell r="B2799" t="str">
            <v>PC1416A70</v>
          </cell>
          <cell r="C2799" t="str">
            <v>ES.D. DE LECHE P73865 GIVAUDAN</v>
          </cell>
          <cell r="D2799">
            <v>19</v>
          </cell>
        </row>
        <row r="2800">
          <cell r="B2800" t="str">
            <v>PC1416A80</v>
          </cell>
          <cell r="C2800" t="str">
            <v>ES.DULCE LECHE 50.431 PIEDMONT</v>
          </cell>
          <cell r="D2800">
            <v>44.800080000000001</v>
          </cell>
        </row>
        <row r="2801">
          <cell r="B2801" t="str">
            <v>PC1417A40</v>
          </cell>
          <cell r="C2801" t="str">
            <v>ESENCIA CHOCOLATE LI578315 IFF</v>
          </cell>
          <cell r="D2801">
            <v>13.592796</v>
          </cell>
        </row>
        <row r="2802">
          <cell r="B2802" t="str">
            <v>PC1417A45</v>
          </cell>
          <cell r="C2802" t="str">
            <v>ESENCIA CHOCOLATE 057677A FIRM</v>
          </cell>
          <cell r="D2802">
            <v>42.3</v>
          </cell>
        </row>
        <row r="2803">
          <cell r="B2803" t="str">
            <v>PC1417A50</v>
          </cell>
          <cell r="C2803" t="str">
            <v>ESENCIA ART. CHOC. PVO.100195</v>
          </cell>
          <cell r="D2803">
            <v>14.898734000000001</v>
          </cell>
        </row>
        <row r="2804">
          <cell r="B2804" t="str">
            <v>PC1417A60</v>
          </cell>
          <cell r="C2804" t="str">
            <v>ESENCIA  CHOCO. 60257-31 GIV.</v>
          </cell>
          <cell r="D2804">
            <v>8.5001270000000009</v>
          </cell>
        </row>
        <row r="2805">
          <cell r="B2805" t="str">
            <v>PC1417A70</v>
          </cell>
          <cell r="C2805" t="str">
            <v>ESENCIA CHOCO. 8115/68 SAB&amp;FRA</v>
          </cell>
          <cell r="D2805">
            <v>15</v>
          </cell>
        </row>
        <row r="2806">
          <cell r="B2806" t="str">
            <v>PC1417A80</v>
          </cell>
          <cell r="C2806" t="str">
            <v>ESENCIA CUSTARD  81-795669-00</v>
          </cell>
          <cell r="D2806">
            <v>38.841265</v>
          </cell>
        </row>
        <row r="2807">
          <cell r="B2807" t="str">
            <v>PC1417A95</v>
          </cell>
          <cell r="C2807" t="str">
            <v>ESENCIA DE CHOCOLATE (VIZZO)</v>
          </cell>
          <cell r="D2807">
            <v>0</v>
          </cell>
        </row>
        <row r="2808">
          <cell r="B2808" t="str">
            <v>PC1419A55</v>
          </cell>
          <cell r="C2808" t="str">
            <v>ESENCIA DURAZNO 78130/31 GIV.</v>
          </cell>
          <cell r="D2808">
            <v>15</v>
          </cell>
        </row>
        <row r="2809">
          <cell r="B2809" t="str">
            <v>PC1420A55</v>
          </cell>
          <cell r="C2809" t="str">
            <v>ESENCIA DE COCO LIQUIDA QUEST</v>
          </cell>
          <cell r="D2809">
            <v>0</v>
          </cell>
        </row>
        <row r="2810">
          <cell r="B2810" t="str">
            <v>PC1420A60</v>
          </cell>
          <cell r="C2810" t="str">
            <v>ESENCIA COCO 84151 GIVAUDAN</v>
          </cell>
          <cell r="D2810">
            <v>14.4</v>
          </cell>
        </row>
        <row r="2811">
          <cell r="B2811" t="str">
            <v>PC1420A80</v>
          </cell>
          <cell r="C2811" t="str">
            <v>ES.COCO TOSTADO 50306 PIEDMONT</v>
          </cell>
          <cell r="D2811">
            <v>0</v>
          </cell>
        </row>
        <row r="2812">
          <cell r="B2812" t="str">
            <v>PC1420A95</v>
          </cell>
          <cell r="C2812" t="str">
            <v>ESENCIA DE COCO (VIZZO)</v>
          </cell>
          <cell r="D2812">
            <v>0</v>
          </cell>
        </row>
        <row r="2813">
          <cell r="B2813" t="str">
            <v>PC1423A55</v>
          </cell>
          <cell r="C2813" t="str">
            <v>ESENCIA DE FANTASIA AROMA</v>
          </cell>
          <cell r="D2813">
            <v>0</v>
          </cell>
        </row>
        <row r="2814">
          <cell r="B2814" t="str">
            <v>PC1425A55</v>
          </cell>
          <cell r="C2814" t="str">
            <v>ESENCIA DE FRAMBUESA C70 QUEST</v>
          </cell>
          <cell r="D2814">
            <v>3.2834190000000003</v>
          </cell>
        </row>
        <row r="2815">
          <cell r="B2815" t="str">
            <v>PC1425A60</v>
          </cell>
          <cell r="C2815" t="str">
            <v>ESENCIA FRAMBUESA 76525-31 GIV</v>
          </cell>
          <cell r="D2815">
            <v>14.2</v>
          </cell>
        </row>
        <row r="2816">
          <cell r="B2816" t="str">
            <v>PC1425A70</v>
          </cell>
          <cell r="C2816" t="str">
            <v>ESEN.FRAMBUESA9-032618 DRAGOCO</v>
          </cell>
          <cell r="D2816">
            <v>23.7</v>
          </cell>
        </row>
        <row r="2817">
          <cell r="B2817" t="str">
            <v>PC1428A10</v>
          </cell>
          <cell r="C2817" t="str">
            <v>ESENCIA DE FRUTILLA</v>
          </cell>
          <cell r="D2817">
            <v>0</v>
          </cell>
        </row>
        <row r="2818">
          <cell r="B2818" t="str">
            <v>PC1428A50</v>
          </cell>
          <cell r="C2818" t="str">
            <v>ES FRUTILLA 9/035052 DRAGOCO</v>
          </cell>
          <cell r="D2818">
            <v>16.5</v>
          </cell>
        </row>
        <row r="2819">
          <cell r="B2819" t="str">
            <v>PC1428A55</v>
          </cell>
          <cell r="C2819" t="str">
            <v>ESENCIA DE FRUTILLA</v>
          </cell>
          <cell r="D2819">
            <v>27.11111</v>
          </cell>
        </row>
        <row r="2820">
          <cell r="B2820" t="str">
            <v>PC1428A60</v>
          </cell>
          <cell r="C2820" t="str">
            <v>ESENCIA FRUTILLA 5062 QUEST</v>
          </cell>
          <cell r="D2820">
            <v>15.838889</v>
          </cell>
        </row>
        <row r="2821">
          <cell r="B2821" t="str">
            <v>PC1428A65</v>
          </cell>
          <cell r="C2821" t="str">
            <v>ESENCIA FRUTILLA GIV.75160-71</v>
          </cell>
          <cell r="D2821">
            <v>19.8</v>
          </cell>
        </row>
        <row r="2822">
          <cell r="B2822" t="str">
            <v>PC1428A70</v>
          </cell>
          <cell r="C2822" t="str">
            <v>ESENCIA FRUTILLA 5233 QUEST</v>
          </cell>
          <cell r="D2822">
            <v>19.600000000000001</v>
          </cell>
        </row>
        <row r="2823">
          <cell r="B2823" t="str">
            <v>PC1428A75</v>
          </cell>
          <cell r="C2823" t="str">
            <v>ESENCIA FRUTILLA PDR-2559 IFF</v>
          </cell>
          <cell r="D2823">
            <v>15.530092</v>
          </cell>
        </row>
        <row r="2824">
          <cell r="B2824" t="str">
            <v>PC1428A80</v>
          </cell>
          <cell r="C2824" t="str">
            <v>ESENCIA FRUTILLA PIR-1270 IFF</v>
          </cell>
          <cell r="D2824">
            <v>16</v>
          </cell>
        </row>
        <row r="2825">
          <cell r="B2825" t="str">
            <v>PC1428A85</v>
          </cell>
          <cell r="C2825" t="str">
            <v>ES.FRUTILLA GIV.78836-31 POLVO</v>
          </cell>
          <cell r="D2825">
            <v>22</v>
          </cell>
        </row>
        <row r="2826">
          <cell r="B2826" t="str">
            <v>PC1428A87</v>
          </cell>
          <cell r="C2826" t="str">
            <v>ES.FRUTILLA GIV.21164-31 POLVO</v>
          </cell>
          <cell r="D2826">
            <v>17.600000000000001</v>
          </cell>
        </row>
        <row r="2827">
          <cell r="B2827" t="str">
            <v>PC1428A90</v>
          </cell>
          <cell r="C2827" t="str">
            <v>ES.FRUTILLA 860000 TD0590 FIR.</v>
          </cell>
          <cell r="D2827">
            <v>30.5</v>
          </cell>
        </row>
        <row r="2828">
          <cell r="B2828" t="str">
            <v>PC1428A95</v>
          </cell>
          <cell r="C2828" t="str">
            <v>ESENCIA DE FRUTILLA (VIZZO)</v>
          </cell>
          <cell r="D2828">
            <v>0</v>
          </cell>
        </row>
        <row r="2829">
          <cell r="B2829" t="str">
            <v>PC1428A99</v>
          </cell>
          <cell r="C2829" t="str">
            <v>ESENCIA DE FRUTILLA P/JALEA.</v>
          </cell>
          <cell r="D2829">
            <v>0</v>
          </cell>
        </row>
        <row r="2830">
          <cell r="B2830" t="str">
            <v>PC1430A10</v>
          </cell>
          <cell r="C2830" t="str">
            <v>ESENCIA DE LIMON 7346-BA GIVA.</v>
          </cell>
          <cell r="D2830">
            <v>11.937730999999999</v>
          </cell>
        </row>
        <row r="2831">
          <cell r="B2831" t="str">
            <v>PC1430A55</v>
          </cell>
          <cell r="C2831" t="str">
            <v>ESENCIA DE LIMON DK91830 QUEST</v>
          </cell>
          <cell r="D2831">
            <v>7.4359990000000007</v>
          </cell>
        </row>
        <row r="2832">
          <cell r="B2832" t="str">
            <v>PC1430A60</v>
          </cell>
          <cell r="C2832" t="str">
            <v>ESENCIA LIMON 4217/078 IFF</v>
          </cell>
          <cell r="D2832">
            <v>11.821714</v>
          </cell>
        </row>
        <row r="2833">
          <cell r="B2833" t="str">
            <v>PC1430A65</v>
          </cell>
          <cell r="C2833" t="str">
            <v>ESENCIA LIMON 51124 FIRMENICH</v>
          </cell>
          <cell r="D2833">
            <v>17.149999999999999</v>
          </cell>
        </row>
        <row r="2834">
          <cell r="B2834" t="str">
            <v>PC1430A67</v>
          </cell>
          <cell r="C2834" t="str">
            <v>ESENCIA LIMON 584.851C(FIRME.)</v>
          </cell>
          <cell r="D2834">
            <v>15.2</v>
          </cell>
        </row>
        <row r="2835">
          <cell r="B2835" t="str">
            <v>PC1430A70</v>
          </cell>
          <cell r="C2835" t="str">
            <v>ESENCIA LIMON EN POLVO</v>
          </cell>
          <cell r="D2835">
            <v>19.798985000000002</v>
          </cell>
        </row>
        <row r="2836">
          <cell r="B2836" t="str">
            <v>PC1430A75</v>
          </cell>
          <cell r="C2836" t="str">
            <v>ESENC.LIMON 9183QUEST(NO USAR)</v>
          </cell>
          <cell r="D2836">
            <v>0</v>
          </cell>
        </row>
        <row r="2837">
          <cell r="B2837" t="str">
            <v>PC1430A85</v>
          </cell>
          <cell r="C2837" t="str">
            <v>ES.LIMON AC.ES.23064 FRITZSCHE</v>
          </cell>
          <cell r="D2837">
            <v>17</v>
          </cell>
        </row>
        <row r="2838">
          <cell r="B2838" t="str">
            <v>PC1430A95</v>
          </cell>
          <cell r="C2838" t="str">
            <v>ESENCIA DE LIM_N (VIZZO)</v>
          </cell>
          <cell r="D2838">
            <v>0</v>
          </cell>
        </row>
        <row r="2839">
          <cell r="B2839" t="str">
            <v>PC1431A00</v>
          </cell>
          <cell r="C2839" t="str">
            <v>AROMA NUEZ 100.341 PIEDMONT</v>
          </cell>
          <cell r="D2839">
            <v>10.210000000000001</v>
          </cell>
        </row>
        <row r="2840">
          <cell r="B2840" t="str">
            <v>PC1431A85</v>
          </cell>
          <cell r="C2840" t="str">
            <v>ES.LIMA-LIMON H&amp;R289146/15805L</v>
          </cell>
          <cell r="D2840">
            <v>11.000019</v>
          </cell>
        </row>
        <row r="2841">
          <cell r="B2841" t="str">
            <v>PC1432A00</v>
          </cell>
          <cell r="C2841" t="str">
            <v>AROMA PAN CALIENTE 8981 QUEST</v>
          </cell>
          <cell r="D2841">
            <v>0</v>
          </cell>
        </row>
        <row r="2842">
          <cell r="B2842" t="str">
            <v>PC1433A55</v>
          </cell>
          <cell r="C2842" t="str">
            <v>ESENCIA MANZANA 75649-33 GIV.</v>
          </cell>
          <cell r="D2842">
            <v>19.099853000000003</v>
          </cell>
        </row>
        <row r="2843">
          <cell r="B2843" t="str">
            <v>PC1433A60</v>
          </cell>
          <cell r="C2843" t="str">
            <v>ES. MANZANA PERM 82377-31 GIV.</v>
          </cell>
          <cell r="D2843">
            <v>0</v>
          </cell>
        </row>
        <row r="2844">
          <cell r="B2844" t="str">
            <v>PC1433A65</v>
          </cell>
          <cell r="C2844" t="str">
            <v>ESENCIA MANZANA E76833-31 GIV.</v>
          </cell>
          <cell r="D2844">
            <v>21</v>
          </cell>
        </row>
        <row r="2845">
          <cell r="B2845" t="str">
            <v>PC1434A60</v>
          </cell>
          <cell r="C2845" t="str">
            <v>ES.POMELO ROSADO IFF-AR2720</v>
          </cell>
          <cell r="D2845">
            <v>22.159991999999999</v>
          </cell>
        </row>
        <row r="2846">
          <cell r="B2846" t="str">
            <v>PC1435A55</v>
          </cell>
          <cell r="C2846" t="str">
            <v>ES.ART. MANTECA LIQUIDA 50438</v>
          </cell>
          <cell r="D2846">
            <v>27.236588000000001</v>
          </cell>
        </row>
        <row r="2847">
          <cell r="B2847" t="str">
            <v>PC1435A95</v>
          </cell>
          <cell r="C2847" t="str">
            <v>ESENCIA DE MANTECA (VIZZO)</v>
          </cell>
          <cell r="D2847">
            <v>0</v>
          </cell>
        </row>
        <row r="2848">
          <cell r="B2848" t="str">
            <v>PC1438A55</v>
          </cell>
          <cell r="C2848" t="str">
            <v>ES NAT HUMO 98-2965 GIV -PROVO</v>
          </cell>
          <cell r="D2848">
            <v>20.149569</v>
          </cell>
        </row>
        <row r="2849">
          <cell r="B2849" t="str">
            <v>PC1439A55</v>
          </cell>
          <cell r="C2849" t="str">
            <v>ES. NUEZ 584648 AP FIRMENICH</v>
          </cell>
          <cell r="D2849">
            <v>32</v>
          </cell>
        </row>
        <row r="2850">
          <cell r="B2850" t="str">
            <v>PC1440A10</v>
          </cell>
          <cell r="C2850" t="str">
            <v>ESENCIA DE NARANJA (VIZZO)</v>
          </cell>
          <cell r="D2850">
            <v>0</v>
          </cell>
        </row>
        <row r="2851">
          <cell r="B2851" t="str">
            <v>PC1440A55</v>
          </cell>
          <cell r="C2851" t="str">
            <v>ESENCIA NARANJA 5011 FRITZSCHE</v>
          </cell>
          <cell r="D2851">
            <v>8.420357000000001</v>
          </cell>
        </row>
        <row r="2852">
          <cell r="B2852" t="str">
            <v>PC1441A55</v>
          </cell>
          <cell r="C2852" t="str">
            <v>ESENCIA OPORTO 14788/A H&amp;R</v>
          </cell>
          <cell r="D2852">
            <v>16</v>
          </cell>
        </row>
        <row r="2853">
          <cell r="B2853" t="str">
            <v>PC1441A60</v>
          </cell>
          <cell r="C2853" t="str">
            <v>ESENCIA OPORTO TN-7207 IFF</v>
          </cell>
          <cell r="D2853">
            <v>17</v>
          </cell>
        </row>
        <row r="2854">
          <cell r="B2854" t="str">
            <v>PC1442A50</v>
          </cell>
          <cell r="C2854" t="str">
            <v>ES.LECHE CONDENSADA 50137 PIED</v>
          </cell>
          <cell r="D2854">
            <v>26.794868000000001</v>
          </cell>
        </row>
        <row r="2855">
          <cell r="B2855" t="str">
            <v>PC1445A50</v>
          </cell>
          <cell r="C2855" t="str">
            <v>ESENCIA NARANJA 55605 TRA FIRM</v>
          </cell>
          <cell r="D2855">
            <v>14.6</v>
          </cell>
        </row>
        <row r="2856">
          <cell r="B2856" t="str">
            <v>PC1445A55</v>
          </cell>
          <cell r="C2856" t="str">
            <v>ESENCIA NARANJA 59635 T FIRM.</v>
          </cell>
          <cell r="D2856">
            <v>11.406743000000001</v>
          </cell>
        </row>
        <row r="2857">
          <cell r="B2857" t="str">
            <v>PC1446A55</v>
          </cell>
          <cell r="C2857" t="str">
            <v>ESENCIA RHUM TNP 5049 IFF</v>
          </cell>
          <cell r="D2857">
            <v>10.759916</v>
          </cell>
        </row>
        <row r="2858">
          <cell r="B2858" t="str">
            <v>PC1447A55</v>
          </cell>
          <cell r="C2858" t="str">
            <v>ESENCIA SAMBAYON 584557 TP0554</v>
          </cell>
          <cell r="D2858">
            <v>25.8</v>
          </cell>
        </row>
        <row r="2859">
          <cell r="B2859" t="str">
            <v>PC1447A60</v>
          </cell>
          <cell r="C2859" t="str">
            <v>ESENCIA SAMBAYON PIR-2829 IFF</v>
          </cell>
          <cell r="D2859">
            <v>26</v>
          </cell>
        </row>
        <row r="2860">
          <cell r="B2860" t="str">
            <v>PC1448A50</v>
          </cell>
          <cell r="C2860" t="str">
            <v>ES.CEBOLLA 584-823SPM FIRMEN.</v>
          </cell>
          <cell r="D2860">
            <v>19.96</v>
          </cell>
        </row>
        <row r="2861">
          <cell r="B2861" t="str">
            <v>PC1449A50</v>
          </cell>
          <cell r="C2861" t="str">
            <v>ES.JAMON 584-820SPM FIRMENICH</v>
          </cell>
          <cell r="D2861">
            <v>9.611713</v>
          </cell>
        </row>
        <row r="2862">
          <cell r="B2862" t="str">
            <v>PC1450A00</v>
          </cell>
          <cell r="C2862" t="str">
            <v>ES.SABOR QUESO SARDO 1365 IFF</v>
          </cell>
          <cell r="D2862">
            <v>16.100000000000001</v>
          </cell>
        </row>
        <row r="2863">
          <cell r="B2863" t="str">
            <v>PC1450A55</v>
          </cell>
          <cell r="C2863" t="str">
            <v>ESENCIA DE QUESO</v>
          </cell>
          <cell r="D2863">
            <v>0</v>
          </cell>
        </row>
        <row r="2864">
          <cell r="B2864" t="str">
            <v>PC1450A60</v>
          </cell>
          <cell r="C2864" t="str">
            <v>ES.NAT.QUESO GRUYERE 17707 IFF</v>
          </cell>
          <cell r="D2864">
            <v>16.249998000000001</v>
          </cell>
        </row>
        <row r="2865">
          <cell r="B2865" t="str">
            <v>PC1450A65</v>
          </cell>
          <cell r="C2865" t="str">
            <v>ES.QUESO PROVOLONE 90-9290 GIV</v>
          </cell>
          <cell r="D2865">
            <v>6.2999720000000003</v>
          </cell>
        </row>
        <row r="2866">
          <cell r="B2866" t="str">
            <v>PC1450A70</v>
          </cell>
          <cell r="C2866" t="str">
            <v>ES.QUESO ROQUEFORT90-9308 GIVA</v>
          </cell>
          <cell r="D2866">
            <v>6.2995550000000007</v>
          </cell>
        </row>
        <row r="2867">
          <cell r="B2867" t="str">
            <v>PC1451A55</v>
          </cell>
          <cell r="C2867" t="str">
            <v>ES.TUTTI FRUTI 15080/A H&amp;R</v>
          </cell>
          <cell r="D2867">
            <v>20</v>
          </cell>
        </row>
        <row r="2868">
          <cell r="B2868" t="str">
            <v>PC1451A60</v>
          </cell>
          <cell r="C2868" t="str">
            <v>ES.TUTTIFRUTI FIRMENICH 584285</v>
          </cell>
          <cell r="D2868">
            <v>10.5</v>
          </cell>
        </row>
        <row r="2869">
          <cell r="B2869" t="str">
            <v>PC1451A65</v>
          </cell>
          <cell r="C2869" t="str">
            <v>ES.MEZCLA FRUTAL ARP-1113 ROBE</v>
          </cell>
          <cell r="D2869">
            <v>17.5</v>
          </cell>
        </row>
        <row r="2870">
          <cell r="B2870" t="str">
            <v>PC1452A55</v>
          </cell>
          <cell r="C2870" t="str">
            <v>ESENCIA POMELO PIR-3905 IFF</v>
          </cell>
          <cell r="D2870">
            <v>0</v>
          </cell>
        </row>
        <row r="2871">
          <cell r="B2871" t="str">
            <v>PC1453A55</v>
          </cell>
          <cell r="C2871" t="str">
            <v>ESENCIA MANGO 51864/APO551 FIR</v>
          </cell>
          <cell r="D2871">
            <v>0</v>
          </cell>
        </row>
        <row r="2872">
          <cell r="B2872" t="str">
            <v>PC1455A00</v>
          </cell>
          <cell r="C2872" t="str">
            <v>ESENCIA DE VAINILA P/VAINILLA</v>
          </cell>
          <cell r="D2872">
            <v>0</v>
          </cell>
        </row>
        <row r="2873">
          <cell r="B2873" t="str">
            <v>PC1455A10</v>
          </cell>
          <cell r="C2873" t="str">
            <v>ESENCIA DE VAINILLA P/DULCES.</v>
          </cell>
          <cell r="D2873">
            <v>0</v>
          </cell>
        </row>
        <row r="2874">
          <cell r="B2874" t="str">
            <v>PC1455A12</v>
          </cell>
          <cell r="C2874" t="str">
            <v>ESENCIA DE VAINILLA(VIZZO)</v>
          </cell>
          <cell r="D2874">
            <v>0</v>
          </cell>
        </row>
        <row r="2875">
          <cell r="B2875" t="str">
            <v>PC1455A15</v>
          </cell>
          <cell r="C2875" t="str">
            <v>ESENCIA DE VAINILLA EN POLVO</v>
          </cell>
          <cell r="D2875">
            <v>0</v>
          </cell>
        </row>
        <row r="2876">
          <cell r="B2876" t="str">
            <v>PC1455A25</v>
          </cell>
          <cell r="C2876" t="str">
            <v>ES.ART.VAINILLA  LIQ. 100143</v>
          </cell>
          <cell r="D2876">
            <v>0</v>
          </cell>
        </row>
        <row r="2877">
          <cell r="B2877" t="str">
            <v>PC1455A30</v>
          </cell>
          <cell r="C2877" t="str">
            <v>ESENCIA VAINILLA 12841 H&amp;R</v>
          </cell>
          <cell r="D2877">
            <v>19.700006999999999</v>
          </cell>
        </row>
        <row r="2878">
          <cell r="B2878" t="str">
            <v>PC1455A35</v>
          </cell>
          <cell r="C2878" t="str">
            <v>ES.ART.VAINILLA LIQ.584542/AF</v>
          </cell>
          <cell r="D2878">
            <v>29.743205</v>
          </cell>
        </row>
        <row r="2879">
          <cell r="B2879" t="str">
            <v>PC1455A37</v>
          </cell>
          <cell r="C2879" t="str">
            <v>ES. VAINILLA 584799C FIRM.</v>
          </cell>
          <cell r="D2879">
            <v>5.5</v>
          </cell>
        </row>
        <row r="2880">
          <cell r="B2880" t="str">
            <v>PC1455A40</v>
          </cell>
          <cell r="C2880" t="str">
            <v>ES. ART. VAINILLA LIQ.52089-</v>
          </cell>
          <cell r="D2880">
            <v>26.299945999999998</v>
          </cell>
        </row>
        <row r="2881">
          <cell r="B2881" t="str">
            <v>PC1455A45</v>
          </cell>
          <cell r="C2881" t="str">
            <v>ESENCIA VAINILLA TN 5861-C IFF</v>
          </cell>
          <cell r="D2881">
            <v>10.74</v>
          </cell>
        </row>
        <row r="2882">
          <cell r="B2882" t="str">
            <v>PC1455A50</v>
          </cell>
          <cell r="C2882" t="str">
            <v>ES.ART.VAINILLA POLVO 14574</v>
          </cell>
          <cell r="D2882">
            <v>0</v>
          </cell>
        </row>
        <row r="2883">
          <cell r="B2883" t="str">
            <v>PC1455A55</v>
          </cell>
          <cell r="C2883" t="str">
            <v>ESENCIA VAINILLA UL 5173 QUEST</v>
          </cell>
          <cell r="D2883">
            <v>8</v>
          </cell>
        </row>
        <row r="2884">
          <cell r="B2884" t="str">
            <v>PC1455A60</v>
          </cell>
          <cell r="C2884" t="str">
            <v>ESENCIA VAINILLA TN 5099 IFF</v>
          </cell>
          <cell r="D2884">
            <v>5.6699530000000005</v>
          </cell>
        </row>
        <row r="2885">
          <cell r="B2885" t="str">
            <v>PC1455A62</v>
          </cell>
          <cell r="C2885" t="str">
            <v>ESENCIA VAINILLA LVR 2395 IFF</v>
          </cell>
          <cell r="D2885">
            <v>21.820028000000001</v>
          </cell>
        </row>
        <row r="2886">
          <cell r="B2886" t="str">
            <v>PC1455A65</v>
          </cell>
          <cell r="C2886" t="str">
            <v>ESENCIA VAINILLA POLVO 16444</v>
          </cell>
          <cell r="D2886">
            <v>14.000053000000001</v>
          </cell>
        </row>
        <row r="2887">
          <cell r="B2887" t="str">
            <v>PC1455A70</v>
          </cell>
          <cell r="C2887" t="str">
            <v>ESENCIA DE VAINILLA POLVO 2001</v>
          </cell>
          <cell r="D2887">
            <v>18.133684000000002</v>
          </cell>
        </row>
        <row r="2888">
          <cell r="B2888" t="str">
            <v>PC1455A75</v>
          </cell>
          <cell r="C2888" t="str">
            <v>ES.VAIN.BA8286/33(131212)GIVAU</v>
          </cell>
          <cell r="D2888">
            <v>12.3</v>
          </cell>
        </row>
        <row r="2889">
          <cell r="B2889" t="str">
            <v>PC1455A80</v>
          </cell>
          <cell r="C2889" t="str">
            <v>ES.ART.VAINILLA POLVO VL5007</v>
          </cell>
          <cell r="D2889">
            <v>0</v>
          </cell>
        </row>
        <row r="2890">
          <cell r="B2890" t="str">
            <v>PC1455A85</v>
          </cell>
          <cell r="C2890" t="str">
            <v>ES.VAINI.LIQ.BOUR.H-7765 H&amp;R</v>
          </cell>
          <cell r="D2890">
            <v>44.1</v>
          </cell>
        </row>
        <row r="2891">
          <cell r="B2891" t="str">
            <v>PC1455A90</v>
          </cell>
          <cell r="C2891" t="str">
            <v>ES.SUST.VAIN.LS5-98084  IFF</v>
          </cell>
          <cell r="D2891">
            <v>0</v>
          </cell>
        </row>
        <row r="2892">
          <cell r="B2892" t="str">
            <v>PC1455A95</v>
          </cell>
          <cell r="C2892" t="str">
            <v>ES.VAINI.BOURBANILL 210187 H&amp;R</v>
          </cell>
          <cell r="D2892">
            <v>37.698903999999999</v>
          </cell>
        </row>
        <row r="2893">
          <cell r="B2893" t="str">
            <v>PC1456A55</v>
          </cell>
          <cell r="C2893" t="str">
            <v>ES. ANANA 60820/31 GIVAUDAN</v>
          </cell>
          <cell r="D2893">
            <v>18.800013</v>
          </cell>
        </row>
        <row r="2894">
          <cell r="B2894" t="str">
            <v>PC1457A50</v>
          </cell>
          <cell r="C2894" t="str">
            <v>ES. PI#A CROMPTON 5813</v>
          </cell>
          <cell r="D2894">
            <v>13</v>
          </cell>
        </row>
        <row r="2895">
          <cell r="B2895" t="str">
            <v>PC1457A55</v>
          </cell>
          <cell r="C2895" t="str">
            <v>ESENCIA ANANA 010765 GIVAUDAN</v>
          </cell>
          <cell r="D2895">
            <v>17.8</v>
          </cell>
        </row>
        <row r="2896">
          <cell r="B2896" t="str">
            <v>PC1458A10</v>
          </cell>
          <cell r="C2896" t="str">
            <v>ES. NARANJA 584-748/S FIRM.</v>
          </cell>
          <cell r="D2896">
            <v>9.8270270000000011</v>
          </cell>
        </row>
        <row r="2897">
          <cell r="B2897" t="str">
            <v>PC1458A20</v>
          </cell>
          <cell r="C2897" t="str">
            <v>ES.NARANJA PERM 10174-71 GIV.</v>
          </cell>
          <cell r="D2897">
            <v>0</v>
          </cell>
        </row>
        <row r="2898">
          <cell r="B2898" t="str">
            <v>PC1458A30</v>
          </cell>
          <cell r="C2898" t="str">
            <v>ES.NARANJA LIVING TLV20032 IFF</v>
          </cell>
          <cell r="D2898">
            <v>0</v>
          </cell>
        </row>
        <row r="2899">
          <cell r="B2899" t="str">
            <v>PC1458A40</v>
          </cell>
          <cell r="C2899" t="str">
            <v>ES.NARANJA FIRMENICH 861169</v>
          </cell>
          <cell r="D2899">
            <v>24.5</v>
          </cell>
        </row>
        <row r="2900">
          <cell r="B2900" t="str">
            <v>PC1458A50</v>
          </cell>
          <cell r="C2900" t="str">
            <v>ES.NARANJA LIVING TLV20021 IFF</v>
          </cell>
          <cell r="D2900">
            <v>0</v>
          </cell>
        </row>
        <row r="2901">
          <cell r="B2901" t="str">
            <v>PC1458A55</v>
          </cell>
          <cell r="C2901" t="str">
            <v>ES.NARANJA MIX TLV-20049 IFF</v>
          </cell>
          <cell r="D2901">
            <v>0</v>
          </cell>
        </row>
        <row r="2902">
          <cell r="B2902" t="str">
            <v>PC1458A60</v>
          </cell>
          <cell r="C2902" t="str">
            <v>ESENCIA NARANJA 77705-51 GIV.</v>
          </cell>
          <cell r="D2902">
            <v>15.700060000000001</v>
          </cell>
        </row>
        <row r="2903">
          <cell r="B2903" t="str">
            <v>PC1458A65</v>
          </cell>
          <cell r="C2903" t="str">
            <v>ESENCIA NARANJA PF278 IFF</v>
          </cell>
          <cell r="D2903">
            <v>12.679986</v>
          </cell>
        </row>
        <row r="2904">
          <cell r="B2904" t="str">
            <v>PC1458A85</v>
          </cell>
          <cell r="C2904" t="str">
            <v>ES.NARANJA GIV.F-95111 POLVO</v>
          </cell>
          <cell r="D2904">
            <v>30.150009000000001</v>
          </cell>
        </row>
        <row r="2905">
          <cell r="B2905" t="str">
            <v>PC1459A20</v>
          </cell>
          <cell r="C2905" t="str">
            <v>ES. NARANJA PERM 10174-71 GIV.</v>
          </cell>
          <cell r="D2905">
            <v>0</v>
          </cell>
        </row>
        <row r="2906">
          <cell r="B2906" t="str">
            <v>PC1459A30</v>
          </cell>
          <cell r="C2906" t="str">
            <v>ES.NARANJA LIVING TLV20032 IFF</v>
          </cell>
          <cell r="D2906">
            <v>0</v>
          </cell>
        </row>
        <row r="2907">
          <cell r="B2907" t="str">
            <v>PC1459A40</v>
          </cell>
          <cell r="C2907" t="str">
            <v>ESENCIA NARANJA PIR-3464 IFF</v>
          </cell>
          <cell r="D2907">
            <v>0</v>
          </cell>
        </row>
        <row r="2908">
          <cell r="B2908" t="str">
            <v>PC1459A50</v>
          </cell>
          <cell r="C2908" t="str">
            <v>ES. NARANJA LIVING TLV2001 IFF</v>
          </cell>
          <cell r="D2908">
            <v>24</v>
          </cell>
        </row>
        <row r="2909">
          <cell r="B2909" t="str">
            <v>PC1460A55</v>
          </cell>
          <cell r="C2909" t="str">
            <v>ETIL VAINILLINA</v>
          </cell>
          <cell r="D2909">
            <v>37.347315999999999</v>
          </cell>
        </row>
        <row r="2910">
          <cell r="B2910" t="str">
            <v>PC1465A55</v>
          </cell>
          <cell r="C2910" t="str">
            <v>EXTRACTO DE MALTA LIQUIDO</v>
          </cell>
          <cell r="D2910">
            <v>1.4750540000000001</v>
          </cell>
        </row>
        <row r="2911">
          <cell r="B2911" t="str">
            <v>PC1465A60</v>
          </cell>
          <cell r="C2911" t="str">
            <v>EXTRACTO DE MALTA EN POLVO</v>
          </cell>
          <cell r="D2911">
            <v>1.699983</v>
          </cell>
        </row>
        <row r="2912">
          <cell r="B2912" t="str">
            <v>PC1470A35</v>
          </cell>
          <cell r="C2912" t="str">
            <v>VAINILLINA EN POLVO</v>
          </cell>
          <cell r="D2912">
            <v>0</v>
          </cell>
        </row>
        <row r="2913">
          <cell r="B2913" t="str">
            <v>PC1470A75</v>
          </cell>
          <cell r="C2913" t="str">
            <v>VAINILLINA POLVO RHONE P0ULEN</v>
          </cell>
          <cell r="D2913">
            <v>17.504530000000003</v>
          </cell>
        </row>
        <row r="2914">
          <cell r="B2914" t="str">
            <v>PC1480A50</v>
          </cell>
          <cell r="C2914" t="str">
            <v>ES. MANDARINA 011-106 GIVAUDAN</v>
          </cell>
          <cell r="D2914">
            <v>0</v>
          </cell>
        </row>
        <row r="2915">
          <cell r="B2915" t="str">
            <v>PC1480A55</v>
          </cell>
          <cell r="C2915" t="str">
            <v>ES. MANDARINA PERM 181287 GIV.</v>
          </cell>
          <cell r="D2915">
            <v>0</v>
          </cell>
        </row>
        <row r="2916">
          <cell r="B2916" t="str">
            <v>PC1480A65</v>
          </cell>
          <cell r="C2916" t="str">
            <v>ES.MANDARINA 584754/APO551 FIR</v>
          </cell>
          <cell r="D2916">
            <v>10</v>
          </cell>
        </row>
        <row r="2917">
          <cell r="B2917" t="str">
            <v>PC1480A75</v>
          </cell>
          <cell r="C2917" t="str">
            <v>ES.MANDARINA 860891 FIRMENICH</v>
          </cell>
          <cell r="D2917">
            <v>38.299999999999997</v>
          </cell>
        </row>
        <row r="2918">
          <cell r="B2918" t="str">
            <v>PC1490A50</v>
          </cell>
          <cell r="C2918" t="str">
            <v>ES.BANANA ARP-64/1 ROBERTET</v>
          </cell>
          <cell r="D2918">
            <v>0</v>
          </cell>
        </row>
        <row r="2919">
          <cell r="B2919" t="str">
            <v>PC1490A55</v>
          </cell>
          <cell r="C2919" t="str">
            <v>ES.BANANA 502061 TP 0551 FIRM.</v>
          </cell>
          <cell r="D2919">
            <v>9.2222570000000008</v>
          </cell>
        </row>
        <row r="2920">
          <cell r="B2920" t="str">
            <v>PC1491A00</v>
          </cell>
          <cell r="C2920" t="str">
            <v>ES.SABOR HONGOS AR1330 IFF</v>
          </cell>
          <cell r="D2920">
            <v>11.8</v>
          </cell>
        </row>
        <row r="2921">
          <cell r="B2921" t="str">
            <v>PC1505A10</v>
          </cell>
          <cell r="C2921" t="str">
            <v>ESENCIA DE ALMENDRAS</v>
          </cell>
          <cell r="D2921">
            <v>12.6</v>
          </cell>
        </row>
        <row r="2922">
          <cell r="B2922" t="str">
            <v>PC1535A10</v>
          </cell>
          <cell r="C2922" t="str">
            <v>ESENCIA  DE MANTECA (PILAR)</v>
          </cell>
          <cell r="D2922">
            <v>7.5000500000000008</v>
          </cell>
        </row>
        <row r="2923">
          <cell r="B2923" t="str">
            <v>PC1750A50</v>
          </cell>
          <cell r="C2923" t="str">
            <v>AGENTE DE BATIDO</v>
          </cell>
          <cell r="D2923">
            <v>10.5</v>
          </cell>
        </row>
        <row r="2924">
          <cell r="B2924" t="str">
            <v>PC1750A55</v>
          </cell>
          <cell r="C2924" t="str">
            <v>AIREANTE DP49</v>
          </cell>
          <cell r="D2924">
            <v>0</v>
          </cell>
        </row>
        <row r="2925">
          <cell r="B2925" t="str">
            <v>PC1750A57</v>
          </cell>
          <cell r="C2925" t="str">
            <v>AIREANTE DP325 P/SALSAS</v>
          </cell>
          <cell r="D2925">
            <v>2.8075809999999999</v>
          </cell>
        </row>
        <row r="2926">
          <cell r="B2926" t="str">
            <v>PC1750A58</v>
          </cell>
          <cell r="C2926" t="str">
            <v>AIREANTE DP74</v>
          </cell>
          <cell r="D2926">
            <v>3.2991990000000002</v>
          </cell>
        </row>
        <row r="2927">
          <cell r="B2927" t="str">
            <v>PC1750A60</v>
          </cell>
          <cell r="C2927" t="str">
            <v>AGENTE PARA BATIDO LM 76</v>
          </cell>
          <cell r="D2927">
            <v>0</v>
          </cell>
        </row>
        <row r="2928">
          <cell r="B2928" t="str">
            <v>PC1750A65</v>
          </cell>
          <cell r="C2928" t="str">
            <v>AIREANTE ADMUL WFP 5100</v>
          </cell>
          <cell r="D2928">
            <v>7</v>
          </cell>
        </row>
        <row r="2929">
          <cell r="B2929" t="str">
            <v>PC1750A66</v>
          </cell>
          <cell r="C2929" t="str">
            <v>AIREANTE ADMUL WOL 1403</v>
          </cell>
          <cell r="D2929">
            <v>5.5231010000000005</v>
          </cell>
        </row>
        <row r="2930">
          <cell r="B2930" t="str">
            <v>PC1750A70</v>
          </cell>
          <cell r="C2930" t="str">
            <v>AIREANTE LAMEQUICK CE 5557</v>
          </cell>
          <cell r="D2930">
            <v>4.8</v>
          </cell>
        </row>
        <row r="2931">
          <cell r="B2931" t="str">
            <v>PC1750A75</v>
          </cell>
          <cell r="C2931" t="str">
            <v>ALBUMINA DE ALTA BATIBILIDAD</v>
          </cell>
          <cell r="D2931">
            <v>6.0321130000000007</v>
          </cell>
        </row>
        <row r="2932">
          <cell r="B2932" t="str">
            <v>PC1750A80</v>
          </cell>
          <cell r="C2932" t="str">
            <v>ALBUMINA DE HUEVO EN POLVO</v>
          </cell>
          <cell r="D2932">
            <v>0</v>
          </cell>
        </row>
        <row r="2933">
          <cell r="B2933" t="str">
            <v>PC1750A90</v>
          </cell>
          <cell r="C2933" t="str">
            <v>ALBUMINA LIQUIDA</v>
          </cell>
          <cell r="D2933">
            <v>0</v>
          </cell>
        </row>
        <row r="2934">
          <cell r="B2934" t="str">
            <v>PC2110A55</v>
          </cell>
          <cell r="C2934" t="str">
            <v>ACIDO TARTARICO IMPALPABLE</v>
          </cell>
          <cell r="D2934">
            <v>4.247903</v>
          </cell>
        </row>
        <row r="2935">
          <cell r="B2935" t="str">
            <v>PC2120A55</v>
          </cell>
          <cell r="C2935" t="str">
            <v>BICARBONATO AMONIO IMPALPABLE</v>
          </cell>
          <cell r="D2935">
            <v>0.41584700000000002</v>
          </cell>
        </row>
        <row r="2936">
          <cell r="B2936" t="str">
            <v>PC2130A55</v>
          </cell>
          <cell r="C2936" t="str">
            <v>BICARBONATO SODIO IMPALPABLE</v>
          </cell>
          <cell r="D2936">
            <v>0.36030800000000002</v>
          </cell>
        </row>
        <row r="2937">
          <cell r="B2937" t="str">
            <v>PC2130A70</v>
          </cell>
          <cell r="C2937" t="str">
            <v>BICARBONATO DE SODIO (MUNRO)</v>
          </cell>
          <cell r="D2937">
            <v>0.443</v>
          </cell>
        </row>
        <row r="2938">
          <cell r="B2938" t="str">
            <v>PC2140A55</v>
          </cell>
          <cell r="C2938" t="str">
            <v>CREMOR TARTARO IMPALPABLE</v>
          </cell>
          <cell r="D2938">
            <v>3.7880180000000001</v>
          </cell>
        </row>
        <row r="2939">
          <cell r="B2939" t="str">
            <v>PC2155A53</v>
          </cell>
          <cell r="C2939" t="str">
            <v>FOSFATO MONOCALCICO</v>
          </cell>
          <cell r="D2939">
            <v>0</v>
          </cell>
        </row>
        <row r="2940">
          <cell r="B2940" t="str">
            <v>PC2155A60</v>
          </cell>
          <cell r="C2940" t="str">
            <v>FOSF.MONOCALCICO MONOHIDRATADO</v>
          </cell>
          <cell r="D2940">
            <v>1.050001</v>
          </cell>
        </row>
        <row r="2941">
          <cell r="B2941" t="str">
            <v>PC2170A30</v>
          </cell>
          <cell r="C2941" t="str">
            <v>LEVADURA EN POLVO</v>
          </cell>
          <cell r="D2941">
            <v>0</v>
          </cell>
        </row>
        <row r="2942">
          <cell r="B2942" t="str">
            <v>PC2170A40</v>
          </cell>
          <cell r="C2942" t="str">
            <v>LEVADURA EN POLVO INSTANTANEA</v>
          </cell>
          <cell r="D2942">
            <v>2.203891</v>
          </cell>
        </row>
        <row r="2943">
          <cell r="B2943" t="str">
            <v>PC2170A50</v>
          </cell>
          <cell r="C2943" t="str">
            <v>EXTRACTO DE LEVADURA</v>
          </cell>
          <cell r="D2943">
            <v>7</v>
          </cell>
        </row>
        <row r="2944">
          <cell r="B2944" t="str">
            <v>PC2170A52</v>
          </cell>
          <cell r="C2944" t="str">
            <v>EXTRACTO DE LEVADURA VEGETAL</v>
          </cell>
          <cell r="D2944">
            <v>16.5</v>
          </cell>
        </row>
        <row r="2945">
          <cell r="B2945" t="str">
            <v>PC2170A55</v>
          </cell>
          <cell r="C2945" t="str">
            <v>LEVADURA PRENSADA</v>
          </cell>
          <cell r="D2945">
            <v>0.61999900000000008</v>
          </cell>
        </row>
        <row r="2946">
          <cell r="B2946" t="str">
            <v>PC2170A65</v>
          </cell>
          <cell r="C2946" t="str">
            <v>LEVADURA MAURI ORO</v>
          </cell>
          <cell r="D2946">
            <v>0</v>
          </cell>
        </row>
        <row r="2947">
          <cell r="B2947" t="str">
            <v>PC2250A20</v>
          </cell>
          <cell r="C2947" t="str">
            <v>PIROFOSFATO ¦CIDO DE SODIO</v>
          </cell>
          <cell r="D2947">
            <v>0</v>
          </cell>
        </row>
        <row r="2948">
          <cell r="B2948" t="str">
            <v>PC2250A40</v>
          </cell>
          <cell r="C2948" t="str">
            <v>PIROFOSF.TETRASODICO NEUTRO</v>
          </cell>
          <cell r="D2948">
            <v>1.3002549999999999</v>
          </cell>
        </row>
        <row r="2949">
          <cell r="B2949" t="str">
            <v>PC2250A50</v>
          </cell>
          <cell r="C2949" t="str">
            <v>FOSFATO DISODICO ANHIDRO</v>
          </cell>
          <cell r="D2949">
            <v>1.2999849999999999</v>
          </cell>
        </row>
        <row r="2950">
          <cell r="B2950" t="str">
            <v>PC2250A60</v>
          </cell>
          <cell r="C2950" t="str">
            <v>FOSF.DOBLE ALUM.Y SODIO IMPORT</v>
          </cell>
          <cell r="D2950">
            <v>2.0044880000000003</v>
          </cell>
        </row>
        <row r="2951">
          <cell r="B2951" t="str">
            <v>PC2250A70</v>
          </cell>
          <cell r="C2951" t="str">
            <v>FOSFATO DE ALUMINIO Y SODIO</v>
          </cell>
          <cell r="D2951">
            <v>0</v>
          </cell>
        </row>
        <row r="2952">
          <cell r="B2952" t="str">
            <v>PC2260A50</v>
          </cell>
          <cell r="C2952" t="str">
            <v>FOSFATO DE AMONIO</v>
          </cell>
          <cell r="D2952">
            <v>1.7934830000000002</v>
          </cell>
        </row>
        <row r="2953">
          <cell r="B2953" t="str">
            <v>PC2850A55</v>
          </cell>
          <cell r="C2953" t="str">
            <v>FOSFATO TRICALCICO</v>
          </cell>
          <cell r="D2953">
            <v>1.3999510000000002</v>
          </cell>
        </row>
        <row r="2954">
          <cell r="B2954" t="str">
            <v>PC2860A55</v>
          </cell>
          <cell r="C2954" t="str">
            <v>SILICATO DE CALCIO</v>
          </cell>
          <cell r="D2954">
            <v>1.5379990000000001</v>
          </cell>
        </row>
        <row r="2955">
          <cell r="B2955" t="str">
            <v>PC2860A60</v>
          </cell>
          <cell r="C2955" t="str">
            <v>DIOXIDO DE SILICIO</v>
          </cell>
          <cell r="D2955">
            <v>5.9003010000000007</v>
          </cell>
        </row>
        <row r="2956">
          <cell r="B2956" t="str">
            <v>PC3150A55</v>
          </cell>
          <cell r="C2956" t="str">
            <v>ACIDO ASCORBICO</v>
          </cell>
          <cell r="D2956">
            <v>8.0244949999999999</v>
          </cell>
        </row>
        <row r="2957">
          <cell r="B2957" t="str">
            <v>PC3170A70</v>
          </cell>
          <cell r="C2957" t="str">
            <v>ANTIOXIDANTE TBHQ</v>
          </cell>
          <cell r="D2957">
            <v>35.482478999999998</v>
          </cell>
        </row>
        <row r="2958">
          <cell r="B2958" t="str">
            <v>PC3520A55</v>
          </cell>
          <cell r="C2958" t="str">
            <v>OLEORRESINA DE PAPRIKA</v>
          </cell>
          <cell r="D2958">
            <v>0</v>
          </cell>
        </row>
        <row r="2959">
          <cell r="B2959" t="str">
            <v>PC3575A55</v>
          </cell>
          <cell r="C2959" t="str">
            <v>PIMIENTA BLANCA EN POLVO</v>
          </cell>
          <cell r="D2959">
            <v>11.194960999999999</v>
          </cell>
        </row>
        <row r="2960">
          <cell r="B2960" t="str">
            <v>PC3595A55</v>
          </cell>
          <cell r="C2960" t="str">
            <v>SESAMO EN SEMILLAS</v>
          </cell>
          <cell r="D2960">
            <v>2.5404689999999999</v>
          </cell>
        </row>
        <row r="2961">
          <cell r="B2961" t="str">
            <v>PC4230A55</v>
          </cell>
          <cell r="C2961" t="str">
            <v>ACEITE DE GIRASOL</v>
          </cell>
          <cell r="D2961">
            <v>1.1056080000000001</v>
          </cell>
        </row>
        <row r="2962">
          <cell r="B2962" t="str">
            <v>PC4230A60</v>
          </cell>
          <cell r="C2962" t="str">
            <v>ACEITE CUKIN FRY</v>
          </cell>
          <cell r="D2962">
            <v>1.1715180000000001</v>
          </cell>
        </row>
        <row r="2963">
          <cell r="B2963" t="str">
            <v>PC4230A70</v>
          </cell>
          <cell r="C2963" t="str">
            <v>ACEITE SUPER FRY</v>
          </cell>
          <cell r="D2963">
            <v>0</v>
          </cell>
        </row>
        <row r="2964">
          <cell r="B2964" t="str">
            <v>PC4260A55</v>
          </cell>
          <cell r="C2964" t="str">
            <v>AMONIACO LIQUIDO</v>
          </cell>
          <cell r="D2964">
            <v>0</v>
          </cell>
        </row>
        <row r="2965">
          <cell r="B2965" t="str">
            <v>PC4533A55</v>
          </cell>
          <cell r="C2965" t="str">
            <v>CICLAMATO DE SODIO</v>
          </cell>
          <cell r="D2965">
            <v>3.355029</v>
          </cell>
        </row>
        <row r="2966">
          <cell r="B2966" t="str">
            <v>PC4540A55</v>
          </cell>
          <cell r="C2966" t="str">
            <v>ENDULZANTE ASPARTAME</v>
          </cell>
          <cell r="D2966">
            <v>66.246229999999997</v>
          </cell>
        </row>
        <row r="2967">
          <cell r="B2967" t="str">
            <v>PC4540A60</v>
          </cell>
          <cell r="C2967" t="str">
            <v>EDULCORANTE ACESULFAME K</v>
          </cell>
          <cell r="D2967">
            <v>0</v>
          </cell>
        </row>
        <row r="2968">
          <cell r="B2968" t="str">
            <v>PC4566A55</v>
          </cell>
          <cell r="C2968" t="str">
            <v>SACARINA SODICA</v>
          </cell>
          <cell r="D2968">
            <v>5.799652</v>
          </cell>
        </row>
        <row r="2969">
          <cell r="B2969" t="str">
            <v>PC4920A40</v>
          </cell>
          <cell r="C2969" t="str">
            <v>GEL EMULSIONANTE 62010 (CALSA)</v>
          </cell>
          <cell r="D2969">
            <v>0</v>
          </cell>
        </row>
        <row r="2970">
          <cell r="B2970" t="str">
            <v>PC4920A55</v>
          </cell>
          <cell r="C2970" t="str">
            <v>MP EMULSIONANTE</v>
          </cell>
          <cell r="D2970">
            <v>2.9404840000000001</v>
          </cell>
        </row>
        <row r="2971">
          <cell r="B2971" t="str">
            <v>PC4950A50</v>
          </cell>
          <cell r="C2971" t="str">
            <v>EMULS. MONOGLICERIDO EN POLVO</v>
          </cell>
          <cell r="D2971">
            <v>1.9925300000000001</v>
          </cell>
        </row>
        <row r="2972">
          <cell r="B2972" t="str">
            <v>PC4950A53</v>
          </cell>
          <cell r="C2972" t="str">
            <v>MONOESTEARATO GLICELIDO NEUTRO</v>
          </cell>
          <cell r="D2972">
            <v>0</v>
          </cell>
        </row>
        <row r="2973">
          <cell r="B2973" t="str">
            <v>PC4950A60</v>
          </cell>
          <cell r="C2973" t="str">
            <v>MONOGLICERIDO MYVEROL 18-50 K</v>
          </cell>
          <cell r="D2973">
            <v>0</v>
          </cell>
        </row>
        <row r="2974">
          <cell r="B2974" t="str">
            <v>PC4950A70</v>
          </cell>
          <cell r="C2974" t="str">
            <v>MONOESTEARATO (M.E.G.)(MAYCO)</v>
          </cell>
          <cell r="D2974">
            <v>0</v>
          </cell>
        </row>
        <row r="2975">
          <cell r="B2975" t="str">
            <v>PC4950A80</v>
          </cell>
          <cell r="C2975" t="str">
            <v>EMULSIONANTE P/PIONONO</v>
          </cell>
          <cell r="D2975">
            <v>2.8999960000000002</v>
          </cell>
        </row>
        <row r="2976">
          <cell r="B2976" t="str">
            <v>PC4960A35</v>
          </cell>
          <cell r="C2976" t="str">
            <v>LECITINA DE SOJA NORMAL</v>
          </cell>
          <cell r="D2976">
            <v>0.58140199999999997</v>
          </cell>
        </row>
        <row r="2977">
          <cell r="B2977" t="str">
            <v>PC4960A65</v>
          </cell>
          <cell r="C2977" t="str">
            <v>LECITINA DE SOJA EXTRA</v>
          </cell>
          <cell r="D2977">
            <v>0.99861</v>
          </cell>
        </row>
        <row r="2978">
          <cell r="B2978" t="str">
            <v>PC5610A55</v>
          </cell>
          <cell r="C2978" t="str">
            <v>ACONDICIONADOR DE MASA 1</v>
          </cell>
          <cell r="D2978">
            <v>0.79482800000000009</v>
          </cell>
        </row>
        <row r="2979">
          <cell r="B2979" t="str">
            <v>PC5610A60</v>
          </cell>
          <cell r="C2979" t="str">
            <v>ACONDICIONADOR DE MASA 2</v>
          </cell>
          <cell r="D2979">
            <v>0.86175100000000004</v>
          </cell>
        </row>
        <row r="2980">
          <cell r="B2980" t="str">
            <v>PC5620A50</v>
          </cell>
          <cell r="C2980" t="str">
            <v>ACONDICIONADOR DE MASA 3</v>
          </cell>
          <cell r="D2980">
            <v>8.4373760000000004</v>
          </cell>
        </row>
        <row r="2981">
          <cell r="B2981" t="str">
            <v>PC5621A50</v>
          </cell>
          <cell r="C2981" t="str">
            <v>CLORHIDRATO MONO.DE L-CISTEINA</v>
          </cell>
          <cell r="D2981">
            <v>42.866332</v>
          </cell>
        </row>
        <row r="2982">
          <cell r="B2982" t="str">
            <v>PC5625A55</v>
          </cell>
          <cell r="C2982" t="str">
            <v>ENZIMA HT-200/C-200 EN POLVO</v>
          </cell>
          <cell r="D2982">
            <v>11.749997</v>
          </cell>
        </row>
        <row r="2983">
          <cell r="B2983" t="str">
            <v>PC5625A60</v>
          </cell>
          <cell r="C2983" t="str">
            <v>ENZIMA BIOBAKE CDI (QUEST)</v>
          </cell>
          <cell r="D2983">
            <v>26.004435999999998</v>
          </cell>
        </row>
        <row r="2984">
          <cell r="B2984" t="str">
            <v>PC5626A50</v>
          </cell>
          <cell r="C2984" t="str">
            <v>ENZ.BIOBAKE BCC 5B06349 -QUEST</v>
          </cell>
          <cell r="D2984">
            <v>75.895200000000003</v>
          </cell>
        </row>
        <row r="2985">
          <cell r="B2985" t="str">
            <v>PC5626A60</v>
          </cell>
          <cell r="C2985" t="str">
            <v>ENZIMA VERON GX-GRANOTEC</v>
          </cell>
          <cell r="D2985">
            <v>0</v>
          </cell>
        </row>
        <row r="2986">
          <cell r="B2986" t="str">
            <v>PC5630A55</v>
          </cell>
          <cell r="C2986" t="str">
            <v>ENZIMA DOHEP (QUEST)</v>
          </cell>
          <cell r="D2986">
            <v>31.700026000000001</v>
          </cell>
        </row>
        <row r="2987">
          <cell r="B2987" t="str">
            <v>PC5640A55</v>
          </cell>
          <cell r="C2987" t="str">
            <v>ENZIMA EXCEL (QUEST)</v>
          </cell>
          <cell r="D2987">
            <v>51.750042999999998</v>
          </cell>
        </row>
        <row r="2988">
          <cell r="B2988" t="str">
            <v>PC5650A55</v>
          </cell>
          <cell r="C2988" t="str">
            <v>ENZIMA NOVAMYL 1500 MG.</v>
          </cell>
          <cell r="D2988">
            <v>100</v>
          </cell>
        </row>
        <row r="2989">
          <cell r="B2989" t="str">
            <v>PC5650A60</v>
          </cell>
          <cell r="C2989" t="str">
            <v>ENZIMA NOVAMYL 1500 X</v>
          </cell>
          <cell r="D2989">
            <v>76.749116999999998</v>
          </cell>
        </row>
        <row r="2990">
          <cell r="B2990" t="str">
            <v>PC5675A55</v>
          </cell>
          <cell r="C2990" t="str">
            <v>ENZIMA PROTEASA FUNGAL</v>
          </cell>
          <cell r="D2990">
            <v>9.4999950000000002</v>
          </cell>
        </row>
        <row r="2991">
          <cell r="B2991" t="str">
            <v>PC6312A55</v>
          </cell>
          <cell r="C2991" t="str">
            <v>CARBOXIMETIL CELULOSA</v>
          </cell>
          <cell r="D2991">
            <v>10.8</v>
          </cell>
        </row>
        <row r="2992">
          <cell r="B2992" t="str">
            <v>PC6325A60</v>
          </cell>
          <cell r="C2992" t="str">
            <v>CITRATO DE SODIO DIHIDRATADO</v>
          </cell>
          <cell r="D2992">
            <v>1.3910900000000002</v>
          </cell>
        </row>
        <row r="2993">
          <cell r="B2993" t="str">
            <v>PC6330A55</v>
          </cell>
          <cell r="C2993" t="str">
            <v>KELTONE L.V.-ALGINATO</v>
          </cell>
          <cell r="D2993">
            <v>38.298333</v>
          </cell>
        </row>
        <row r="2994">
          <cell r="B2994" t="str">
            <v>PC6336A60</v>
          </cell>
          <cell r="C2994" t="str">
            <v>ENTURBIANTE TNP 1436M IFF</v>
          </cell>
          <cell r="D2994">
            <v>0</v>
          </cell>
        </row>
        <row r="2995">
          <cell r="B2995" t="str">
            <v>PC6336A65</v>
          </cell>
          <cell r="C2995" t="str">
            <v>ENTURB.58477-P05.58 FIRMENICH</v>
          </cell>
          <cell r="D2995">
            <v>7.799811</v>
          </cell>
        </row>
        <row r="2996">
          <cell r="B2996" t="str">
            <v>PC6336A70</v>
          </cell>
          <cell r="C2996" t="str">
            <v>ENTURBIANTE 05-18644/PO (S&amp;F)</v>
          </cell>
          <cell r="D2996">
            <v>0</v>
          </cell>
        </row>
        <row r="2997">
          <cell r="B2997" t="str">
            <v>PC6340A55</v>
          </cell>
          <cell r="C2997" t="str">
            <v>MALTODEXTRINA</v>
          </cell>
          <cell r="D2997">
            <v>0</v>
          </cell>
        </row>
        <row r="2998">
          <cell r="B2998" t="str">
            <v>PC6350A40</v>
          </cell>
          <cell r="C2998" t="str">
            <v>GELATINA RATING 85</v>
          </cell>
          <cell r="D2998">
            <v>3.810181</v>
          </cell>
        </row>
        <row r="2999">
          <cell r="B2999" t="str">
            <v>PC6350A49</v>
          </cell>
          <cell r="C2999" t="str">
            <v>GELATINA EN POLVO 150°</v>
          </cell>
          <cell r="D2999">
            <v>5</v>
          </cell>
        </row>
        <row r="3000">
          <cell r="B3000" t="str">
            <v>PC6350A53</v>
          </cell>
          <cell r="C3000" t="str">
            <v>GELATINA EN POLVO 220°</v>
          </cell>
          <cell r="D3000">
            <v>0</v>
          </cell>
        </row>
        <row r="3001">
          <cell r="B3001" t="str">
            <v>PC6350A55</v>
          </cell>
          <cell r="C3001" t="str">
            <v>GELATINA EN POLVO</v>
          </cell>
          <cell r="D3001">
            <v>0</v>
          </cell>
        </row>
        <row r="3002">
          <cell r="B3002" t="str">
            <v>PC6350A58</v>
          </cell>
          <cell r="C3002" t="str">
            <v>CRYOGEL 220</v>
          </cell>
          <cell r="D3002">
            <v>12.7273</v>
          </cell>
        </row>
        <row r="3003">
          <cell r="B3003" t="str">
            <v>PC6350A60</v>
          </cell>
          <cell r="C3003" t="str">
            <v>GELATINA ROY PC</v>
          </cell>
          <cell r="D3003">
            <v>5</v>
          </cell>
        </row>
        <row r="3004">
          <cell r="B3004" t="str">
            <v>PC6350A65</v>
          </cell>
          <cell r="C3004" t="str">
            <v>GELATINA ROY - 2</v>
          </cell>
          <cell r="D3004">
            <v>0</v>
          </cell>
        </row>
        <row r="3005">
          <cell r="B3005" t="str">
            <v>PC6350A70</v>
          </cell>
          <cell r="C3005" t="str">
            <v>GELATINA ROPIGEL</v>
          </cell>
          <cell r="D3005">
            <v>4</v>
          </cell>
        </row>
        <row r="3006">
          <cell r="B3006" t="str">
            <v>PC6355A55</v>
          </cell>
          <cell r="C3006" t="str">
            <v>EMULGEL</v>
          </cell>
          <cell r="D3006">
            <v>6.746823</v>
          </cell>
        </row>
        <row r="3007">
          <cell r="B3007" t="str">
            <v>PC6355A60</v>
          </cell>
          <cell r="C3007" t="str">
            <v>EMULGEL MB 1000 (SAPORITI)</v>
          </cell>
          <cell r="D3007">
            <v>3.2000420000000003</v>
          </cell>
        </row>
        <row r="3008">
          <cell r="B3008" t="str">
            <v>PC6362A55</v>
          </cell>
          <cell r="C3008" t="str">
            <v>GOMA XANTICA</v>
          </cell>
          <cell r="D3008">
            <v>12.268716</v>
          </cell>
        </row>
        <row r="3009">
          <cell r="B3009" t="str">
            <v>PC6362A70</v>
          </cell>
          <cell r="C3009" t="str">
            <v>GOMA XANTICA RODIGEL ULTRA</v>
          </cell>
          <cell r="D3009">
            <v>18.399895000000001</v>
          </cell>
        </row>
        <row r="3010">
          <cell r="B3010" t="str">
            <v>PC6362B55</v>
          </cell>
          <cell r="C3010" t="str">
            <v>CARRAGEL NACIONAL</v>
          </cell>
          <cell r="D3010">
            <v>0</v>
          </cell>
        </row>
        <row r="3011">
          <cell r="B3011" t="str">
            <v>PC6362B60</v>
          </cell>
          <cell r="C3011" t="str">
            <v>CARRAGENINA NAMALACT MGS-16</v>
          </cell>
          <cell r="D3011">
            <v>8.5299449999999997</v>
          </cell>
        </row>
        <row r="3012">
          <cell r="B3012" t="str">
            <v>PC6362B65</v>
          </cell>
          <cell r="C3012" t="str">
            <v>LACTARIN MV 406</v>
          </cell>
          <cell r="D3012">
            <v>13.999998</v>
          </cell>
        </row>
        <row r="3013">
          <cell r="B3013" t="str">
            <v>PC6370A50</v>
          </cell>
          <cell r="C3013" t="str">
            <v>ALBUMINA DESHIDRATADA</v>
          </cell>
          <cell r="D3013">
            <v>6.6990000000000007</v>
          </cell>
        </row>
        <row r="3014">
          <cell r="B3014" t="str">
            <v>PC6370A55</v>
          </cell>
          <cell r="C3014" t="str">
            <v>GOMA GUAR</v>
          </cell>
          <cell r="D3014">
            <v>3.569137</v>
          </cell>
        </row>
        <row r="3015">
          <cell r="B3015" t="str">
            <v>PC6530A50</v>
          </cell>
          <cell r="C3015" t="str">
            <v>CARRAGENATO VISCARIN GP-209</v>
          </cell>
          <cell r="D3015">
            <v>0</v>
          </cell>
        </row>
        <row r="3016">
          <cell r="B3016" t="str">
            <v>PC6750A55</v>
          </cell>
          <cell r="C3016" t="str">
            <v>GLUTAMATO MONOSODICO</v>
          </cell>
          <cell r="D3016">
            <v>1.6049420000000001</v>
          </cell>
        </row>
        <row r="3017">
          <cell r="B3017" t="str">
            <v>PC6751A55</v>
          </cell>
          <cell r="C3017" t="str">
            <v>AROMA YOGUR 630105H TASTEMAKER</v>
          </cell>
          <cell r="D3017">
            <v>0</v>
          </cell>
        </row>
        <row r="3018">
          <cell r="B3018" t="str">
            <v>PC6752A55</v>
          </cell>
          <cell r="C3018" t="str">
            <v>AROMA MANGO 51864 FIRMENICH</v>
          </cell>
          <cell r="D3018">
            <v>0</v>
          </cell>
        </row>
        <row r="3019">
          <cell r="B3019" t="str">
            <v>PC6753A55</v>
          </cell>
          <cell r="C3019" t="str">
            <v>AROMA PI#A 500042-31 GIVAUDAN</v>
          </cell>
          <cell r="D3019">
            <v>0</v>
          </cell>
        </row>
        <row r="3020">
          <cell r="B3020" t="str">
            <v>PC6754A55</v>
          </cell>
          <cell r="C3020" t="str">
            <v>AROMA PASSION 502.116 FIR.</v>
          </cell>
          <cell r="D3020">
            <v>0</v>
          </cell>
        </row>
        <row r="3021">
          <cell r="B3021" t="str">
            <v>PC6755A55</v>
          </cell>
          <cell r="C3021" t="str">
            <v>AROMA KIWI 502153 FIRMENICH</v>
          </cell>
          <cell r="D3021">
            <v>0</v>
          </cell>
        </row>
        <row r="3022">
          <cell r="B3022" t="str">
            <v>PC6756A55</v>
          </cell>
          <cell r="C3022" t="str">
            <v>POLVO AROMA LIMON 15020671 IFF</v>
          </cell>
          <cell r="D3022">
            <v>0</v>
          </cell>
        </row>
        <row r="3023">
          <cell r="B3023" t="str">
            <v>PC6757A55</v>
          </cell>
          <cell r="C3023" t="str">
            <v>AROMA FRUTAS DB 41.2696 ROBER.</v>
          </cell>
          <cell r="D3023">
            <v>0</v>
          </cell>
        </row>
        <row r="3024">
          <cell r="B3024" t="str">
            <v>PC6758A55</v>
          </cell>
          <cell r="C3024" t="str">
            <v>AROMA CASSIS 40.8040 ROBERTET</v>
          </cell>
          <cell r="D3024">
            <v>0</v>
          </cell>
        </row>
        <row r="3025">
          <cell r="B3025" t="str">
            <v>PC7050A55</v>
          </cell>
          <cell r="C3025" t="str">
            <v>GLICERINA</v>
          </cell>
          <cell r="D3025">
            <v>2.48386</v>
          </cell>
        </row>
        <row r="3026">
          <cell r="B3026" t="str">
            <v>PC7060A55</v>
          </cell>
          <cell r="C3026" t="str">
            <v>SORBITOL</v>
          </cell>
          <cell r="D3026">
            <v>0.60557000000000005</v>
          </cell>
        </row>
        <row r="3027">
          <cell r="B3027" t="str">
            <v>PC7550A50</v>
          </cell>
          <cell r="C3027" t="str">
            <v>DESMOLDANTE TRENN AKTIV PR100</v>
          </cell>
          <cell r="D3027">
            <v>3.5000070000000001</v>
          </cell>
        </row>
        <row r="3028">
          <cell r="B3028" t="str">
            <v>PC7712A10</v>
          </cell>
          <cell r="C3028" t="str">
            <v>COLORANTE AMARILLO</v>
          </cell>
          <cell r="D3028">
            <v>0</v>
          </cell>
        </row>
        <row r="3029">
          <cell r="B3029" t="str">
            <v>PC7712A55</v>
          </cell>
          <cell r="C3029" t="str">
            <v>AMARILLO OCASO PURO</v>
          </cell>
          <cell r="D3029">
            <v>9.0937350000000006</v>
          </cell>
        </row>
        <row r="3030">
          <cell r="B3030" t="str">
            <v>PC7712A60</v>
          </cell>
          <cell r="C3030" t="str">
            <v>COLORANTE AMARILLO OCASO LACA</v>
          </cell>
          <cell r="D3030">
            <v>0</v>
          </cell>
        </row>
        <row r="3031">
          <cell r="B3031" t="str">
            <v>PC7720A10</v>
          </cell>
          <cell r="C3031" t="str">
            <v>COLORANTE VERDE HANSEN</v>
          </cell>
          <cell r="D3031">
            <v>42</v>
          </cell>
        </row>
        <row r="3032">
          <cell r="B3032" t="str">
            <v>PC7720A55</v>
          </cell>
          <cell r="C3032" t="str">
            <v>SEMILLA DE ROCU EN POLVO</v>
          </cell>
          <cell r="D3032">
            <v>3.2147760000000001</v>
          </cell>
        </row>
        <row r="3033">
          <cell r="B3033" t="str">
            <v>PC7725A63</v>
          </cell>
          <cell r="C3033" t="str">
            <v>BETACAROTENO SUSP.ACEITOSA 20%</v>
          </cell>
          <cell r="D3033">
            <v>0</v>
          </cell>
        </row>
        <row r="3034">
          <cell r="B3034" t="str">
            <v>PC7725A66</v>
          </cell>
          <cell r="C3034" t="str">
            <v>BETACAROTENO SUSP.ACEITOSA 30%</v>
          </cell>
          <cell r="D3034">
            <v>207.38592</v>
          </cell>
        </row>
        <row r="3035">
          <cell r="B3035" t="str">
            <v>PC7740A10</v>
          </cell>
          <cell r="C3035" t="str">
            <v>COLORANTE CARAMELO</v>
          </cell>
          <cell r="D3035">
            <v>1.1000000000000001</v>
          </cell>
        </row>
        <row r="3036">
          <cell r="B3036" t="str">
            <v>PC7740A40</v>
          </cell>
          <cell r="C3036" t="str">
            <v>COLORANTE CARAMELO PIR-2039</v>
          </cell>
          <cell r="D3036">
            <v>4.1193810000000006</v>
          </cell>
        </row>
        <row r="3037">
          <cell r="B3037" t="str">
            <v>PC7740A58</v>
          </cell>
          <cell r="C3037" t="str">
            <v>COLORANTE CARAMELO 120T</v>
          </cell>
          <cell r="D3037">
            <v>0.95830800000000005</v>
          </cell>
        </row>
        <row r="3038">
          <cell r="B3038" t="str">
            <v>PC7740A60</v>
          </cell>
          <cell r="C3038" t="str">
            <v>COLORANTE CARAMELO 130T</v>
          </cell>
          <cell r="D3038">
            <v>0</v>
          </cell>
        </row>
        <row r="3039">
          <cell r="B3039" t="str">
            <v>PC7740A70</v>
          </cell>
          <cell r="C3039" t="str">
            <v>COLORANTE CARAMELO 2480</v>
          </cell>
          <cell r="D3039">
            <v>0</v>
          </cell>
        </row>
        <row r="3040">
          <cell r="B3040" t="str">
            <v>PC7742A40</v>
          </cell>
          <cell r="C3040" t="str">
            <v>COLORANTE CARAMELO  AR553 IFF</v>
          </cell>
          <cell r="D3040">
            <v>7.68</v>
          </cell>
        </row>
        <row r="3041">
          <cell r="B3041" t="str">
            <v>PC7745A50</v>
          </cell>
          <cell r="C3041" t="str">
            <v>COLORANTE AMARANTO-FDC RED N.2</v>
          </cell>
          <cell r="D3041">
            <v>12.877330000000001</v>
          </cell>
        </row>
        <row r="3042">
          <cell r="B3042" t="str">
            <v>PC7745A60</v>
          </cell>
          <cell r="C3042" t="str">
            <v>COLORANTE AMARANTO LACA SAPORI</v>
          </cell>
          <cell r="D3042">
            <v>0</v>
          </cell>
        </row>
        <row r="3043">
          <cell r="B3043" t="str">
            <v>PC7750A65</v>
          </cell>
          <cell r="C3043" t="str">
            <v>CARMIN NACARAT LIQUIDO</v>
          </cell>
          <cell r="D3043">
            <v>15.175565000000001</v>
          </cell>
        </row>
        <row r="3044">
          <cell r="B3044" t="str">
            <v>PC7750A70</v>
          </cell>
          <cell r="C3044" t="str">
            <v>CURCUMA LIQ.(NO USAR ESTE COD)</v>
          </cell>
          <cell r="D3044">
            <v>0</v>
          </cell>
        </row>
        <row r="3045">
          <cell r="B3045" t="str">
            <v>PC7755A10</v>
          </cell>
          <cell r="C3045" t="str">
            <v>COLORANTE NATUR. CARMIN ADICOL</v>
          </cell>
          <cell r="D3045">
            <v>21.312221999999998</v>
          </cell>
        </row>
        <row r="3046">
          <cell r="B3046" t="str">
            <v>PC7755A50</v>
          </cell>
          <cell r="C3046" t="str">
            <v>COLORANTE CARMIN POLVO SAPORIT</v>
          </cell>
          <cell r="D3046">
            <v>475.5</v>
          </cell>
        </row>
        <row r="3047">
          <cell r="B3047" t="str">
            <v>PC7755A60</v>
          </cell>
          <cell r="C3047" t="str">
            <v>COLORANTE CARMIN LACA SAPORITI</v>
          </cell>
          <cell r="D3047">
            <v>0</v>
          </cell>
        </row>
        <row r="3048">
          <cell r="B3048" t="str">
            <v>PC7755A90</v>
          </cell>
          <cell r="C3048" t="str">
            <v>COL.ROJO NAT.0129 HANSEN</v>
          </cell>
          <cell r="D3048">
            <v>28</v>
          </cell>
        </row>
        <row r="3049">
          <cell r="B3049" t="str">
            <v>PC7760A55</v>
          </cell>
          <cell r="C3049" t="str">
            <v>COLORANTE IND.CARMIN FDC BL N2</v>
          </cell>
          <cell r="D3049">
            <v>55.443041999999998</v>
          </cell>
        </row>
        <row r="3050">
          <cell r="B3050" t="str">
            <v>PC7765A55</v>
          </cell>
          <cell r="C3050" t="str">
            <v>COLORANTE AZUL BRILLANTE</v>
          </cell>
          <cell r="D3050">
            <v>0</v>
          </cell>
        </row>
        <row r="3051">
          <cell r="B3051" t="str">
            <v>PC7765A60</v>
          </cell>
          <cell r="C3051" t="str">
            <v>COLORANTE AZUL PATENTE</v>
          </cell>
          <cell r="D3051">
            <v>0</v>
          </cell>
        </row>
        <row r="3052">
          <cell r="B3052" t="str">
            <v>PC7770A50</v>
          </cell>
          <cell r="C3052" t="str">
            <v>COLORANTE VERDE (VIZZO)</v>
          </cell>
          <cell r="D3052">
            <v>3.15</v>
          </cell>
        </row>
        <row r="3053">
          <cell r="B3053" t="str">
            <v>PC7775A35</v>
          </cell>
          <cell r="C3053" t="str">
            <v>CURCUMA EN POLVO</v>
          </cell>
          <cell r="D3053">
            <v>1.5752140000000001</v>
          </cell>
        </row>
        <row r="3054">
          <cell r="B3054" t="str">
            <v>PC7775A40</v>
          </cell>
          <cell r="C3054" t="str">
            <v>CURCUMA LIQUIDA</v>
          </cell>
          <cell r="D3054">
            <v>4.0570810000000002</v>
          </cell>
        </row>
        <row r="3055">
          <cell r="B3055" t="str">
            <v>PC7780A50</v>
          </cell>
          <cell r="C3055" t="str">
            <v>AZORRUBINA (COLORANTE)</v>
          </cell>
          <cell r="D3055">
            <v>0</v>
          </cell>
        </row>
        <row r="3056">
          <cell r="B3056" t="str">
            <v>PC7780A55</v>
          </cell>
          <cell r="C3056" t="str">
            <v>COLORANTE PUNZO 4R EN POLVO</v>
          </cell>
          <cell r="D3056">
            <v>19.002127999999999</v>
          </cell>
        </row>
        <row r="3057">
          <cell r="B3057" t="str">
            <v>PC7795A55</v>
          </cell>
          <cell r="C3057" t="str">
            <v>TARTRAZINA PURA</v>
          </cell>
          <cell r="D3057">
            <v>9.0293510000000001</v>
          </cell>
        </row>
        <row r="3058">
          <cell r="B3058" t="str">
            <v>PC7795A60</v>
          </cell>
          <cell r="C3058" t="str">
            <v>COLORANTE TARTRAZINA LACA</v>
          </cell>
          <cell r="D3058">
            <v>0</v>
          </cell>
        </row>
        <row r="3059">
          <cell r="B3059" t="str">
            <v>PC8450A25</v>
          </cell>
          <cell r="C3059" t="str">
            <v>SAL GRUESA</v>
          </cell>
          <cell r="D3059">
            <v>4.9592999999999998E-2</v>
          </cell>
        </row>
        <row r="3060">
          <cell r="B3060" t="str">
            <v>PC8450A45</v>
          </cell>
          <cell r="C3060" t="str">
            <v>SAL ENTREFINA</v>
          </cell>
          <cell r="D3060">
            <v>0</v>
          </cell>
        </row>
        <row r="3061">
          <cell r="B3061" t="str">
            <v>PC8450A50</v>
          </cell>
          <cell r="C3061" t="str">
            <v>SAL P/ESPOLVOREO</v>
          </cell>
          <cell r="D3061">
            <v>0.10406700000000001</v>
          </cell>
        </row>
        <row r="3062">
          <cell r="B3062" t="str">
            <v>PC8450A65</v>
          </cell>
          <cell r="C3062" t="str">
            <v>SAL FINA</v>
          </cell>
          <cell r="D3062">
            <v>0.105836</v>
          </cell>
        </row>
        <row r="3063">
          <cell r="B3063" t="str">
            <v>PC8450A85</v>
          </cell>
          <cell r="C3063" t="str">
            <v>SAL IMPALPABLE</v>
          </cell>
          <cell r="D3063">
            <v>0.103741</v>
          </cell>
        </row>
        <row r="3064">
          <cell r="B3064" t="str">
            <v>PC9130A55</v>
          </cell>
          <cell r="C3064" t="str">
            <v>ALCOHOL ETILICO</v>
          </cell>
          <cell r="D3064">
            <v>0.67606200000000005</v>
          </cell>
        </row>
        <row r="3065">
          <cell r="B3065" t="str">
            <v>PC9160A55</v>
          </cell>
          <cell r="C3065" t="str">
            <v>PROPILENGLICOL PURO</v>
          </cell>
          <cell r="D3065">
            <v>1.5499530000000001</v>
          </cell>
        </row>
        <row r="3066">
          <cell r="B3066" t="str">
            <v>PM4540A55</v>
          </cell>
          <cell r="C3066" t="str">
            <v>HARINA PASTAS MINETTI</v>
          </cell>
          <cell r="D3066">
            <v>0</v>
          </cell>
        </row>
        <row r="3067">
          <cell r="B3067" t="str">
            <v>PM7775A40</v>
          </cell>
          <cell r="C3067" t="str">
            <v>CURCUMA LIQUIDA MINETTI</v>
          </cell>
          <cell r="D3067">
            <v>0.42580600000000002</v>
          </cell>
        </row>
        <row r="3068">
          <cell r="B3068" t="str">
            <v>TCH5050A0</v>
          </cell>
          <cell r="C3068" t="str">
            <v>ESTUCHE 2 ALFAJORES CHEVALLIER</v>
          </cell>
          <cell r="D3068">
            <v>5.7000000000000002E-2</v>
          </cell>
        </row>
        <row r="3069">
          <cell r="B3069" t="str">
            <v>TCH8050A0</v>
          </cell>
          <cell r="C3069" t="str">
            <v>ROTULO 48EX2 UN ALF.CHEVALLIER</v>
          </cell>
          <cell r="D3069">
            <v>4.1000000000000003E-3</v>
          </cell>
        </row>
        <row r="3070">
          <cell r="B3070" t="str">
            <v>UN2850A00</v>
          </cell>
          <cell r="C3070" t="str">
            <v>LAMINADO PPO-PE IMP. 1,2 LISTO</v>
          </cell>
          <cell r="D3070">
            <v>0</v>
          </cell>
        </row>
        <row r="3071">
          <cell r="B3071" t="str">
            <v>VCPA001547</v>
          </cell>
          <cell r="C3071" t="str">
            <v>BOLSA PE 450 X 550 MM</v>
          </cell>
          <cell r="D3071">
            <v>0</v>
          </cell>
        </row>
        <row r="3072">
          <cell r="B3072" t="str">
            <v>VCPA001549</v>
          </cell>
          <cell r="C3072" t="str">
            <v>PAPEL BLANCO CELULOSA 410 X 39</v>
          </cell>
          <cell r="D3072">
            <v>0</v>
          </cell>
        </row>
        <row r="3073">
          <cell r="B3073" t="str">
            <v>VCPA001785</v>
          </cell>
          <cell r="C3073" t="str">
            <v>BOLSA PE BLANCA 0,70 X 1,40 MT</v>
          </cell>
          <cell r="D3073">
            <v>0</v>
          </cell>
        </row>
        <row r="3074">
          <cell r="B3074" t="str">
            <v>VCPA001792</v>
          </cell>
          <cell r="C3074" t="str">
            <v>BOLSA PE CRISTAL 90 X 135 CM</v>
          </cell>
          <cell r="D3074">
            <v>0</v>
          </cell>
        </row>
        <row r="3075">
          <cell r="B3075" t="str">
            <v>VPRE703370</v>
          </cell>
          <cell r="C3075" t="str">
            <v>POLIET.STREECH MANUAL A=450 MM</v>
          </cell>
          <cell r="D3075">
            <v>0</v>
          </cell>
        </row>
        <row r="3076">
          <cell r="B3076" t="str">
            <v>VPVA100030</v>
          </cell>
          <cell r="C3076" t="str">
            <v>BOLSA POLIET. 10 X 15 MM</v>
          </cell>
          <cell r="D3076">
            <v>4.0000000000000001E-3</v>
          </cell>
        </row>
        <row r="3077">
          <cell r="B3077" t="str">
            <v>VPVA100040</v>
          </cell>
          <cell r="C3077" t="str">
            <v>BOLSA PE 12 X 30 CM</v>
          </cell>
          <cell r="D3077">
            <v>0</v>
          </cell>
        </row>
        <row r="3078">
          <cell r="B3078" t="str">
            <v>VPVA100060</v>
          </cell>
          <cell r="C3078" t="str">
            <v>BOLSA PE 30 X 40 CM</v>
          </cell>
          <cell r="D3078">
            <v>0</v>
          </cell>
        </row>
        <row r="3079">
          <cell r="B3079" t="str">
            <v>VPVA100080</v>
          </cell>
          <cell r="C3079" t="str">
            <v>BOLSA PE 80 X 80 CM</v>
          </cell>
          <cell r="D3079">
            <v>0</v>
          </cell>
        </row>
        <row r="3080">
          <cell r="B3080" t="str">
            <v>VPVA100100</v>
          </cell>
          <cell r="C3080" t="str">
            <v>BOLSA PE CRISTAL 0,95 X1,65 MT</v>
          </cell>
          <cell r="D3080">
            <v>0</v>
          </cell>
        </row>
        <row r="3081">
          <cell r="B3081" t="str">
            <v>VPVA100110</v>
          </cell>
          <cell r="C3081" t="str">
            <v>BOLSA PE ROJA 0,95 X 1,65 MT</v>
          </cell>
          <cell r="D3081">
            <v>0.20697900000000002</v>
          </cell>
        </row>
        <row r="3082">
          <cell r="B3082" t="str">
            <v>VPVA101121</v>
          </cell>
          <cell r="C3082" t="str">
            <v>LECHE ENTERA EN POLVO</v>
          </cell>
          <cell r="D3082">
            <v>0</v>
          </cell>
        </row>
        <row r="3083">
          <cell r="B3083" t="str">
            <v>00384</v>
          </cell>
          <cell r="C3083" t="str">
            <v>EXHIBIDOR VARIEDAD</v>
          </cell>
          <cell r="D3083">
            <v>0</v>
          </cell>
        </row>
        <row r="3084">
          <cell r="B3084" t="str">
            <v>05106</v>
          </cell>
          <cell r="C3084" t="str">
            <v>12 EXHIBIDORES ALFAJOR TERRA</v>
          </cell>
          <cell r="D3084">
            <v>0</v>
          </cell>
        </row>
        <row r="3085">
          <cell r="B3085" t="str">
            <v>05107</v>
          </cell>
          <cell r="C3085" t="str">
            <v>1 EXHIBIDOR ALFAJOR TERRA</v>
          </cell>
          <cell r="D308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 Chart"/>
      <sheetName val="Cost Base"/>
      <sheetName val="Projects"/>
      <sheetName val="Purchasing"/>
      <sheetName val="2RFAFRES"/>
      <sheetName val="Capex 2RF"/>
      <sheetName val="Master Price"/>
      <sheetName val="3Q04 front page"/>
      <sheetName val="Act01"/>
      <sheetName val="Control II"/>
      <sheetName val="Control I"/>
      <sheetName val="Plan1"/>
      <sheetName val="Balancete"/>
      <sheetName val="PROD"/>
      <sheetName val="Control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PUR</v>
          </cell>
          <cell r="B3" t="str">
            <v>Alimentos</v>
          </cell>
          <cell r="C3" t="str">
            <v>Purchasing Councils</v>
          </cell>
          <cell r="D3">
            <v>43</v>
          </cell>
          <cell r="E3" t="str">
            <v>X</v>
          </cell>
        </row>
        <row r="10">
          <cell r="B10" t="str">
            <v>Ec. Combined</v>
          </cell>
          <cell r="C10" t="str">
            <v>Purchasing Councils</v>
          </cell>
          <cell r="D10">
            <v>202</v>
          </cell>
          <cell r="E10" t="str">
            <v>X</v>
          </cell>
        </row>
        <row r="12">
          <cell r="B12" t="str">
            <v>ELJ</v>
          </cell>
          <cell r="C12" t="str">
            <v>Purchasing Councils</v>
          </cell>
          <cell r="D12">
            <v>475</v>
          </cell>
          <cell r="E12" t="str">
            <v>X</v>
          </cell>
        </row>
        <row r="28">
          <cell r="B28" t="str">
            <v>PM Costa Rica</v>
          </cell>
          <cell r="C28" t="str">
            <v>Purchasing Councils</v>
          </cell>
          <cell r="D28">
            <v>87</v>
          </cell>
          <cell r="E28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2"/>
      <sheetName val="PAIS0306"/>
      <sheetName val="Módulo1"/>
      <sheetName val="Módulo3"/>
      <sheetName val="Módulo4"/>
      <sheetName val="Módulo5"/>
    </sheetNames>
    <sheetDataSet>
      <sheetData sheetId="0" refreshError="1"/>
      <sheetData sheetId="1">
        <row r="1">
          <cell r="AB1" t="str">
            <v xml:space="preserve"> DEMONSTR. EMPRÉSTIMOS E FINANCIAMENTOS  - PAÍS</v>
          </cell>
        </row>
        <row r="2">
          <cell r="C2" t="str">
            <v xml:space="preserve"> DEMONSTRATIVO DE EMPRÉSTIMOS E FINANCIAMENTOS NO PAIS. MÊS DE:</v>
          </cell>
          <cell r="H2" t="str">
            <v>MARÇO/2006</v>
          </cell>
          <cell r="N2" t="str">
            <v xml:space="preserve"> DEMONSTRATIVO DE EMPRÉSTIMOS E FINANCIAMENTOS NO PAIS. MÊS DE:</v>
          </cell>
          <cell r="T2" t="str">
            <v>MARÇO/2006</v>
          </cell>
        </row>
        <row r="3">
          <cell r="K3" t="str">
            <v>PAG. 01 DE 03</v>
          </cell>
          <cell r="V3" t="str">
            <v>PAG. 02 DE 03</v>
          </cell>
          <cell r="AB3" t="str">
            <v>REF. MÊS DE:</v>
          </cell>
          <cell r="AC3" t="str">
            <v>MARÇO/2006</v>
          </cell>
        </row>
        <row r="4">
          <cell r="B4" t="str">
            <v>SALDOS ANTERIORES RELATIVOS AO MÊS DE:</v>
          </cell>
          <cell r="E4" t="str">
            <v>FEVEREIRO/2006</v>
          </cell>
          <cell r="F4" t="str">
            <v>INGRESSOS</v>
          </cell>
          <cell r="H4" t="str">
            <v>AMORTIZAÇÕES</v>
          </cell>
          <cell r="J4" t="str">
            <v>VARIAÇÃO MONETÁRIA</v>
          </cell>
          <cell r="N4" t="str">
            <v>TRANSF. P/ C.PRAZO</v>
          </cell>
          <cell r="P4" t="str">
            <v>JUROS INCORPORADOS</v>
          </cell>
          <cell r="R4" t="str">
            <v>TRANSFERÊNCIAS OBRA/OPERAÇÃO</v>
          </cell>
          <cell r="T4" t="str">
            <v>SALDOS ATUAIS RELATIVOS AO MÊS DE:</v>
          </cell>
          <cell r="V4" t="str">
            <v>MARÇO/2006</v>
          </cell>
        </row>
        <row r="5">
          <cell r="B5" t="str">
            <v>DESCRIÇÃO</v>
          </cell>
          <cell r="C5" t="str">
            <v>OPERAÇÃO</v>
          </cell>
          <cell r="D5" t="str">
            <v>OBRA</v>
          </cell>
          <cell r="E5" t="str">
            <v>TOTAL</v>
          </cell>
          <cell r="F5" t="str">
            <v>OPERAÇÃO</v>
          </cell>
          <cell r="G5" t="str">
            <v>OBRA</v>
          </cell>
          <cell r="H5" t="str">
            <v>OPERAÇÃO</v>
          </cell>
          <cell r="I5" t="str">
            <v>OBRA</v>
          </cell>
          <cell r="J5" t="str">
            <v>OPERAÇÃO</v>
          </cell>
          <cell r="K5" t="str">
            <v>OBRA</v>
          </cell>
          <cell r="M5" t="str">
            <v>DESCRIÇÃO</v>
          </cell>
          <cell r="N5" t="str">
            <v>OPERAÇÃO</v>
          </cell>
          <cell r="O5" t="str">
            <v>OBRA</v>
          </cell>
          <cell r="P5" t="str">
            <v>OPERAÇÃO</v>
          </cell>
          <cell r="Q5" t="str">
            <v>OBRA</v>
          </cell>
          <cell r="R5" t="str">
            <v>OPERAÇÃO</v>
          </cell>
          <cell r="S5" t="str">
            <v>OBRA</v>
          </cell>
          <cell r="T5" t="str">
            <v>OPERAÇÃO</v>
          </cell>
          <cell r="U5" t="str">
            <v>OBRA</v>
          </cell>
          <cell r="V5" t="str">
            <v>TOTAL</v>
          </cell>
        </row>
        <row r="6">
          <cell r="B6" t="str">
            <v xml:space="preserve"> CURTO PRAZO</v>
          </cell>
          <cell r="C6" t="str">
            <v/>
          </cell>
          <cell r="D6" t="str">
            <v/>
          </cell>
          <cell r="E6" t="str">
            <v/>
          </cell>
          <cell r="G6" t="str">
            <v/>
          </cell>
          <cell r="I6" t="str">
            <v/>
          </cell>
          <cell r="K6" t="str">
            <v/>
          </cell>
          <cell r="M6" t="str">
            <v xml:space="preserve"> CURTO PRAZO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AB6" t="str">
            <v xml:space="preserve">                QUADRO RESUMO DAS CONTAS 6XX</v>
          </cell>
          <cell r="AE6" t="str">
            <v>PAG. 03 DE 03</v>
          </cell>
        </row>
        <row r="7">
          <cell r="B7" t="str">
            <v xml:space="preserve">  CREDIT SUISSE</v>
          </cell>
          <cell r="C7">
            <v>33750212.340000004</v>
          </cell>
          <cell r="D7">
            <v>0</v>
          </cell>
          <cell r="E7">
            <v>33750212.340000004</v>
          </cell>
          <cell r="F7">
            <v>0</v>
          </cell>
          <cell r="G7">
            <v>0</v>
          </cell>
          <cell r="H7">
            <v>-7847193.21</v>
          </cell>
          <cell r="I7">
            <v>0</v>
          </cell>
          <cell r="J7">
            <v>829922.91</v>
          </cell>
          <cell r="K7">
            <v>0</v>
          </cell>
          <cell r="M7" t="str">
            <v xml:space="preserve">  CREDIT SUISSE</v>
          </cell>
          <cell r="N7">
            <v>5568867.75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32301809.789999999</v>
          </cell>
          <cell r="U7">
            <v>0</v>
          </cell>
          <cell r="V7">
            <v>32301809.789999999</v>
          </cell>
          <cell r="AB7" t="str">
            <v>CONTA</v>
          </cell>
          <cell r="AC7" t="str">
            <v>OPERAÇÃO</v>
          </cell>
          <cell r="AD7" t="str">
            <v>OBRA</v>
          </cell>
          <cell r="AE7" t="str">
            <v>TOTAL</v>
          </cell>
        </row>
        <row r="8">
          <cell r="B8" t="str">
            <v>CREDTO ESTR(BRADESCO</v>
          </cell>
          <cell r="C8">
            <v>86873747.150000006</v>
          </cell>
          <cell r="D8">
            <v>0</v>
          </cell>
          <cell r="E8">
            <v>86873747.150000006</v>
          </cell>
          <cell r="F8">
            <v>0</v>
          </cell>
          <cell r="G8">
            <v>0</v>
          </cell>
          <cell r="H8">
            <v>-10816175.560000001</v>
          </cell>
          <cell r="I8">
            <v>0</v>
          </cell>
          <cell r="J8">
            <v>1170898.32</v>
          </cell>
          <cell r="K8">
            <v>0</v>
          </cell>
          <cell r="M8" t="str">
            <v>CREDTO ESTR(BRADESCO</v>
          </cell>
          <cell r="N8">
            <v>271957.05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77500426.959999993</v>
          </cell>
          <cell r="U8">
            <v>0</v>
          </cell>
          <cell r="V8">
            <v>77500426.959999993</v>
          </cell>
          <cell r="AB8" t="str">
            <v/>
          </cell>
        </row>
        <row r="9">
          <cell r="B9" t="str">
            <v xml:space="preserve">  ELETROBRAS</v>
          </cell>
          <cell r="C9">
            <v>5656236.6500000004</v>
          </cell>
          <cell r="D9">
            <v>0</v>
          </cell>
          <cell r="E9">
            <v>5656236.6500000004</v>
          </cell>
          <cell r="F9">
            <v>0</v>
          </cell>
          <cell r="G9">
            <v>0</v>
          </cell>
          <cell r="H9">
            <v>-817919.14</v>
          </cell>
          <cell r="I9">
            <v>0</v>
          </cell>
          <cell r="J9">
            <v>0</v>
          </cell>
          <cell r="K9">
            <v>0</v>
          </cell>
          <cell r="M9" t="str">
            <v xml:space="preserve">  ELETROBRAS</v>
          </cell>
          <cell r="N9">
            <v>817919.14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5656236.6500000004</v>
          </cell>
          <cell r="U9">
            <v>0</v>
          </cell>
          <cell r="V9">
            <v>5656236.6500000004</v>
          </cell>
          <cell r="AB9" t="str">
            <v xml:space="preserve"> 63501100002 / 92100001</v>
          </cell>
          <cell r="AC9">
            <v>1286950.03</v>
          </cell>
          <cell r="AD9">
            <v>0</v>
          </cell>
          <cell r="AE9">
            <v>1286950.03</v>
          </cell>
        </row>
        <row r="10">
          <cell r="B10" t="str">
            <v xml:space="preserve">  SAFRA</v>
          </cell>
          <cell r="C10">
            <v>37131854.390000001</v>
          </cell>
          <cell r="D10">
            <v>0</v>
          </cell>
          <cell r="E10">
            <v>37131854.390000001</v>
          </cell>
          <cell r="F10">
            <v>0</v>
          </cell>
          <cell r="G10">
            <v>0</v>
          </cell>
          <cell r="H10">
            <v>-6659866.8499999996</v>
          </cell>
          <cell r="I10">
            <v>0</v>
          </cell>
          <cell r="J10">
            <v>471610.06</v>
          </cell>
          <cell r="K10">
            <v>0</v>
          </cell>
          <cell r="M10" t="str">
            <v xml:space="preserve">  SAFRA</v>
          </cell>
          <cell r="N10">
            <v>103602.43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31047200.030000001</v>
          </cell>
          <cell r="U10">
            <v>0</v>
          </cell>
          <cell r="V10">
            <v>31047200.030000001</v>
          </cell>
          <cell r="AB10" t="str">
            <v xml:space="preserve"> 63501100004 / 92100002</v>
          </cell>
          <cell r="AC10">
            <v>17830519.91</v>
          </cell>
          <cell r="AD10">
            <v>0</v>
          </cell>
          <cell r="AE10">
            <v>17830519.91</v>
          </cell>
        </row>
        <row r="11">
          <cell r="B11" t="str">
            <v>ITAÚ BBA/ABC BRASIL</v>
          </cell>
          <cell r="C11">
            <v>108284519.11</v>
          </cell>
          <cell r="D11">
            <v>0</v>
          </cell>
          <cell r="E11">
            <v>108284519.11</v>
          </cell>
          <cell r="F11">
            <v>0</v>
          </cell>
          <cell r="G11">
            <v>0</v>
          </cell>
          <cell r="H11">
            <v>-17126192.93</v>
          </cell>
          <cell r="I11">
            <v>0</v>
          </cell>
          <cell r="J11">
            <v>1422705.39</v>
          </cell>
          <cell r="K11">
            <v>0</v>
          </cell>
          <cell r="M11" t="str">
            <v>ITAÚ BBA/ABC BRASIL</v>
          </cell>
          <cell r="N11">
            <v>11894963.1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104475994.67</v>
          </cell>
          <cell r="U11">
            <v>0</v>
          </cell>
          <cell r="V11">
            <v>104475994.67</v>
          </cell>
          <cell r="AB11" t="str">
            <v/>
          </cell>
        </row>
        <row r="12">
          <cell r="B12" t="str">
            <v xml:space="preserve">  DEBÊNTURES</v>
          </cell>
          <cell r="C12">
            <v>344272912.88</v>
          </cell>
          <cell r="D12">
            <v>0</v>
          </cell>
          <cell r="E12">
            <v>344272912.88</v>
          </cell>
          <cell r="F12">
            <v>0</v>
          </cell>
          <cell r="G12">
            <v>0</v>
          </cell>
          <cell r="H12">
            <v>-56033716.630000003</v>
          </cell>
          <cell r="I12">
            <v>0</v>
          </cell>
          <cell r="J12">
            <v>4707112.4800000004</v>
          </cell>
          <cell r="K12">
            <v>0</v>
          </cell>
          <cell r="M12" t="str">
            <v xml:space="preserve">  DEBÊNTURES</v>
          </cell>
          <cell r="N12">
            <v>12847656.859999999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305793965.58999997</v>
          </cell>
          <cell r="U12">
            <v>0</v>
          </cell>
          <cell r="V12">
            <v>305793965.58999997</v>
          </cell>
          <cell r="AB12" t="str">
            <v xml:space="preserve"> 63502100001 / 92100003</v>
          </cell>
          <cell r="AC12">
            <v>6986160.1399999997</v>
          </cell>
          <cell r="AD12">
            <v>0</v>
          </cell>
          <cell r="AE12">
            <v>6986160.1399999997</v>
          </cell>
        </row>
        <row r="13">
          <cell r="B13" t="str">
            <v>FIDC I</v>
          </cell>
          <cell r="C13">
            <v>111127399.58</v>
          </cell>
          <cell r="D13">
            <v>0</v>
          </cell>
          <cell r="E13">
            <v>111127399.58</v>
          </cell>
          <cell r="F13">
            <v>0</v>
          </cell>
          <cell r="G13">
            <v>0</v>
          </cell>
          <cell r="H13">
            <v>-9663133.4199999999</v>
          </cell>
          <cell r="I13">
            <v>0</v>
          </cell>
          <cell r="J13">
            <v>1596890.92</v>
          </cell>
          <cell r="K13">
            <v>0</v>
          </cell>
          <cell r="M13" t="str">
            <v>FIDC I</v>
          </cell>
          <cell r="N13">
            <v>9750126.0299999993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112811283.11</v>
          </cell>
          <cell r="U13">
            <v>0</v>
          </cell>
          <cell r="V13">
            <v>112811283.11</v>
          </cell>
          <cell r="AB13" t="str">
            <v xml:space="preserve"> 63502100002 / 92100004</v>
          </cell>
          <cell r="AC13">
            <v>51927894.090000004</v>
          </cell>
          <cell r="AD13">
            <v>0</v>
          </cell>
          <cell r="AE13">
            <v>51927894.090000004</v>
          </cell>
        </row>
        <row r="14">
          <cell r="B14" t="str">
            <v>BNDES &amp; BNDES(MAE)</v>
          </cell>
          <cell r="C14">
            <v>428756275.07999998</v>
          </cell>
          <cell r="D14">
            <v>0</v>
          </cell>
          <cell r="E14">
            <v>428756275.07999998</v>
          </cell>
          <cell r="F14">
            <v>0</v>
          </cell>
          <cell r="G14">
            <v>0</v>
          </cell>
          <cell r="H14">
            <v>-10165237.370000001</v>
          </cell>
          <cell r="I14">
            <v>0</v>
          </cell>
          <cell r="J14">
            <v>4887887.9300000006</v>
          </cell>
          <cell r="K14">
            <v>0</v>
          </cell>
          <cell r="M14" t="str">
            <v>BNDES &amp; BNDES(MAE)</v>
          </cell>
          <cell r="N14">
            <v>10897620.309999999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434376545.94999999</v>
          </cell>
          <cell r="U14">
            <v>0</v>
          </cell>
          <cell r="V14">
            <v>434376545.94999999</v>
          </cell>
          <cell r="AB14" t="str">
            <v xml:space="preserve"> 63502100003 / 92100005</v>
          </cell>
          <cell r="AC14">
            <v>582407.28</v>
          </cell>
          <cell r="AD14">
            <v>0</v>
          </cell>
          <cell r="AE14">
            <v>582407.28</v>
          </cell>
        </row>
        <row r="15">
          <cell r="B15" t="str">
            <v xml:space="preserve">  CTEES</v>
          </cell>
          <cell r="C15">
            <v>306473163.66000003</v>
          </cell>
          <cell r="D15">
            <v>0</v>
          </cell>
          <cell r="E15">
            <v>306473163.66000003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355915.56</v>
          </cell>
          <cell r="K15">
            <v>0</v>
          </cell>
          <cell r="M15" t="str">
            <v xml:space="preserve">  CTEES</v>
          </cell>
          <cell r="N15">
            <v>35445331.950000003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342274411.17000002</v>
          </cell>
          <cell r="U15">
            <v>0</v>
          </cell>
          <cell r="V15">
            <v>342274411.17000002</v>
          </cell>
          <cell r="AB15" t="str">
            <v/>
          </cell>
        </row>
        <row r="16">
          <cell r="B16" t="str">
            <v>FIDC II</v>
          </cell>
          <cell r="C16">
            <v>141959975.16999999</v>
          </cell>
          <cell r="D16">
            <v>0</v>
          </cell>
          <cell r="E16">
            <v>141959975.16999999</v>
          </cell>
          <cell r="F16">
            <v>0</v>
          </cell>
          <cell r="G16">
            <v>0</v>
          </cell>
          <cell r="H16">
            <v>-23644107.77</v>
          </cell>
          <cell r="I16">
            <v>0</v>
          </cell>
          <cell r="J16">
            <v>2031467.72</v>
          </cell>
          <cell r="K16">
            <v>0</v>
          </cell>
          <cell r="M16" t="str">
            <v>FIDC II</v>
          </cell>
          <cell r="N16">
            <v>21263460.350000001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141610795.47</v>
          </cell>
          <cell r="U16">
            <v>0</v>
          </cell>
          <cell r="V16">
            <v>141610795.47</v>
          </cell>
          <cell r="AB16" t="str">
            <v/>
          </cell>
        </row>
        <row r="17">
          <cell r="B17" t="str">
            <v xml:space="preserve"> BBM</v>
          </cell>
          <cell r="C17">
            <v>34658229.090000004</v>
          </cell>
          <cell r="D17">
            <v>0</v>
          </cell>
          <cell r="E17">
            <v>34658229.090000004</v>
          </cell>
          <cell r="F17">
            <v>0</v>
          </cell>
          <cell r="G17">
            <v>0</v>
          </cell>
          <cell r="H17">
            <v>-3795000</v>
          </cell>
          <cell r="I17">
            <v>0</v>
          </cell>
          <cell r="J17">
            <v>0</v>
          </cell>
          <cell r="K17">
            <v>0</v>
          </cell>
          <cell r="M17" t="str">
            <v xml:space="preserve"> BBM</v>
          </cell>
          <cell r="N17">
            <v>595327.26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31458556.350000001</v>
          </cell>
          <cell r="U17">
            <v>0</v>
          </cell>
          <cell r="V17">
            <v>31458556.350000001</v>
          </cell>
          <cell r="AB17" t="str">
            <v/>
          </cell>
        </row>
        <row r="18">
          <cell r="B18" t="str">
            <v>FIDC III</v>
          </cell>
          <cell r="C18">
            <v>108886431.2</v>
          </cell>
          <cell r="D18">
            <v>0</v>
          </cell>
          <cell r="E18">
            <v>108886431.2</v>
          </cell>
          <cell r="F18">
            <v>0</v>
          </cell>
          <cell r="G18">
            <v>0</v>
          </cell>
          <cell r="H18">
            <v>-17067926.129999999</v>
          </cell>
          <cell r="I18">
            <v>0</v>
          </cell>
          <cell r="J18">
            <v>0</v>
          </cell>
          <cell r="K18">
            <v>0</v>
          </cell>
          <cell r="M18" t="str">
            <v>FIDC III</v>
          </cell>
          <cell r="N18">
            <v>13659040.02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105477545.09</v>
          </cell>
          <cell r="U18">
            <v>0</v>
          </cell>
          <cell r="V18">
            <v>105477545.09</v>
          </cell>
          <cell r="AB18" t="str">
            <v/>
          </cell>
        </row>
        <row r="19">
          <cell r="B19" t="str">
            <v xml:space="preserve">  ITAU BBA / RTE</v>
          </cell>
          <cell r="C19">
            <v>49298126.030000001</v>
          </cell>
          <cell r="D19">
            <v>0</v>
          </cell>
          <cell r="E19">
            <v>49298126.030000001</v>
          </cell>
          <cell r="F19">
            <v>0</v>
          </cell>
          <cell r="G19">
            <v>0</v>
          </cell>
          <cell r="H19">
            <v>-5188218.2300000004</v>
          </cell>
          <cell r="I19">
            <v>0</v>
          </cell>
          <cell r="J19">
            <v>715209.83</v>
          </cell>
          <cell r="K19">
            <v>0</v>
          </cell>
          <cell r="M19" t="str">
            <v xml:space="preserve">  ITAU BBA / RTE</v>
          </cell>
          <cell r="N19">
            <v>4648805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49473922.630000003</v>
          </cell>
          <cell r="U19">
            <v>0</v>
          </cell>
          <cell r="V19">
            <v>49473922.630000003</v>
          </cell>
          <cell r="AB19" t="str">
            <v/>
          </cell>
        </row>
        <row r="20">
          <cell r="B20" t="str">
            <v>SOMA-CURTO</v>
          </cell>
          <cell r="C20">
            <v>1797129082.3300002</v>
          </cell>
          <cell r="D20">
            <v>0</v>
          </cell>
          <cell r="E20">
            <v>1797129082.3300002</v>
          </cell>
          <cell r="F20">
            <v>0</v>
          </cell>
          <cell r="G20">
            <v>0</v>
          </cell>
          <cell r="H20">
            <v>-168824687.23999998</v>
          </cell>
          <cell r="I20">
            <v>0</v>
          </cell>
          <cell r="J20">
            <v>18189621.120000001</v>
          </cell>
          <cell r="K20">
            <v>0</v>
          </cell>
          <cell r="M20" t="str">
            <v>SOMA-CURTO</v>
          </cell>
          <cell r="N20">
            <v>127764677.25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1774258693.46</v>
          </cell>
          <cell r="U20">
            <v>0</v>
          </cell>
          <cell r="V20">
            <v>1774258693.46</v>
          </cell>
        </row>
        <row r="21">
          <cell r="B21" t="str">
            <v xml:space="preserve"> LONGO PRAZO</v>
          </cell>
          <cell r="D21" t="str">
            <v/>
          </cell>
          <cell r="F21" t="str">
            <v/>
          </cell>
          <cell r="G21" t="str">
            <v/>
          </cell>
          <cell r="H21" t="str">
            <v>\</v>
          </cell>
          <cell r="I21" t="str">
            <v>\</v>
          </cell>
          <cell r="M21" t="str">
            <v xml:space="preserve"> LONGO PRAZO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U21" t="str">
            <v/>
          </cell>
        </row>
        <row r="22">
          <cell r="B22" t="str">
            <v xml:space="preserve">  CREDIT SUISSE</v>
          </cell>
          <cell r="C22">
            <v>42843811.729999997</v>
          </cell>
          <cell r="D22">
            <v>0</v>
          </cell>
          <cell r="E22">
            <v>42843811.729999997</v>
          </cell>
          <cell r="F22">
            <v>0</v>
          </cell>
          <cell r="G22">
            <v>0</v>
          </cell>
          <cell r="H22" t="str">
            <v>\</v>
          </cell>
          <cell r="I22" t="str">
            <v>\</v>
          </cell>
          <cell r="J22">
            <v>995513.34</v>
          </cell>
          <cell r="K22">
            <v>0</v>
          </cell>
          <cell r="M22" t="str">
            <v xml:space="preserve">  CREDIT SUISSE</v>
          </cell>
          <cell r="N22">
            <v>-5568867.75</v>
          </cell>
          <cell r="O22">
            <v>0</v>
          </cell>
          <cell r="P22">
            <v>476373.54</v>
          </cell>
          <cell r="Q22">
            <v>0</v>
          </cell>
          <cell r="R22">
            <v>0</v>
          </cell>
          <cell r="S22">
            <v>0</v>
          </cell>
          <cell r="T22">
            <v>38746830.859999999</v>
          </cell>
          <cell r="U22">
            <v>0</v>
          </cell>
          <cell r="V22">
            <v>38746830.859999999</v>
          </cell>
          <cell r="AB22" t="str">
            <v>SOMA</v>
          </cell>
          <cell r="AC22">
            <v>78613931.450000003</v>
          </cell>
          <cell r="AD22">
            <v>0</v>
          </cell>
          <cell r="AE22">
            <v>78613931.450000003</v>
          </cell>
        </row>
        <row r="23">
          <cell r="B23" t="str">
            <v>CREDTO ESTR(BRADESCO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 t="str">
            <v>\</v>
          </cell>
          <cell r="I23" t="str">
            <v>\</v>
          </cell>
          <cell r="J23">
            <v>0</v>
          </cell>
          <cell r="K23">
            <v>0</v>
          </cell>
          <cell r="M23" t="str">
            <v>CREDTO ESTR(BRADESCO</v>
          </cell>
          <cell r="N23">
            <v>-271957.05</v>
          </cell>
          <cell r="O23">
            <v>0</v>
          </cell>
          <cell r="P23">
            <v>271957.05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B23" t="str">
            <v>QUADRO</v>
          </cell>
          <cell r="AC23">
            <v>78613931.450000003</v>
          </cell>
          <cell r="AD23">
            <v>0</v>
          </cell>
        </row>
        <row r="24">
          <cell r="B24" t="str">
            <v xml:space="preserve">  ELETROBRAS</v>
          </cell>
          <cell r="C24">
            <v>65779048.25</v>
          </cell>
          <cell r="D24">
            <v>0</v>
          </cell>
          <cell r="E24">
            <v>65779048.25</v>
          </cell>
          <cell r="F24">
            <v>0</v>
          </cell>
          <cell r="G24">
            <v>0</v>
          </cell>
          <cell r="H24" t="str">
            <v>\</v>
          </cell>
          <cell r="I24" t="str">
            <v>\</v>
          </cell>
          <cell r="J24">
            <v>0</v>
          </cell>
          <cell r="K24">
            <v>0</v>
          </cell>
          <cell r="M24" t="str">
            <v xml:space="preserve">  ELETROBRAS</v>
          </cell>
          <cell r="N24">
            <v>-817919.14</v>
          </cell>
          <cell r="O24">
            <v>0</v>
          </cell>
          <cell r="P24">
            <v>401145.06</v>
          </cell>
          <cell r="Q24">
            <v>0</v>
          </cell>
          <cell r="R24">
            <v>0</v>
          </cell>
          <cell r="S24">
            <v>0</v>
          </cell>
          <cell r="T24">
            <v>65362274.140000001</v>
          </cell>
          <cell r="U24">
            <v>0</v>
          </cell>
          <cell r="V24">
            <v>65362274.140000001</v>
          </cell>
          <cell r="AB24" t="str">
            <v>DIFERENÇA</v>
          </cell>
          <cell r="AC24">
            <v>0</v>
          </cell>
          <cell r="AD24">
            <v>0</v>
          </cell>
        </row>
        <row r="25">
          <cell r="B25" t="str">
            <v xml:space="preserve">  SAFRA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\</v>
          </cell>
          <cell r="I25" t="str">
            <v>\</v>
          </cell>
          <cell r="J25">
            <v>0</v>
          </cell>
          <cell r="K25">
            <v>0</v>
          </cell>
          <cell r="M25" t="str">
            <v xml:space="preserve">  SAFRA</v>
          </cell>
          <cell r="N25">
            <v>-103602.43</v>
          </cell>
          <cell r="O25">
            <v>0</v>
          </cell>
          <cell r="P25">
            <v>103602.43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 t="str">
            <v>ITAÚ BBA/ABC BRASIL</v>
          </cell>
          <cell r="C26">
            <v>190384615.56</v>
          </cell>
          <cell r="D26">
            <v>0</v>
          </cell>
          <cell r="E26">
            <v>190384615.56</v>
          </cell>
          <cell r="F26">
            <v>0</v>
          </cell>
          <cell r="G26">
            <v>0</v>
          </cell>
          <cell r="H26" t="str">
            <v>\</v>
          </cell>
          <cell r="I26" t="str">
            <v>\</v>
          </cell>
          <cell r="J26">
            <v>2474724.91</v>
          </cell>
          <cell r="K26">
            <v>0</v>
          </cell>
          <cell r="M26" t="str">
            <v>ITAÚ BBA/ABC BRASIL</v>
          </cell>
          <cell r="N26">
            <v>-11894963.1</v>
          </cell>
          <cell r="O26">
            <v>0</v>
          </cell>
          <cell r="P26">
            <v>766392.06</v>
          </cell>
          <cell r="Q26">
            <v>0</v>
          </cell>
          <cell r="R26">
            <v>0</v>
          </cell>
          <cell r="S26">
            <v>0</v>
          </cell>
          <cell r="T26">
            <v>181730769.43000001</v>
          </cell>
          <cell r="U26">
            <v>0</v>
          </cell>
          <cell r="V26">
            <v>181730769.43000001</v>
          </cell>
        </row>
        <row r="27">
          <cell r="B27" t="str">
            <v xml:space="preserve">  DEBÊNTURES</v>
          </cell>
          <cell r="C27">
            <v>161570917.80000001</v>
          </cell>
          <cell r="D27">
            <v>0</v>
          </cell>
          <cell r="E27">
            <v>161570917.80000001</v>
          </cell>
          <cell r="F27">
            <v>607724.16</v>
          </cell>
          <cell r="G27">
            <v>0</v>
          </cell>
          <cell r="H27" t="str">
            <v>\</v>
          </cell>
          <cell r="I27" t="str">
            <v>\</v>
          </cell>
          <cell r="J27">
            <v>2279047.6599999992</v>
          </cell>
          <cell r="K27">
            <v>0</v>
          </cell>
          <cell r="M27" t="str">
            <v xml:space="preserve">  DEBÊNTURES</v>
          </cell>
          <cell r="N27">
            <v>-12847656.859999999</v>
          </cell>
          <cell r="O27">
            <v>0</v>
          </cell>
          <cell r="P27">
            <v>1286950.03</v>
          </cell>
          <cell r="Q27">
            <v>0</v>
          </cell>
          <cell r="R27">
            <v>0</v>
          </cell>
          <cell r="S27">
            <v>0</v>
          </cell>
          <cell r="T27">
            <v>152896982.78999999</v>
          </cell>
          <cell r="U27">
            <v>0</v>
          </cell>
          <cell r="V27">
            <v>152896982.78999999</v>
          </cell>
        </row>
        <row r="28">
          <cell r="B28" t="str">
            <v>FIDC I</v>
          </cell>
          <cell r="C28">
            <v>314860965.49000001</v>
          </cell>
          <cell r="D28">
            <v>0</v>
          </cell>
          <cell r="E28">
            <v>314860965.49000001</v>
          </cell>
          <cell r="F28">
            <v>0</v>
          </cell>
          <cell r="G28">
            <v>0</v>
          </cell>
          <cell r="H28" t="str">
            <v>\</v>
          </cell>
          <cell r="I28" t="str">
            <v>\</v>
          </cell>
          <cell r="J28">
            <v>4391450.0200000005</v>
          </cell>
          <cell r="K28">
            <v>0</v>
          </cell>
          <cell r="M28" t="str">
            <v>FIDC I</v>
          </cell>
          <cell r="N28">
            <v>-9750126.0299999993</v>
          </cell>
          <cell r="O28">
            <v>0</v>
          </cell>
          <cell r="P28">
            <v>728739.06</v>
          </cell>
          <cell r="Q28">
            <v>0</v>
          </cell>
          <cell r="R28">
            <v>0</v>
          </cell>
          <cell r="S28">
            <v>0</v>
          </cell>
          <cell r="T28">
            <v>310231028.54000002</v>
          </cell>
          <cell r="U28">
            <v>0</v>
          </cell>
          <cell r="V28">
            <v>310231028.54000002</v>
          </cell>
        </row>
        <row r="29">
          <cell r="B29" t="str">
            <v>BNDES &amp; BNDES(MAE)</v>
          </cell>
          <cell r="C29">
            <v>1572341308.73</v>
          </cell>
          <cell r="D29">
            <v>0</v>
          </cell>
          <cell r="E29">
            <v>1572341308.73</v>
          </cell>
          <cell r="F29">
            <v>0</v>
          </cell>
          <cell r="G29">
            <v>0</v>
          </cell>
          <cell r="H29" t="str">
            <v>\</v>
          </cell>
          <cell r="I29" t="str">
            <v>\</v>
          </cell>
          <cell r="J29">
            <v>19131105.080000002</v>
          </cell>
          <cell r="K29">
            <v>0</v>
          </cell>
          <cell r="M29" t="str">
            <v>BNDES &amp; BNDES(MAE)</v>
          </cell>
          <cell r="N29">
            <v>-10897620.309999999</v>
          </cell>
          <cell r="O29">
            <v>0</v>
          </cell>
          <cell r="P29">
            <v>2808091.5</v>
          </cell>
          <cell r="Q29">
            <v>0</v>
          </cell>
          <cell r="R29">
            <v>0</v>
          </cell>
          <cell r="S29">
            <v>0</v>
          </cell>
          <cell r="T29">
            <v>1583382885</v>
          </cell>
          <cell r="U29">
            <v>0</v>
          </cell>
          <cell r="V29">
            <v>1583382885</v>
          </cell>
        </row>
        <row r="30">
          <cell r="B30" t="str">
            <v xml:space="preserve">  CTEES</v>
          </cell>
          <cell r="C30">
            <v>245178532.05000001</v>
          </cell>
          <cell r="D30">
            <v>0</v>
          </cell>
          <cell r="E30">
            <v>245178532.05000001</v>
          </cell>
          <cell r="F30">
            <v>0</v>
          </cell>
          <cell r="G30">
            <v>0</v>
          </cell>
          <cell r="H30" t="str">
            <v>\</v>
          </cell>
          <cell r="I30" t="str">
            <v>\</v>
          </cell>
          <cell r="J30">
            <v>226491.72000000003</v>
          </cell>
          <cell r="K30">
            <v>0</v>
          </cell>
          <cell r="M30" t="str">
            <v xml:space="preserve">  CTEES</v>
          </cell>
          <cell r="N30">
            <v>-35445331.950000003</v>
          </cell>
          <cell r="O30">
            <v>0</v>
          </cell>
          <cell r="P30">
            <v>7851298.1399999997</v>
          </cell>
          <cell r="Q30">
            <v>0</v>
          </cell>
          <cell r="R30">
            <v>0</v>
          </cell>
          <cell r="S30">
            <v>0</v>
          </cell>
          <cell r="T30">
            <v>217810989.96000001</v>
          </cell>
          <cell r="U30">
            <v>0</v>
          </cell>
          <cell r="V30">
            <v>217810989.96000001</v>
          </cell>
        </row>
        <row r="31">
          <cell r="B31" t="str">
            <v>FIDC II</v>
          </cell>
          <cell r="C31">
            <v>520520008.94999999</v>
          </cell>
          <cell r="D31">
            <v>0</v>
          </cell>
          <cell r="E31">
            <v>520520008.94999999</v>
          </cell>
          <cell r="F31">
            <v>0</v>
          </cell>
          <cell r="G31">
            <v>0</v>
          </cell>
          <cell r="H31" t="str">
            <v>\</v>
          </cell>
          <cell r="I31" t="str">
            <v>\</v>
          </cell>
          <cell r="J31">
            <v>7279425.9799999995</v>
          </cell>
          <cell r="K31">
            <v>0</v>
          </cell>
          <cell r="M31" t="str">
            <v>FIDC II</v>
          </cell>
          <cell r="N31">
            <v>-21263460.350000001</v>
          </cell>
          <cell r="O31">
            <v>0</v>
          </cell>
          <cell r="P31">
            <v>902709.18</v>
          </cell>
          <cell r="Q31">
            <v>0</v>
          </cell>
          <cell r="R31">
            <v>0</v>
          </cell>
          <cell r="S31">
            <v>0</v>
          </cell>
          <cell r="T31">
            <v>507438683.75999999</v>
          </cell>
          <cell r="U31">
            <v>0</v>
          </cell>
          <cell r="V31">
            <v>507438683.75999999</v>
          </cell>
        </row>
        <row r="32">
          <cell r="B32" t="str">
            <v xml:space="preserve"> BBM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\</v>
          </cell>
          <cell r="I32" t="str">
            <v>\</v>
          </cell>
          <cell r="J32">
            <v>0</v>
          </cell>
          <cell r="K32">
            <v>0</v>
          </cell>
          <cell r="M32" t="str">
            <v xml:space="preserve"> BBM</v>
          </cell>
          <cell r="N32">
            <v>-595327.26</v>
          </cell>
          <cell r="O32">
            <v>0</v>
          </cell>
          <cell r="P32">
            <v>595327.26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 t="str">
            <v>FIDC III</v>
          </cell>
          <cell r="C33">
            <v>192233009.71000001</v>
          </cell>
          <cell r="D33">
            <v>0</v>
          </cell>
          <cell r="E33">
            <v>192233009.71000001</v>
          </cell>
          <cell r="F33">
            <v>0</v>
          </cell>
          <cell r="G33">
            <v>0</v>
          </cell>
          <cell r="H33" t="str">
            <v>\</v>
          </cell>
          <cell r="I33" t="str">
            <v>\</v>
          </cell>
          <cell r="J33">
            <v>4149509.35</v>
          </cell>
          <cell r="K33">
            <v>0</v>
          </cell>
          <cell r="M33" t="str">
            <v>FIDC III</v>
          </cell>
          <cell r="N33">
            <v>-13659040.02</v>
          </cell>
          <cell r="O33">
            <v>0</v>
          </cell>
          <cell r="P33">
            <v>771666.59</v>
          </cell>
          <cell r="Q33">
            <v>0</v>
          </cell>
          <cell r="R33">
            <v>0</v>
          </cell>
          <cell r="S33">
            <v>0</v>
          </cell>
          <cell r="T33">
            <v>183495145.63</v>
          </cell>
          <cell r="U33">
            <v>0</v>
          </cell>
          <cell r="V33">
            <v>183495145.63</v>
          </cell>
        </row>
        <row r="34">
          <cell r="B34" t="str">
            <v xml:space="preserve">  ITAU BBA / RTE</v>
          </cell>
          <cell r="C34">
            <v>30271414.170000002</v>
          </cell>
          <cell r="D34">
            <v>0</v>
          </cell>
          <cell r="E34">
            <v>30271414.170000002</v>
          </cell>
          <cell r="F34">
            <v>0</v>
          </cell>
          <cell r="G34">
            <v>0</v>
          </cell>
          <cell r="H34" t="str">
            <v>\</v>
          </cell>
          <cell r="I34" t="str">
            <v>\</v>
          </cell>
          <cell r="J34">
            <v>379572.32999999996</v>
          </cell>
          <cell r="K34">
            <v>0</v>
          </cell>
          <cell r="M34" t="str">
            <v xml:space="preserve">  ITAU BBA / RTE</v>
          </cell>
          <cell r="N34">
            <v>-4648805</v>
          </cell>
          <cell r="O34">
            <v>0</v>
          </cell>
          <cell r="P34">
            <v>254353.32</v>
          </cell>
          <cell r="Q34">
            <v>0</v>
          </cell>
          <cell r="R34">
            <v>0</v>
          </cell>
          <cell r="S34">
            <v>0</v>
          </cell>
          <cell r="T34">
            <v>26256534.82</v>
          </cell>
          <cell r="U34">
            <v>0</v>
          </cell>
          <cell r="V34">
            <v>26256534.82</v>
          </cell>
        </row>
        <row r="35">
          <cell r="B35" t="str">
            <v>SOMA-LONGO</v>
          </cell>
          <cell r="C35">
            <v>3335983632.4400001</v>
          </cell>
          <cell r="D35">
            <v>0</v>
          </cell>
          <cell r="E35">
            <v>3335983632.4400001</v>
          </cell>
          <cell r="F35">
            <v>607724.16</v>
          </cell>
          <cell r="G35">
            <v>0</v>
          </cell>
          <cell r="H35" t="str">
            <v>\</v>
          </cell>
          <cell r="I35" t="str">
            <v>\</v>
          </cell>
          <cell r="J35">
            <v>41306840.390000001</v>
          </cell>
          <cell r="K35">
            <v>0</v>
          </cell>
          <cell r="M35" t="str">
            <v>SOMA-LONGO</v>
          </cell>
          <cell r="N35">
            <v>-127764677.25</v>
          </cell>
          <cell r="O35">
            <v>0</v>
          </cell>
          <cell r="P35">
            <v>17218605.220000003</v>
          </cell>
          <cell r="Q35">
            <v>0</v>
          </cell>
          <cell r="R35">
            <v>0</v>
          </cell>
          <cell r="S35">
            <v>0</v>
          </cell>
          <cell r="T35">
            <v>3267352124.9300008</v>
          </cell>
          <cell r="U35">
            <v>0</v>
          </cell>
          <cell r="V35">
            <v>3267352124.9300008</v>
          </cell>
        </row>
        <row r="36">
          <cell r="B36" t="str">
            <v>TOTAL PRINCIPAL</v>
          </cell>
          <cell r="C36">
            <v>5133112714.7700005</v>
          </cell>
          <cell r="D36">
            <v>0</v>
          </cell>
          <cell r="E36">
            <v>5133112714.7700005</v>
          </cell>
          <cell r="F36">
            <v>607724.16</v>
          </cell>
          <cell r="G36">
            <v>0</v>
          </cell>
          <cell r="H36">
            <v>-168824687.23999998</v>
          </cell>
          <cell r="I36">
            <v>0</v>
          </cell>
          <cell r="J36">
            <v>59496461.510000005</v>
          </cell>
          <cell r="K36">
            <v>0</v>
          </cell>
          <cell r="M36" t="str">
            <v>TOTAL PRINCIPAL</v>
          </cell>
          <cell r="N36">
            <v>0</v>
          </cell>
          <cell r="O36">
            <v>0</v>
          </cell>
          <cell r="P36">
            <v>17218605.220000003</v>
          </cell>
          <cell r="Q36">
            <v>0</v>
          </cell>
          <cell r="R36">
            <v>0</v>
          </cell>
          <cell r="S36">
            <v>0</v>
          </cell>
          <cell r="T36">
            <v>5041610818.3900013</v>
          </cell>
          <cell r="U36">
            <v>0</v>
          </cell>
          <cell r="V36">
            <v>5041610818.3900013</v>
          </cell>
        </row>
        <row r="37">
          <cell r="B37" t="str">
            <v xml:space="preserve"> JUROS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M37" t="str">
            <v xml:space="preserve"> JUROS</v>
          </cell>
          <cell r="N37" t="str">
            <v>\</v>
          </cell>
          <cell r="O37" t="str">
            <v>\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U37" t="str">
            <v/>
          </cell>
        </row>
        <row r="38">
          <cell r="B38" t="str">
            <v xml:space="preserve">  CREDIT SUISSE</v>
          </cell>
          <cell r="C38">
            <v>0</v>
          </cell>
          <cell r="D38">
            <v>0</v>
          </cell>
          <cell r="E38">
            <v>0</v>
          </cell>
          <cell r="F38">
            <v>476373.54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 t="str">
            <v xml:space="preserve">  CREDIT SUISSE</v>
          </cell>
          <cell r="N38" t="str">
            <v>\</v>
          </cell>
          <cell r="O38" t="str">
            <v>\</v>
          </cell>
          <cell r="P38">
            <v>-476373.54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 t="str">
            <v>CREDTO ESTR(BRADESCO</v>
          </cell>
          <cell r="C39">
            <v>0</v>
          </cell>
          <cell r="D39">
            <v>0</v>
          </cell>
          <cell r="E39">
            <v>0</v>
          </cell>
          <cell r="F39">
            <v>271957.05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 t="str">
            <v>CREDTO ESTR(BRADESCO</v>
          </cell>
          <cell r="N39" t="str">
            <v>\</v>
          </cell>
          <cell r="O39" t="str">
            <v>\</v>
          </cell>
          <cell r="P39">
            <v>-271957.05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 xml:space="preserve">  ELETROBRAS</v>
          </cell>
          <cell r="C40">
            <v>0</v>
          </cell>
          <cell r="D40">
            <v>0</v>
          </cell>
          <cell r="E40">
            <v>0</v>
          </cell>
          <cell r="F40">
            <v>401145.06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 t="str">
            <v xml:space="preserve">  ELETROBRAS</v>
          </cell>
          <cell r="N40" t="str">
            <v>\</v>
          </cell>
          <cell r="O40" t="str">
            <v>\</v>
          </cell>
          <cell r="P40">
            <v>-401145.06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B41" t="str">
            <v xml:space="preserve">  SAFRA</v>
          </cell>
          <cell r="C41">
            <v>0</v>
          </cell>
          <cell r="D41">
            <v>0</v>
          </cell>
          <cell r="E41">
            <v>0</v>
          </cell>
          <cell r="F41">
            <v>103602.43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 t="str">
            <v xml:space="preserve">  SAFRA</v>
          </cell>
          <cell r="N41" t="str">
            <v>\</v>
          </cell>
          <cell r="O41" t="str">
            <v>\</v>
          </cell>
          <cell r="P41">
            <v>-103602.43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B42" t="str">
            <v>ITAÚ BBA/ABC BRASIL</v>
          </cell>
          <cell r="C42">
            <v>0</v>
          </cell>
          <cell r="D42">
            <v>0</v>
          </cell>
          <cell r="E42">
            <v>0</v>
          </cell>
          <cell r="F42">
            <v>766392.06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 t="str">
            <v>ITAÚ BBA/ABC BRASIL</v>
          </cell>
          <cell r="N42" t="str">
            <v>\</v>
          </cell>
          <cell r="O42" t="str">
            <v>\</v>
          </cell>
          <cell r="P42">
            <v>-766392.06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B43" t="str">
            <v xml:space="preserve">  DEBÊNTURES</v>
          </cell>
          <cell r="C43">
            <v>0</v>
          </cell>
          <cell r="D43">
            <v>0</v>
          </cell>
          <cell r="E43">
            <v>0</v>
          </cell>
          <cell r="F43">
            <v>1286950.03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 t="str">
            <v xml:space="preserve">  DEBÊNTURES</v>
          </cell>
          <cell r="N43" t="str">
            <v>\</v>
          </cell>
          <cell r="O43" t="str">
            <v>\</v>
          </cell>
          <cell r="P43">
            <v>-1286950.03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B44" t="str">
            <v>FIDC I</v>
          </cell>
          <cell r="C44">
            <v>0</v>
          </cell>
          <cell r="D44">
            <v>0</v>
          </cell>
          <cell r="E44">
            <v>0</v>
          </cell>
          <cell r="F44">
            <v>728739.06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 t="str">
            <v>FIDC I</v>
          </cell>
          <cell r="N44" t="str">
            <v>\</v>
          </cell>
          <cell r="O44" t="str">
            <v>\</v>
          </cell>
          <cell r="P44">
            <v>-728739.06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B45" t="str">
            <v>BNDES &amp; BNDES(MAE)</v>
          </cell>
          <cell r="C45">
            <v>1886057.94</v>
          </cell>
          <cell r="D45">
            <v>0</v>
          </cell>
          <cell r="E45">
            <v>1886057.94</v>
          </cell>
          <cell r="F45">
            <v>4706956.2200000007</v>
          </cell>
          <cell r="G45">
            <v>0</v>
          </cell>
          <cell r="H45">
            <v>-1909570.42</v>
          </cell>
          <cell r="I45">
            <v>0</v>
          </cell>
          <cell r="J45">
            <v>0</v>
          </cell>
          <cell r="K45">
            <v>0</v>
          </cell>
          <cell r="M45" t="str">
            <v>BNDES &amp; BNDES(MAE)</v>
          </cell>
          <cell r="N45" t="str">
            <v>\</v>
          </cell>
          <cell r="O45" t="str">
            <v>\</v>
          </cell>
          <cell r="P45">
            <v>-2808091.5</v>
          </cell>
          <cell r="Q45">
            <v>0</v>
          </cell>
          <cell r="R45">
            <v>0</v>
          </cell>
          <cell r="S45">
            <v>0</v>
          </cell>
          <cell r="T45">
            <v>1875352.24</v>
          </cell>
          <cell r="U45">
            <v>0</v>
          </cell>
          <cell r="V45">
            <v>1875352.24</v>
          </cell>
        </row>
        <row r="46">
          <cell r="B46" t="str">
            <v xml:space="preserve">  CTEES</v>
          </cell>
          <cell r="C46">
            <v>0</v>
          </cell>
          <cell r="D46">
            <v>0</v>
          </cell>
          <cell r="E46">
            <v>0</v>
          </cell>
          <cell r="F46">
            <v>7851298.1399999997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 t="str">
            <v xml:space="preserve">  CTEES</v>
          </cell>
          <cell r="N46" t="str">
            <v>\</v>
          </cell>
          <cell r="O46" t="str">
            <v>\</v>
          </cell>
          <cell r="P46">
            <v>-7851298.1399999997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B47" t="str">
            <v>FIDC II</v>
          </cell>
          <cell r="C47">
            <v>0</v>
          </cell>
          <cell r="D47">
            <v>0</v>
          </cell>
          <cell r="E47">
            <v>0</v>
          </cell>
          <cell r="F47">
            <v>902709.18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 t="str">
            <v>FIDC II</v>
          </cell>
          <cell r="N47" t="str">
            <v>\</v>
          </cell>
          <cell r="O47" t="str">
            <v>\</v>
          </cell>
          <cell r="P47">
            <v>-902709.18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B48" t="str">
            <v xml:space="preserve"> BBM</v>
          </cell>
          <cell r="C48">
            <v>0</v>
          </cell>
          <cell r="D48">
            <v>0</v>
          </cell>
          <cell r="E48">
            <v>0</v>
          </cell>
          <cell r="F48">
            <v>595327.26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 t="str">
            <v xml:space="preserve"> BBM</v>
          </cell>
          <cell r="N48" t="str">
            <v>\</v>
          </cell>
          <cell r="O48" t="str">
            <v>\</v>
          </cell>
          <cell r="P48">
            <v>-595327.26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 t="str">
            <v>FIDC III</v>
          </cell>
          <cell r="C49">
            <v>0</v>
          </cell>
          <cell r="D49">
            <v>0</v>
          </cell>
          <cell r="E49">
            <v>0</v>
          </cell>
          <cell r="F49">
            <v>771666.59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 t="str">
            <v>FIDC III</v>
          </cell>
          <cell r="N49" t="str">
            <v>\</v>
          </cell>
          <cell r="O49" t="str">
            <v>\</v>
          </cell>
          <cell r="P49">
            <v>-771666.59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B50" t="str">
            <v xml:space="preserve">  ITAU BBA / RTE</v>
          </cell>
          <cell r="C50">
            <v>0</v>
          </cell>
          <cell r="D50">
            <v>0</v>
          </cell>
          <cell r="E50">
            <v>0</v>
          </cell>
          <cell r="F50">
            <v>254353.32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 t="str">
            <v xml:space="preserve">  ITAU BBA / RTE</v>
          </cell>
          <cell r="N50" t="str">
            <v>\</v>
          </cell>
          <cell r="O50" t="str">
            <v>\</v>
          </cell>
          <cell r="P50">
            <v>-254353.32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B51" t="str">
            <v>SOMA JUROS</v>
          </cell>
          <cell r="C51">
            <v>1886057.94</v>
          </cell>
          <cell r="D51">
            <v>0</v>
          </cell>
          <cell r="E51">
            <v>1886057.94</v>
          </cell>
          <cell r="F51">
            <v>19117469.940000001</v>
          </cell>
          <cell r="G51">
            <v>0</v>
          </cell>
          <cell r="H51">
            <v>-1909570.42</v>
          </cell>
          <cell r="I51">
            <v>0</v>
          </cell>
          <cell r="J51">
            <v>0</v>
          </cell>
          <cell r="K51">
            <v>0</v>
          </cell>
          <cell r="M51" t="str">
            <v>SOMA JUROS</v>
          </cell>
          <cell r="N51" t="str">
            <v>\</v>
          </cell>
          <cell r="O51" t="str">
            <v>\</v>
          </cell>
          <cell r="P51">
            <v>-17218605.220000003</v>
          </cell>
          <cell r="Q51">
            <v>0</v>
          </cell>
          <cell r="R51">
            <v>0</v>
          </cell>
          <cell r="S51">
            <v>0</v>
          </cell>
          <cell r="T51">
            <v>1875352.24</v>
          </cell>
          <cell r="U51">
            <v>0</v>
          </cell>
          <cell r="V51">
            <v>1875352.24</v>
          </cell>
        </row>
        <row r="52">
          <cell r="B52" t="str">
            <v xml:space="preserve"> COMISSÕES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M52" t="str">
            <v xml:space="preserve"> COMISSÕES</v>
          </cell>
          <cell r="N52" t="str">
            <v>\</v>
          </cell>
          <cell r="O52" t="str">
            <v>\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B53" t="str">
            <v/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 t="str">
            <v/>
          </cell>
          <cell r="N53" t="str">
            <v>\</v>
          </cell>
          <cell r="O53" t="str">
            <v>\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B54" t="str">
            <v xml:space="preserve">  CTEEP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 t="str">
            <v xml:space="preserve">  CTEEP</v>
          </cell>
          <cell r="N54" t="str">
            <v>\</v>
          </cell>
          <cell r="O54" t="str">
            <v>\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B55" t="str">
            <v xml:space="preserve">  ELETROBRAS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 t="str">
            <v xml:space="preserve">  ELETROBRAS</v>
          </cell>
          <cell r="N55" t="str">
            <v>\</v>
          </cell>
          <cell r="O55" t="str">
            <v>\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 t="str">
            <v/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 t="str">
            <v/>
          </cell>
          <cell r="N56" t="str">
            <v>\</v>
          </cell>
          <cell r="O56" t="str">
            <v>\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 t="str">
            <v>\</v>
          </cell>
          <cell r="O57" t="str">
            <v>\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 t="str">
            <v>\</v>
          </cell>
          <cell r="O58" t="str">
            <v>\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B59" t="str">
            <v/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 t="str">
            <v/>
          </cell>
          <cell r="N59" t="str">
            <v>\</v>
          </cell>
          <cell r="O59" t="str">
            <v>\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B60" t="str">
            <v/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 t="str">
            <v/>
          </cell>
          <cell r="N60" t="str">
            <v>\</v>
          </cell>
          <cell r="O60" t="str">
            <v>\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B61" t="str">
            <v/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 t="str">
            <v/>
          </cell>
          <cell r="N61" t="str">
            <v>\</v>
          </cell>
          <cell r="O61" t="str">
            <v>\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B62" t="str">
            <v/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 t="str">
            <v/>
          </cell>
          <cell r="N62" t="str">
            <v>\</v>
          </cell>
          <cell r="O62" t="str">
            <v>\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B63" t="str">
            <v>SOMA COMISSÕES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 t="str">
            <v>SOMA COMISSÕES</v>
          </cell>
          <cell r="N63" t="str">
            <v>\</v>
          </cell>
          <cell r="O63" t="str">
            <v>\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B64" t="str">
            <v>TOTAL ENCARGOS</v>
          </cell>
          <cell r="C64">
            <v>1886057.94</v>
          </cell>
          <cell r="D64">
            <v>0</v>
          </cell>
          <cell r="E64">
            <v>1886057.94</v>
          </cell>
          <cell r="F64">
            <v>19117469.940000001</v>
          </cell>
          <cell r="G64">
            <v>0</v>
          </cell>
          <cell r="H64">
            <v>-1909570.42</v>
          </cell>
          <cell r="I64">
            <v>0</v>
          </cell>
          <cell r="J64">
            <v>0</v>
          </cell>
          <cell r="K64">
            <v>0</v>
          </cell>
          <cell r="M64" t="str">
            <v>TOTAL ENCARGOS</v>
          </cell>
          <cell r="N64" t="str">
            <v>\</v>
          </cell>
          <cell r="O64" t="str">
            <v>\</v>
          </cell>
          <cell r="P64">
            <v>-17218605.220000003</v>
          </cell>
          <cell r="Q64">
            <v>0</v>
          </cell>
          <cell r="R64">
            <v>0</v>
          </cell>
          <cell r="S64">
            <v>0</v>
          </cell>
          <cell r="T64">
            <v>1875352.24</v>
          </cell>
          <cell r="U64">
            <v>0</v>
          </cell>
          <cell r="V64">
            <v>1875352.24</v>
          </cell>
        </row>
        <row r="65">
          <cell r="B65" t="str">
            <v>TOTAL GERAL</v>
          </cell>
          <cell r="C65">
            <v>5134998772.71</v>
          </cell>
          <cell r="D65">
            <v>0</v>
          </cell>
          <cell r="E65">
            <v>5134998772.71</v>
          </cell>
          <cell r="F65">
            <v>19725194.100000001</v>
          </cell>
          <cell r="G65">
            <v>0</v>
          </cell>
          <cell r="H65">
            <v>-170734257.65999997</v>
          </cell>
          <cell r="I65">
            <v>0</v>
          </cell>
          <cell r="J65">
            <v>59496461.510000005</v>
          </cell>
          <cell r="K65">
            <v>0</v>
          </cell>
          <cell r="M65" t="str">
            <v>TOTAL GERAL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5043486170.6300011</v>
          </cell>
          <cell r="U65">
            <v>0</v>
          </cell>
          <cell r="V65">
            <v>5043486170.6300011</v>
          </cell>
        </row>
        <row r="75">
          <cell r="AB75" t="str">
            <v>ACUMULADO REF. MÊS DE:</v>
          </cell>
          <cell r="AD75" t="str">
            <v>MARÇO/2006</v>
          </cell>
        </row>
        <row r="78">
          <cell r="AB78" t="str">
            <v xml:space="preserve">                QUADRO RESUMO DAS CONTAS 6XX</v>
          </cell>
          <cell r="AE78" t="str">
            <v>PAG. 03 DE 03</v>
          </cell>
        </row>
        <row r="79">
          <cell r="AB79" t="str">
            <v>CONTA</v>
          </cell>
          <cell r="AC79" t="str">
            <v>OPERAÇÃO</v>
          </cell>
          <cell r="AD79" t="str">
            <v>OBRA</v>
          </cell>
          <cell r="AE79" t="str">
            <v>TOTAL</v>
          </cell>
        </row>
        <row r="80">
          <cell r="AB80" t="str">
            <v/>
          </cell>
        </row>
        <row r="81">
          <cell r="AB81" t="str">
            <v xml:space="preserve"> 63501100002 / 92100001</v>
          </cell>
          <cell r="AC81">
            <v>4053252.9400000004</v>
          </cell>
          <cell r="AD81">
            <v>0</v>
          </cell>
          <cell r="AE81">
            <v>4053252.9400000004</v>
          </cell>
        </row>
        <row r="82">
          <cell r="AB82" t="str">
            <v xml:space="preserve"> 63501100004 / 92100002</v>
          </cell>
          <cell r="AC82">
            <v>49840121.519999996</v>
          </cell>
          <cell r="AD82">
            <v>0</v>
          </cell>
          <cell r="AE82">
            <v>49840121.519999996</v>
          </cell>
        </row>
        <row r="83">
          <cell r="AB83" t="str">
            <v/>
          </cell>
        </row>
        <row r="84">
          <cell r="AB84" t="str">
            <v xml:space="preserve"> 63502100001 / 92100003</v>
          </cell>
          <cell r="AC84">
            <v>18928184.469999999</v>
          </cell>
          <cell r="AD84">
            <v>0</v>
          </cell>
          <cell r="AE84">
            <v>18928184.469999999</v>
          </cell>
        </row>
        <row r="85">
          <cell r="AB85" t="str">
            <v xml:space="preserve"> 63502100002 / 92100004</v>
          </cell>
          <cell r="AC85">
            <v>141410367.06999999</v>
          </cell>
          <cell r="AD85">
            <v>0</v>
          </cell>
          <cell r="AE85">
            <v>141410367.06999999</v>
          </cell>
        </row>
        <row r="86">
          <cell r="AB86" t="str">
            <v xml:space="preserve"> 63502100003 / 92100005</v>
          </cell>
          <cell r="AC86">
            <v>2993564.12</v>
          </cell>
          <cell r="AD86">
            <v>0</v>
          </cell>
          <cell r="AE86">
            <v>2993564.12</v>
          </cell>
        </row>
        <row r="87">
          <cell r="AB87" t="str">
            <v/>
          </cell>
        </row>
        <row r="88">
          <cell r="AB88" t="str">
            <v/>
          </cell>
        </row>
        <row r="89">
          <cell r="AB89" t="str">
            <v/>
          </cell>
        </row>
        <row r="90">
          <cell r="AB90" t="str">
            <v/>
          </cell>
        </row>
        <row r="91">
          <cell r="AB91" t="str">
            <v/>
          </cell>
        </row>
        <row r="94">
          <cell r="AB94" t="str">
            <v>SOMA</v>
          </cell>
          <cell r="AC94">
            <v>217225490.12</v>
          </cell>
          <cell r="AD94">
            <v>0</v>
          </cell>
          <cell r="AE94">
            <v>217225490.12</v>
          </cell>
        </row>
        <row r="95">
          <cell r="AB95" t="str">
            <v>QUADRO</v>
          </cell>
          <cell r="AC95">
            <v>217225490.12</v>
          </cell>
          <cell r="AD95">
            <v>0</v>
          </cell>
        </row>
        <row r="96">
          <cell r="AB96" t="str">
            <v>DIFERENÇA</v>
          </cell>
          <cell r="AC96">
            <v>0</v>
          </cell>
          <cell r="AD9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v.US$ nov-mar"/>
      <sheetName val="Mov.US$ nov a mar"/>
      <sheetName val="LX"/>
      <sheetName val="LX1"/>
      <sheetName val="LX2"/>
      <sheetName val="LX3"/>
      <sheetName val="LX4"/>
    </sheetNames>
    <sheetDataSet>
      <sheetData sheetId="0" refreshError="1"/>
      <sheetData sheetId="1" refreshError="1"/>
      <sheetData sheetId="2">
        <row r="36">
          <cell r="V36">
            <v>0</v>
          </cell>
        </row>
      </sheetData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(2)"/>
      <sheetName val="Deal"/>
      <sheetName val="EBITDA"/>
      <sheetName val="EV"/>
      <sheetName val="V Assumptions"/>
      <sheetName val="BrazilRisk"/>
      <sheetName val="inputs"/>
      <sheetName val="Act01"/>
      <sheetName val="DECS (2)"/>
      <sheetName val="f3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álculo"/>
      <sheetName val="PIS (=)"/>
      <sheetName val="Cálculo Resumido"/>
      <sheetName val="Calcular Utilização"/>
      <sheetName val="ZFI099"/>
      <sheetName val="ZFI099-FB60"/>
      <sheetName val="Juros"/>
      <sheetName val="Plan1"/>
      <sheetName val="Reclass CC"/>
    </sheetNames>
    <sheetDataSet>
      <sheetData sheetId="0"/>
      <sheetData sheetId="1">
        <row r="3">
          <cell r="Q3" t="str">
            <v>Transmitida</v>
          </cell>
        </row>
        <row r="4">
          <cell r="Q4" t="str">
            <v>Em Análise</v>
          </cell>
        </row>
        <row r="5">
          <cell r="Q5" t="str">
            <v>Homologada</v>
          </cell>
        </row>
        <row r="6">
          <cell r="Q6" t="str">
            <v>Não Homologada</v>
          </cell>
        </row>
        <row r="7">
          <cell r="Q7" t="str">
            <v>Homologada Parcialmente</v>
          </cell>
        </row>
        <row r="8">
          <cell r="Q8" t="str">
            <v>Não Declarada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Graphs"/>
      <sheetName val="Merger Output"/>
      <sheetName val="IPO"/>
      <sheetName val="Quick Merge"/>
      <sheetName val="Base"/>
      <sheetName val="Base Flip"/>
      <sheetName val="Tgt2"/>
      <sheetName val="Acq2"/>
      <sheetName val="Summary Tgt"/>
      <sheetName val="Summary Acq"/>
      <sheetName val="Instructions"/>
      <sheetName val="Fee Schedule"/>
      <sheetName val="f3"/>
      <sheetName val="V Assumptions"/>
      <sheetName val="sales vol."/>
      <sheetName val="oldSEG"/>
      <sheetName val="Quarters"/>
      <sheetName val="Quarterly rates"/>
      <sheetName val="Contro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F17">
            <v>50</v>
          </cell>
        </row>
        <row r="21">
          <cell r="E21">
            <v>0</v>
          </cell>
          <cell r="F21">
            <v>0</v>
          </cell>
        </row>
        <row r="22">
          <cell r="E22">
            <v>0</v>
          </cell>
          <cell r="F22">
            <v>0</v>
          </cell>
        </row>
        <row r="23">
          <cell r="E23">
            <v>0</v>
          </cell>
          <cell r="F23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E27">
            <v>0</v>
          </cell>
          <cell r="F27">
            <v>0</v>
          </cell>
        </row>
        <row r="28">
          <cell r="E28">
            <v>0</v>
          </cell>
          <cell r="F28">
            <v>0</v>
          </cell>
        </row>
        <row r="48">
          <cell r="F48" t="str">
            <v>Target</v>
          </cell>
        </row>
        <row r="49">
          <cell r="F49">
            <v>35.14</v>
          </cell>
        </row>
        <row r="51">
          <cell r="F51">
            <v>0</v>
          </cell>
        </row>
        <row r="56">
          <cell r="F56">
            <v>-216.5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79">
          <cell r="M79">
            <v>0</v>
          </cell>
        </row>
        <row r="80">
          <cell r="M80">
            <v>0</v>
          </cell>
        </row>
        <row r="102">
          <cell r="L102">
            <v>2303.3000000000002</v>
          </cell>
        </row>
        <row r="103">
          <cell r="L103">
            <v>162.9</v>
          </cell>
        </row>
        <row r="104">
          <cell r="L104">
            <v>139.19999999999999</v>
          </cell>
        </row>
        <row r="105">
          <cell r="L105">
            <v>80.900000000000006</v>
          </cell>
        </row>
        <row r="106">
          <cell r="F106">
            <v>1.62</v>
          </cell>
          <cell r="G106">
            <v>1.8</v>
          </cell>
          <cell r="H106">
            <v>2.02</v>
          </cell>
        </row>
        <row r="107">
          <cell r="F107">
            <v>50</v>
          </cell>
          <cell r="G107">
            <v>50</v>
          </cell>
          <cell r="H107">
            <v>50</v>
          </cell>
        </row>
        <row r="113">
          <cell r="L113">
            <v>822.4</v>
          </cell>
        </row>
        <row r="114">
          <cell r="L114">
            <v>550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"/>
      <sheetName val="Tab2-18p"/>
      <sheetName val="Tab2-18_Passado"/>
      <sheetName val="Share Price (2)"/>
      <sheetName val="Selic vs. Banks"/>
      <sheetName val="Multiplo"/>
      <sheetName val="Sheet3"/>
      <sheetName val="PIB"/>
      <sheetName val="IPOs"/>
      <sheetName val="Natura"/>
      <sheetName val="Gol"/>
      <sheetName val="ALL"/>
      <sheetName val="CPFL"/>
      <sheetName val="Grendene"/>
      <sheetName val="DASA"/>
      <sheetName val="Porto Seguro"/>
      <sheetName val="Submarino"/>
      <sheetName val="Localiza"/>
      <sheetName val="TAM"/>
      <sheetName val="EDB"/>
      <sheetName val="D"/>
      <sheetName val="equity"/>
      <sheetName val="company"/>
      <sheetName val="f3"/>
      <sheetName val="2RFAFRES"/>
      <sheetName val="A"/>
      <sheetName val="Master Price"/>
      <sheetName val="Act01"/>
      <sheetName val="650"/>
      <sheetName val="F gerais"/>
    </sheetNames>
    <sheetDataSet>
      <sheetData sheetId="0" refreshError="1"/>
      <sheetData sheetId="1">
        <row r="5">
          <cell r="A5">
            <v>38533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plicatas a receber"/>
      <sheetName val="#REF"/>
    </sheetNames>
    <sheetDataSet>
      <sheetData sheetId="0" refreshError="1">
        <row r="2229">
          <cell r="B2229" t="str">
            <v>299067</v>
          </cell>
        </row>
        <row r="6673">
          <cell r="B6673" t="str">
            <v>177289-001</v>
          </cell>
        </row>
        <row r="6674">
          <cell r="B6674" t="str">
            <v>177348-001</v>
          </cell>
        </row>
        <row r="6675">
          <cell r="B6675" t="str">
            <v>177349-001</v>
          </cell>
        </row>
        <row r="6676">
          <cell r="B6676" t="str">
            <v>177368-001</v>
          </cell>
        </row>
        <row r="6677">
          <cell r="B6677" t="str">
            <v>177411-001</v>
          </cell>
        </row>
        <row r="6678">
          <cell r="B6678" t="str">
            <v>177434-001</v>
          </cell>
        </row>
        <row r="6679">
          <cell r="B6679" t="str">
            <v>177459-001</v>
          </cell>
        </row>
        <row r="6680">
          <cell r="B6680" t="str">
            <v>177556-001</v>
          </cell>
        </row>
        <row r="6681">
          <cell r="B6681" t="str">
            <v>177557-001</v>
          </cell>
        </row>
        <row r="6682">
          <cell r="B6682" t="str">
            <v>177696-001</v>
          </cell>
        </row>
        <row r="6683">
          <cell r="B6683" t="str">
            <v>177698-001</v>
          </cell>
        </row>
        <row r="6684">
          <cell r="B6684" t="str">
            <v>177856-001</v>
          </cell>
        </row>
        <row r="6685">
          <cell r="B6685" t="str">
            <v>177860-001</v>
          </cell>
        </row>
        <row r="6686">
          <cell r="B6686" t="str">
            <v>177931-001</v>
          </cell>
        </row>
        <row r="6687">
          <cell r="B6687" t="str">
            <v>177972-001</v>
          </cell>
        </row>
        <row r="6688">
          <cell r="B6688" t="str">
            <v>178010-001</v>
          </cell>
        </row>
        <row r="6689">
          <cell r="B6689" t="str">
            <v>178028-001</v>
          </cell>
        </row>
        <row r="6690">
          <cell r="B6690" t="str">
            <v>178115-001</v>
          </cell>
        </row>
        <row r="6691">
          <cell r="B6691" t="str">
            <v>178116-001</v>
          </cell>
        </row>
        <row r="6692">
          <cell r="B6692" t="str">
            <v>178130-001</v>
          </cell>
        </row>
        <row r="6693">
          <cell r="B6693" t="str">
            <v>178142-001</v>
          </cell>
        </row>
        <row r="6694">
          <cell r="B6694" t="str">
            <v>178186-001</v>
          </cell>
        </row>
        <row r="6695">
          <cell r="B6695" t="str">
            <v>178292-001</v>
          </cell>
        </row>
        <row r="6696">
          <cell r="B6696" t="str">
            <v>178293-001</v>
          </cell>
        </row>
        <row r="6697">
          <cell r="B6697" t="str">
            <v>178368-001</v>
          </cell>
        </row>
        <row r="6698">
          <cell r="B6698" t="str">
            <v>178388-001</v>
          </cell>
        </row>
        <row r="6699">
          <cell r="B6699" t="str">
            <v>178392-001</v>
          </cell>
        </row>
        <row r="6700">
          <cell r="B6700" t="str">
            <v>178417-001</v>
          </cell>
        </row>
        <row r="6701">
          <cell r="B6701" t="str">
            <v>178418-001</v>
          </cell>
        </row>
        <row r="6702">
          <cell r="B6702" t="str">
            <v>178461-001</v>
          </cell>
        </row>
        <row r="6703">
          <cell r="B6703" t="str">
            <v>178462-001</v>
          </cell>
        </row>
        <row r="6704">
          <cell r="B6704" t="str">
            <v>178535-001</v>
          </cell>
        </row>
        <row r="6705">
          <cell r="B6705" t="str">
            <v>178562-001</v>
          </cell>
        </row>
        <row r="6706">
          <cell r="B6706" t="str">
            <v>178597-001</v>
          </cell>
        </row>
        <row r="6707">
          <cell r="B6707" t="str">
            <v>178598-001</v>
          </cell>
        </row>
        <row r="6708">
          <cell r="B6708" t="str">
            <v>178652-001</v>
          </cell>
        </row>
        <row r="6709">
          <cell r="B6709" t="str">
            <v>178747-001</v>
          </cell>
        </row>
        <row r="6710">
          <cell r="B6710" t="str">
            <v>178748-001</v>
          </cell>
        </row>
        <row r="6711">
          <cell r="B6711" t="str">
            <v>178769-001</v>
          </cell>
        </row>
        <row r="6712">
          <cell r="B6712" t="str">
            <v>178770-001</v>
          </cell>
        </row>
        <row r="6713">
          <cell r="B6713" t="str">
            <v>178828-001</v>
          </cell>
        </row>
        <row r="6714">
          <cell r="B6714" t="str">
            <v>178829-001</v>
          </cell>
        </row>
        <row r="6715">
          <cell r="B6715" t="str">
            <v>178879-001</v>
          </cell>
        </row>
        <row r="6716">
          <cell r="B6716" t="str">
            <v>178888-001</v>
          </cell>
        </row>
        <row r="6717">
          <cell r="B6717" t="str">
            <v>178896-001</v>
          </cell>
        </row>
        <row r="6718">
          <cell r="B6718" t="str">
            <v>178969-001</v>
          </cell>
        </row>
        <row r="6719">
          <cell r="B6719" t="str">
            <v>178970-001</v>
          </cell>
        </row>
        <row r="6720">
          <cell r="B6720" t="str">
            <v>178979-001</v>
          </cell>
        </row>
        <row r="6721">
          <cell r="B6721" t="str">
            <v>179000-001</v>
          </cell>
        </row>
        <row r="6722">
          <cell r="B6722" t="str">
            <v>179011-001</v>
          </cell>
        </row>
        <row r="6723">
          <cell r="B6723" t="str">
            <v>179154-001</v>
          </cell>
        </row>
        <row r="6724">
          <cell r="B6724" t="str">
            <v>179155-001</v>
          </cell>
        </row>
        <row r="6725">
          <cell r="B6725" t="str">
            <v>179171-001</v>
          </cell>
        </row>
        <row r="6726">
          <cell r="B6726" t="str">
            <v>179256-001</v>
          </cell>
        </row>
        <row r="6727">
          <cell r="B6727" t="str">
            <v>179257-001</v>
          </cell>
        </row>
        <row r="6728">
          <cell r="B6728" t="str">
            <v>179280-001</v>
          </cell>
        </row>
        <row r="6729">
          <cell r="B6729" t="str">
            <v>179297-001</v>
          </cell>
        </row>
        <row r="6730">
          <cell r="B6730" t="str">
            <v>179313-001</v>
          </cell>
        </row>
        <row r="6731">
          <cell r="B6731" t="str">
            <v>179390-001</v>
          </cell>
        </row>
        <row r="6732">
          <cell r="B6732" t="str">
            <v>179391-001</v>
          </cell>
        </row>
        <row r="6733">
          <cell r="B6733" t="str">
            <v>179497-001</v>
          </cell>
        </row>
        <row r="6734">
          <cell r="B6734" t="str">
            <v>179531-001</v>
          </cell>
        </row>
        <row r="6735">
          <cell r="B6735" t="str">
            <v>179532-001</v>
          </cell>
        </row>
        <row r="6736">
          <cell r="B6736" t="str">
            <v>179592-001</v>
          </cell>
        </row>
        <row r="6737">
          <cell r="B6737" t="str">
            <v>179593-001</v>
          </cell>
        </row>
        <row r="6738">
          <cell r="B6738" t="str">
            <v>396592</v>
          </cell>
        </row>
        <row r="6739">
          <cell r="B6739" t="str">
            <v>026375-001</v>
          </cell>
        </row>
        <row r="6740">
          <cell r="B6740" t="str">
            <v>026534-001</v>
          </cell>
        </row>
        <row r="6741">
          <cell r="B6741" t="str">
            <v>026656-001</v>
          </cell>
        </row>
        <row r="6742">
          <cell r="B6742" t="str">
            <v>026813-001</v>
          </cell>
        </row>
        <row r="6743">
          <cell r="B6743" t="str">
            <v>027004-001</v>
          </cell>
        </row>
        <row r="6744">
          <cell r="B6744" t="str">
            <v>027005-001</v>
          </cell>
        </row>
        <row r="6745">
          <cell r="B6745" t="str">
            <v>027797-001</v>
          </cell>
        </row>
        <row r="6746">
          <cell r="B6746" t="str">
            <v>027994-001</v>
          </cell>
        </row>
        <row r="6747">
          <cell r="B6747" t="str">
            <v>028147-001</v>
          </cell>
        </row>
        <row r="6748">
          <cell r="B6748" t="str">
            <v>028389-001</v>
          </cell>
        </row>
        <row r="6749">
          <cell r="B6749" t="str">
            <v>028706-001</v>
          </cell>
        </row>
        <row r="6750">
          <cell r="B6750" t="str">
            <v>028707-001</v>
          </cell>
        </row>
        <row r="6751">
          <cell r="B6751" t="str">
            <v>028902-001</v>
          </cell>
        </row>
        <row r="6752">
          <cell r="B6752" t="str">
            <v>028903-001</v>
          </cell>
        </row>
        <row r="6753">
          <cell r="B6753" t="str">
            <v>029477-001</v>
          </cell>
        </row>
        <row r="6754">
          <cell r="B6754" t="str">
            <v>027131-001</v>
          </cell>
        </row>
        <row r="6755">
          <cell r="B6755" t="str">
            <v>027132-001</v>
          </cell>
        </row>
        <row r="6756">
          <cell r="B6756" t="str">
            <v>027272-001</v>
          </cell>
        </row>
        <row r="6757">
          <cell r="B6757" t="str">
            <v>027629-001</v>
          </cell>
        </row>
        <row r="6758">
          <cell r="B6758" t="str">
            <v/>
          </cell>
        </row>
        <row r="6759">
          <cell r="B6759" t="str">
            <v>263526</v>
          </cell>
        </row>
        <row r="6760">
          <cell r="B6760" t="str">
            <v>144846-001</v>
          </cell>
        </row>
        <row r="6761">
          <cell r="B6761" t="str">
            <v>416202</v>
          </cell>
        </row>
        <row r="6762">
          <cell r="B6762" t="str">
            <v>416397</v>
          </cell>
        </row>
        <row r="6763">
          <cell r="B6763" t="str">
            <v>416405</v>
          </cell>
        </row>
        <row r="6764">
          <cell r="B6764" t="str">
            <v>415097</v>
          </cell>
        </row>
        <row r="6765">
          <cell r="B6765" t="str">
            <v>416487</v>
          </cell>
        </row>
        <row r="6766">
          <cell r="B6766" t="str">
            <v>416488</v>
          </cell>
        </row>
        <row r="6767">
          <cell r="B6767" t="str">
            <v>416489</v>
          </cell>
        </row>
        <row r="6768">
          <cell r="B6768" t="str">
            <v>416497</v>
          </cell>
        </row>
        <row r="6769">
          <cell r="B6769" t="str">
            <v>416600</v>
          </cell>
        </row>
        <row r="6770">
          <cell r="B6770" t="str">
            <v>416601</v>
          </cell>
        </row>
        <row r="6771">
          <cell r="B6771" t="str">
            <v>416694</v>
          </cell>
        </row>
        <row r="6772">
          <cell r="B6772" t="str">
            <v>415371</v>
          </cell>
        </row>
        <row r="6773">
          <cell r="B6773" t="str">
            <v>416785</v>
          </cell>
        </row>
        <row r="6774">
          <cell r="B6774" t="str">
            <v>416902</v>
          </cell>
        </row>
        <row r="6775">
          <cell r="B6775" t="str">
            <v>417031</v>
          </cell>
        </row>
        <row r="6776">
          <cell r="B6776" t="str">
            <v>417034</v>
          </cell>
        </row>
        <row r="6777">
          <cell r="B6777" t="str">
            <v>383283</v>
          </cell>
        </row>
        <row r="6778">
          <cell r="B6778" t="str">
            <v>383918</v>
          </cell>
        </row>
        <row r="6779">
          <cell r="B6779" t="str">
            <v/>
          </cell>
        </row>
        <row r="6780">
          <cell r="B6780" t="str">
            <v>354360</v>
          </cell>
        </row>
        <row r="6781">
          <cell r="B6781" t="str">
            <v>220464</v>
          </cell>
        </row>
        <row r="6782">
          <cell r="B6782" t="str">
            <v>088910</v>
          </cell>
        </row>
        <row r="6783">
          <cell r="B6783" t="str">
            <v>065122-001</v>
          </cell>
        </row>
        <row r="6784">
          <cell r="B6784" t="str">
            <v>140331-001</v>
          </cell>
        </row>
        <row r="6785">
          <cell r="B6785" t="str">
            <v>137692-001</v>
          </cell>
        </row>
        <row r="6786">
          <cell r="B6786" t="str">
            <v>626021</v>
          </cell>
        </row>
        <row r="6787">
          <cell r="B6787" t="str">
            <v>626068</v>
          </cell>
        </row>
        <row r="6788">
          <cell r="B6788" t="str">
            <v>625151</v>
          </cell>
        </row>
        <row r="6789">
          <cell r="B6789" t="str">
            <v>625802</v>
          </cell>
        </row>
        <row r="6790">
          <cell r="B6790" t="str">
            <v>408515</v>
          </cell>
        </row>
        <row r="6791">
          <cell r="B6791" t="str">
            <v>416657</v>
          </cell>
        </row>
        <row r="6792">
          <cell r="B6792" t="str">
            <v>220589</v>
          </cell>
        </row>
        <row r="6793">
          <cell r="B6793" t="str">
            <v>220590</v>
          </cell>
        </row>
        <row r="6794">
          <cell r="B6794" t="str">
            <v>325808</v>
          </cell>
        </row>
        <row r="6795">
          <cell r="B6795" t="str">
            <v>519256</v>
          </cell>
        </row>
        <row r="6796">
          <cell r="B6796" t="str">
            <v>492103</v>
          </cell>
        </row>
        <row r="6797">
          <cell r="B6797" t="str">
            <v>177172</v>
          </cell>
        </row>
        <row r="6798">
          <cell r="B6798" t="str">
            <v>178233</v>
          </cell>
        </row>
        <row r="6799">
          <cell r="B6799" t="str">
            <v>178291</v>
          </cell>
        </row>
        <row r="6800">
          <cell r="B6800" t="str">
            <v>179789</v>
          </cell>
        </row>
        <row r="6801">
          <cell r="B6801" t="str">
            <v>180076</v>
          </cell>
        </row>
        <row r="6802">
          <cell r="B6802" t="str">
            <v>180077</v>
          </cell>
        </row>
        <row r="6803">
          <cell r="B6803" t="str">
            <v>174532</v>
          </cell>
        </row>
        <row r="6804">
          <cell r="B6804" t="str">
            <v>178015</v>
          </cell>
        </row>
        <row r="6805">
          <cell r="B6805" t="str">
            <v>178290</v>
          </cell>
        </row>
        <row r="6806">
          <cell r="B6806" t="str">
            <v>178832</v>
          </cell>
        </row>
        <row r="6807">
          <cell r="B6807" t="str">
            <v>175391</v>
          </cell>
        </row>
        <row r="6808">
          <cell r="B6808" t="str">
            <v>179298</v>
          </cell>
        </row>
        <row r="6809">
          <cell r="B6809" t="str">
            <v>054541-001</v>
          </cell>
        </row>
        <row r="6810">
          <cell r="B6810" t="str">
            <v>055135-001</v>
          </cell>
        </row>
        <row r="6811">
          <cell r="B6811" t="str">
            <v>055720-001</v>
          </cell>
        </row>
        <row r="6812">
          <cell r="B6812" t="str">
            <v>153483-001</v>
          </cell>
        </row>
        <row r="6813">
          <cell r="B6813" t="str">
            <v>154031-001</v>
          </cell>
        </row>
        <row r="6814">
          <cell r="B6814" t="str">
            <v>154513-001</v>
          </cell>
        </row>
        <row r="6815">
          <cell r="B6815" t="str">
            <v>155639-001</v>
          </cell>
        </row>
        <row r="6816">
          <cell r="B6816" t="str">
            <v>156131-001</v>
          </cell>
        </row>
        <row r="6817">
          <cell r="B6817" t="str">
            <v>156568-001</v>
          </cell>
        </row>
        <row r="6818">
          <cell r="B6818" t="str">
            <v>416528</v>
          </cell>
        </row>
        <row r="6819">
          <cell r="B6819" t="str">
            <v>415777</v>
          </cell>
        </row>
        <row r="6820">
          <cell r="B6820" t="str">
            <v>416241</v>
          </cell>
        </row>
        <row r="6821">
          <cell r="B6821" t="str">
            <v>416243</v>
          </cell>
        </row>
        <row r="6822">
          <cell r="B6822" t="str">
            <v>416241</v>
          </cell>
        </row>
        <row r="6823">
          <cell r="B6823" t="str">
            <v>416243</v>
          </cell>
        </row>
        <row r="6824">
          <cell r="B6824" t="str">
            <v>416526</v>
          </cell>
        </row>
        <row r="6825">
          <cell r="B6825" t="str">
            <v>416527</v>
          </cell>
        </row>
        <row r="6826">
          <cell r="B6826" t="str">
            <v>416526</v>
          </cell>
        </row>
        <row r="6827">
          <cell r="B6827" t="str">
            <v>416527</v>
          </cell>
        </row>
        <row r="6828">
          <cell r="B6828" t="str">
            <v>416277</v>
          </cell>
        </row>
        <row r="6829">
          <cell r="B6829" t="str">
            <v>256186</v>
          </cell>
        </row>
        <row r="6830">
          <cell r="B6830" t="str">
            <v>257398</v>
          </cell>
        </row>
        <row r="6831">
          <cell r="B6831" t="str">
            <v>258122</v>
          </cell>
        </row>
        <row r="6832">
          <cell r="B6832" t="str">
            <v>258122</v>
          </cell>
        </row>
        <row r="6833">
          <cell r="B6833" t="str">
            <v>417021</v>
          </cell>
        </row>
        <row r="6834">
          <cell r="B6834" t="str">
            <v>417022</v>
          </cell>
        </row>
        <row r="6835">
          <cell r="B6835" t="str">
            <v>416552</v>
          </cell>
        </row>
        <row r="6836">
          <cell r="B6836" t="str">
            <v>416553</v>
          </cell>
        </row>
        <row r="6837">
          <cell r="B6837" t="str">
            <v>049451-001</v>
          </cell>
        </row>
        <row r="6838">
          <cell r="B6838" t="str">
            <v>049930-001</v>
          </cell>
        </row>
        <row r="6839">
          <cell r="B6839" t="str">
            <v>050280-001</v>
          </cell>
        </row>
        <row r="6840">
          <cell r="B6840" t="str">
            <v>050603-001</v>
          </cell>
        </row>
        <row r="6841">
          <cell r="B6841" t="str">
            <v>624773</v>
          </cell>
        </row>
        <row r="6842">
          <cell r="B6842" t="str">
            <v>624775</v>
          </cell>
        </row>
        <row r="6843">
          <cell r="B6843" t="str">
            <v>625173</v>
          </cell>
        </row>
        <row r="6844">
          <cell r="B6844" t="str">
            <v>625174</v>
          </cell>
        </row>
        <row r="6845">
          <cell r="B6845" t="str">
            <v>625175</v>
          </cell>
        </row>
        <row r="6846">
          <cell r="B6846" t="str">
            <v>625538</v>
          </cell>
        </row>
        <row r="6847">
          <cell r="B6847" t="str">
            <v>625562</v>
          </cell>
        </row>
        <row r="6848">
          <cell r="B6848" t="str">
            <v>625736</v>
          </cell>
        </row>
        <row r="6849">
          <cell r="B6849" t="str">
            <v>625737</v>
          </cell>
        </row>
        <row r="6850">
          <cell r="B6850" t="str">
            <v>625738</v>
          </cell>
        </row>
        <row r="6851">
          <cell r="B6851" t="str">
            <v>625757</v>
          </cell>
        </row>
        <row r="6852">
          <cell r="B6852" t="str">
            <v>625762</v>
          </cell>
        </row>
        <row r="6853">
          <cell r="B6853" t="str">
            <v>625778</v>
          </cell>
        </row>
        <row r="6854">
          <cell r="B6854" t="str">
            <v>626227</v>
          </cell>
        </row>
        <row r="6855">
          <cell r="B6855" t="str">
            <v>626394</v>
          </cell>
        </row>
        <row r="6856">
          <cell r="B6856" t="str">
            <v>626395</v>
          </cell>
        </row>
        <row r="6857">
          <cell r="B6857" t="str">
            <v>626455</v>
          </cell>
        </row>
        <row r="6858">
          <cell r="B6858" t="str">
            <v>626643</v>
          </cell>
        </row>
        <row r="6859">
          <cell r="B6859" t="str">
            <v>626656</v>
          </cell>
        </row>
        <row r="6860">
          <cell r="B6860" t="str">
            <v>623371</v>
          </cell>
        </row>
        <row r="6861">
          <cell r="B6861" t="str">
            <v>623378</v>
          </cell>
        </row>
        <row r="6862">
          <cell r="B6862" t="str">
            <v>623399</v>
          </cell>
        </row>
        <row r="6863">
          <cell r="B6863" t="str">
            <v>623421</v>
          </cell>
        </row>
        <row r="6864">
          <cell r="B6864" t="str">
            <v>623425</v>
          </cell>
        </row>
        <row r="6865">
          <cell r="B6865" t="str">
            <v>623556</v>
          </cell>
        </row>
        <row r="6866">
          <cell r="B6866" t="str">
            <v>623579</v>
          </cell>
        </row>
        <row r="6867">
          <cell r="B6867" t="str">
            <v>623636</v>
          </cell>
        </row>
        <row r="6868">
          <cell r="B6868" t="str">
            <v>623827</v>
          </cell>
        </row>
        <row r="6869">
          <cell r="B6869" t="str">
            <v>624022</v>
          </cell>
        </row>
        <row r="6870">
          <cell r="B6870" t="str">
            <v>624288</v>
          </cell>
        </row>
        <row r="6871">
          <cell r="B6871" t="str">
            <v>624548</v>
          </cell>
        </row>
        <row r="6872">
          <cell r="B6872" t="str">
            <v>624559</v>
          </cell>
        </row>
        <row r="6873">
          <cell r="B6873" t="str">
            <v>416641</v>
          </cell>
        </row>
        <row r="6874">
          <cell r="B6874" t="str">
            <v>416829</v>
          </cell>
        </row>
        <row r="6875">
          <cell r="B6875" t="str">
            <v>416997</v>
          </cell>
        </row>
        <row r="6876">
          <cell r="B6876" t="str">
            <v>416167</v>
          </cell>
        </row>
        <row r="6877">
          <cell r="B6877" t="str">
            <v>416169</v>
          </cell>
        </row>
        <row r="6878">
          <cell r="B6878" t="str">
            <v>416368</v>
          </cell>
        </row>
        <row r="6879">
          <cell r="B6879" t="str">
            <v>149681-001</v>
          </cell>
        </row>
        <row r="6880">
          <cell r="B6880" t="str">
            <v>146576-001</v>
          </cell>
        </row>
        <row r="6881">
          <cell r="B6881" t="str">
            <v>135405-001</v>
          </cell>
        </row>
        <row r="6882">
          <cell r="B6882" t="str">
            <v>136677-001</v>
          </cell>
        </row>
        <row r="6883">
          <cell r="B6883" t="str">
            <v>176256-001</v>
          </cell>
        </row>
        <row r="6884">
          <cell r="B6884" t="str">
            <v>176257-001</v>
          </cell>
        </row>
        <row r="6885">
          <cell r="B6885" t="str">
            <v>176263-001</v>
          </cell>
        </row>
        <row r="6886">
          <cell r="B6886" t="str">
            <v>176441-001</v>
          </cell>
        </row>
        <row r="6887">
          <cell r="B6887" t="str">
            <v>176447-001</v>
          </cell>
        </row>
        <row r="6888">
          <cell r="B6888" t="str">
            <v>176448-001</v>
          </cell>
        </row>
        <row r="6889">
          <cell r="B6889" t="str">
            <v>176476-001</v>
          </cell>
        </row>
        <row r="6890">
          <cell r="B6890" t="str">
            <v>176605-001</v>
          </cell>
        </row>
        <row r="6891">
          <cell r="B6891" t="str">
            <v>176606-001</v>
          </cell>
        </row>
        <row r="6892">
          <cell r="B6892" t="str">
            <v>176608-001</v>
          </cell>
        </row>
        <row r="6893">
          <cell r="B6893" t="str">
            <v>176661-001</v>
          </cell>
        </row>
        <row r="6894">
          <cell r="B6894" t="str">
            <v>176783-001</v>
          </cell>
        </row>
        <row r="6895">
          <cell r="B6895" t="str">
            <v>176784-001</v>
          </cell>
        </row>
        <row r="6896">
          <cell r="B6896" t="str">
            <v>176798-001</v>
          </cell>
        </row>
        <row r="6897">
          <cell r="B6897" t="str">
            <v>176822-001</v>
          </cell>
        </row>
        <row r="6898">
          <cell r="B6898" t="str">
            <v>176881-001</v>
          </cell>
        </row>
        <row r="6899">
          <cell r="B6899" t="str">
            <v>177014-001</v>
          </cell>
        </row>
        <row r="6900">
          <cell r="B6900" t="str">
            <v>177015-001</v>
          </cell>
        </row>
        <row r="6901">
          <cell r="B6901" t="str">
            <v>177016-001</v>
          </cell>
        </row>
        <row r="6902">
          <cell r="B6902" t="str">
            <v>177189-001</v>
          </cell>
        </row>
        <row r="6903">
          <cell r="B6903" t="str">
            <v>177190-001</v>
          </cell>
        </row>
        <row r="6904">
          <cell r="B6904" t="str">
            <v>177191-001</v>
          </cell>
        </row>
        <row r="6905">
          <cell r="B6905" t="str">
            <v>177224-001</v>
          </cell>
        </row>
        <row r="6906">
          <cell r="B6906" t="str">
            <v>177233-001</v>
          </cell>
        </row>
        <row r="6907">
          <cell r="B6907" t="str">
            <v>177373-001</v>
          </cell>
        </row>
        <row r="6908">
          <cell r="B6908" t="str">
            <v>177374-001</v>
          </cell>
        </row>
        <row r="6909">
          <cell r="B6909" t="str">
            <v>177375-001</v>
          </cell>
        </row>
        <row r="6910">
          <cell r="B6910" t="str">
            <v>177414-001</v>
          </cell>
        </row>
        <row r="6911">
          <cell r="B6911" t="str">
            <v>177525-001</v>
          </cell>
        </row>
        <row r="6912">
          <cell r="B6912" t="str">
            <v>177526-001</v>
          </cell>
        </row>
        <row r="6913">
          <cell r="B6913" t="str">
            <v>177527-001</v>
          </cell>
        </row>
        <row r="6914">
          <cell r="B6914" t="str">
            <v>177528-001</v>
          </cell>
        </row>
        <row r="6915">
          <cell r="B6915" t="str">
            <v>177710-001</v>
          </cell>
        </row>
        <row r="6916">
          <cell r="B6916" t="str">
            <v>177711-001</v>
          </cell>
        </row>
        <row r="6917">
          <cell r="B6917" t="str">
            <v>177712-001</v>
          </cell>
        </row>
        <row r="6918">
          <cell r="B6918" t="str">
            <v>177715-001</v>
          </cell>
        </row>
        <row r="6919">
          <cell r="B6919" t="str">
            <v>177716-001</v>
          </cell>
        </row>
        <row r="6920">
          <cell r="B6920" t="str">
            <v>177910-001</v>
          </cell>
        </row>
        <row r="6921">
          <cell r="B6921" t="str">
            <v>177911-001</v>
          </cell>
        </row>
        <row r="6922">
          <cell r="B6922" t="str">
            <v>177912-001</v>
          </cell>
        </row>
        <row r="6923">
          <cell r="B6923" t="str">
            <v>177956-001</v>
          </cell>
        </row>
        <row r="6924">
          <cell r="B6924" t="str">
            <v>178117-001</v>
          </cell>
        </row>
        <row r="6925">
          <cell r="B6925" t="str">
            <v>178118-001</v>
          </cell>
        </row>
        <row r="6926">
          <cell r="B6926" t="str">
            <v>178119-001</v>
          </cell>
        </row>
        <row r="6927">
          <cell r="B6927" t="str">
            <v>178317-001</v>
          </cell>
        </row>
        <row r="6928">
          <cell r="B6928" t="str">
            <v>178375-001</v>
          </cell>
        </row>
        <row r="6929">
          <cell r="B6929" t="str">
            <v>178396-001</v>
          </cell>
        </row>
        <row r="6930">
          <cell r="B6930" t="str">
            <v>178397-001</v>
          </cell>
        </row>
        <row r="6931">
          <cell r="B6931" t="str">
            <v>178416-001</v>
          </cell>
        </row>
        <row r="6932">
          <cell r="B6932" t="str">
            <v>178500-001</v>
          </cell>
        </row>
        <row r="6933">
          <cell r="B6933" t="str">
            <v>178528-001</v>
          </cell>
        </row>
        <row r="6934">
          <cell r="B6934" t="str">
            <v>178538-001</v>
          </cell>
        </row>
        <row r="6935">
          <cell r="B6935" t="str">
            <v>178543-001</v>
          </cell>
        </row>
        <row r="6936">
          <cell r="B6936" t="str">
            <v>178544-001</v>
          </cell>
        </row>
        <row r="6937">
          <cell r="B6937" t="str">
            <v>178719-001</v>
          </cell>
        </row>
        <row r="6938">
          <cell r="B6938" t="str">
            <v>178759-001</v>
          </cell>
        </row>
        <row r="6939">
          <cell r="B6939" t="str">
            <v>178760-001</v>
          </cell>
        </row>
        <row r="6940">
          <cell r="B6940" t="str">
            <v>178762-001</v>
          </cell>
        </row>
        <row r="6941">
          <cell r="B6941" t="str">
            <v>178772-001</v>
          </cell>
        </row>
        <row r="6942">
          <cell r="B6942" t="str">
            <v>178848-001</v>
          </cell>
        </row>
        <row r="6943">
          <cell r="B6943" t="str">
            <v>178859-001</v>
          </cell>
        </row>
        <row r="6944">
          <cell r="B6944" t="str">
            <v>178862-001</v>
          </cell>
        </row>
        <row r="6945">
          <cell r="B6945" t="str">
            <v>178893-001</v>
          </cell>
        </row>
        <row r="6946">
          <cell r="B6946" t="str">
            <v>178966-001</v>
          </cell>
        </row>
        <row r="6947">
          <cell r="B6947" t="str">
            <v>178967-001</v>
          </cell>
        </row>
        <row r="6948">
          <cell r="B6948" t="str">
            <v>178968-001</v>
          </cell>
        </row>
        <row r="6949">
          <cell r="B6949" t="str">
            <v>179131-001</v>
          </cell>
        </row>
        <row r="6950">
          <cell r="B6950" t="str">
            <v>179132-001</v>
          </cell>
        </row>
        <row r="6951">
          <cell r="B6951" t="str">
            <v>179217-001</v>
          </cell>
        </row>
        <row r="6952">
          <cell r="B6952" t="str">
            <v>179223-001</v>
          </cell>
        </row>
        <row r="6953">
          <cell r="B6953" t="str">
            <v>179285-001</v>
          </cell>
        </row>
        <row r="6954">
          <cell r="B6954" t="str">
            <v>179331-001</v>
          </cell>
        </row>
        <row r="6955">
          <cell r="B6955" t="str">
            <v>179384-001</v>
          </cell>
        </row>
        <row r="6956">
          <cell r="B6956" t="str">
            <v>179431-001</v>
          </cell>
        </row>
        <row r="6957">
          <cell r="B6957" t="str">
            <v>179452-001</v>
          </cell>
        </row>
        <row r="6958">
          <cell r="B6958" t="str">
            <v>179488-001</v>
          </cell>
        </row>
        <row r="6959">
          <cell r="B6959" t="str">
            <v>179489-001</v>
          </cell>
        </row>
        <row r="6960">
          <cell r="B6960" t="str">
            <v>145964-001</v>
          </cell>
        </row>
        <row r="6961">
          <cell r="B6961" t="str">
            <v>146555-001</v>
          </cell>
        </row>
        <row r="6962">
          <cell r="B6962" t="str">
            <v>144422-001</v>
          </cell>
        </row>
        <row r="6963">
          <cell r="B6963" t="str">
            <v>144424-001</v>
          </cell>
        </row>
        <row r="6964">
          <cell r="B6964" t="str">
            <v>145448-001</v>
          </cell>
        </row>
        <row r="6965">
          <cell r="B6965" t="str">
            <v>416956</v>
          </cell>
        </row>
        <row r="6966">
          <cell r="B6966" t="str">
            <v>416966</v>
          </cell>
        </row>
        <row r="6967">
          <cell r="B6967" t="str">
            <v>416298</v>
          </cell>
        </row>
        <row r="6968">
          <cell r="B6968" t="str">
            <v>416457</v>
          </cell>
        </row>
        <row r="6969">
          <cell r="B6969" t="str">
            <v>139571-001</v>
          </cell>
        </row>
        <row r="6970">
          <cell r="B6970" t="str">
            <v>134018-001</v>
          </cell>
        </row>
        <row r="6971">
          <cell r="B6971" t="str">
            <v>135067-001</v>
          </cell>
        </row>
        <row r="6972">
          <cell r="B6972" t="str">
            <v>135788-001</v>
          </cell>
        </row>
        <row r="6973">
          <cell r="B6973" t="str">
            <v>135973-001</v>
          </cell>
        </row>
        <row r="6974">
          <cell r="B6974" t="str">
            <v>136548-001</v>
          </cell>
        </row>
        <row r="6975">
          <cell r="B6975" t="str">
            <v>137525-001</v>
          </cell>
        </row>
        <row r="6976">
          <cell r="B6976" t="str">
            <v>138247-001</v>
          </cell>
        </row>
        <row r="6977">
          <cell r="B6977" t="str">
            <v>193139-001</v>
          </cell>
        </row>
        <row r="6978">
          <cell r="B6978" t="str">
            <v>193327-001</v>
          </cell>
        </row>
        <row r="6979">
          <cell r="B6979" t="str">
            <v>193471-001</v>
          </cell>
        </row>
        <row r="6980">
          <cell r="B6980" t="str">
            <v>152924-001</v>
          </cell>
        </row>
        <row r="6981">
          <cell r="B6981" t="str">
            <v>028051-001</v>
          </cell>
        </row>
        <row r="6982">
          <cell r="B6982" t="str">
            <v>028153-001</v>
          </cell>
        </row>
        <row r="6983">
          <cell r="B6983" t="str">
            <v>028154-001</v>
          </cell>
        </row>
        <row r="6984">
          <cell r="B6984" t="str">
            <v>028577-001</v>
          </cell>
        </row>
        <row r="6985">
          <cell r="B6985" t="str">
            <v>028578-001</v>
          </cell>
        </row>
        <row r="6986">
          <cell r="B6986" t="str">
            <v>028937-001</v>
          </cell>
        </row>
        <row r="6987">
          <cell r="B6987" t="str">
            <v>028938-001</v>
          </cell>
        </row>
        <row r="6988">
          <cell r="B6988" t="str">
            <v>ACORDO CHEQUE</v>
          </cell>
        </row>
        <row r="6989">
          <cell r="B6989" t="str">
            <v>ACORDO CHEQUE</v>
          </cell>
        </row>
        <row r="6990">
          <cell r="B6990" t="str">
            <v>ACORDO CHEQUE</v>
          </cell>
        </row>
        <row r="6991">
          <cell r="B6991" t="str">
            <v>ACORDO CHEQUE</v>
          </cell>
        </row>
        <row r="6992">
          <cell r="B6992" t="str">
            <v/>
          </cell>
        </row>
        <row r="6993">
          <cell r="B6993" t="str">
            <v>431586001</v>
          </cell>
        </row>
        <row r="6994">
          <cell r="B6994" t="str">
            <v>1817</v>
          </cell>
        </row>
        <row r="6995">
          <cell r="B6995" t="str">
            <v>493545</v>
          </cell>
        </row>
        <row r="6996">
          <cell r="B6996" t="str">
            <v>492832</v>
          </cell>
        </row>
        <row r="6997">
          <cell r="B6997" t="str">
            <v>493339</v>
          </cell>
        </row>
        <row r="6998">
          <cell r="B6998" t="str">
            <v>119393-001</v>
          </cell>
        </row>
        <row r="6999">
          <cell r="B6999" t="str">
            <v>193613-001</v>
          </cell>
        </row>
        <row r="7000">
          <cell r="B7000" t="str">
            <v>059539</v>
          </cell>
        </row>
        <row r="7001">
          <cell r="B7001" t="str">
            <v>060191</v>
          </cell>
        </row>
        <row r="7002">
          <cell r="B7002" t="str">
            <v>060192</v>
          </cell>
        </row>
        <row r="7003">
          <cell r="B7003" t="str">
            <v>493052</v>
          </cell>
        </row>
        <row r="7004">
          <cell r="B7004" t="str">
            <v>493353</v>
          </cell>
        </row>
        <row r="7005">
          <cell r="B7005" t="str">
            <v>415938</v>
          </cell>
        </row>
        <row r="7006">
          <cell r="B7006" t="str">
            <v>415960</v>
          </cell>
        </row>
        <row r="7007">
          <cell r="B7007" t="str">
            <v>625494</v>
          </cell>
        </row>
        <row r="7008">
          <cell r="B7008" t="str">
            <v>625526</v>
          </cell>
        </row>
        <row r="7009">
          <cell r="B7009" t="str">
            <v>416440</v>
          </cell>
        </row>
        <row r="7010">
          <cell r="B7010" t="str">
            <v>416490</v>
          </cell>
        </row>
        <row r="7011">
          <cell r="B7011" t="str">
            <v>625747</v>
          </cell>
        </row>
        <row r="7012">
          <cell r="B7012" t="str">
            <v>625752</v>
          </cell>
        </row>
        <row r="7013">
          <cell r="B7013" t="str">
            <v>416525</v>
          </cell>
        </row>
        <row r="7014">
          <cell r="B7014" t="str">
            <v>416581</v>
          </cell>
        </row>
        <row r="7015">
          <cell r="B7015" t="str">
            <v>416582</v>
          </cell>
        </row>
        <row r="7016">
          <cell r="B7016" t="str">
            <v>626056</v>
          </cell>
        </row>
        <row r="7017">
          <cell r="B7017" t="str">
            <v>626067</v>
          </cell>
        </row>
        <row r="7018">
          <cell r="B7018" t="str">
            <v>416737</v>
          </cell>
        </row>
        <row r="7019">
          <cell r="B7019" t="str">
            <v>416758</v>
          </cell>
        </row>
        <row r="7020">
          <cell r="B7020" t="str">
            <v>626169</v>
          </cell>
        </row>
        <row r="7021">
          <cell r="B7021" t="str">
            <v>626185</v>
          </cell>
        </row>
        <row r="7022">
          <cell r="B7022" t="str">
            <v>416796</v>
          </cell>
        </row>
        <row r="7023">
          <cell r="B7023" t="str">
            <v>626258</v>
          </cell>
        </row>
        <row r="7024">
          <cell r="B7024" t="str">
            <v>626302</v>
          </cell>
        </row>
        <row r="7025">
          <cell r="B7025" t="str">
            <v>626353</v>
          </cell>
        </row>
        <row r="7026">
          <cell r="B7026" t="str">
            <v>416908</v>
          </cell>
        </row>
        <row r="7027">
          <cell r="B7027" t="str">
            <v>416914</v>
          </cell>
        </row>
        <row r="7028">
          <cell r="B7028" t="str">
            <v>626537</v>
          </cell>
        </row>
        <row r="7029">
          <cell r="B7029" t="str">
            <v>626578</v>
          </cell>
        </row>
        <row r="7030">
          <cell r="B7030" t="str">
            <v>415543</v>
          </cell>
        </row>
        <row r="7031">
          <cell r="B7031" t="str">
            <v>624032</v>
          </cell>
        </row>
        <row r="7032">
          <cell r="B7032" t="str">
            <v>624090</v>
          </cell>
        </row>
        <row r="7033">
          <cell r="B7033" t="str">
            <v>415586</v>
          </cell>
        </row>
        <row r="7034">
          <cell r="B7034" t="str">
            <v>624188</v>
          </cell>
        </row>
        <row r="7035">
          <cell r="B7035" t="str">
            <v>415655</v>
          </cell>
        </row>
        <row r="7036">
          <cell r="B7036" t="str">
            <v>415679</v>
          </cell>
        </row>
        <row r="7037">
          <cell r="B7037" t="str">
            <v>624336</v>
          </cell>
        </row>
        <row r="7038">
          <cell r="B7038" t="str">
            <v>414696</v>
          </cell>
        </row>
        <row r="7039">
          <cell r="B7039" t="str">
            <v>624445</v>
          </cell>
        </row>
        <row r="7040">
          <cell r="B7040" t="str">
            <v>624479</v>
          </cell>
        </row>
        <row r="7041">
          <cell r="B7041" t="str">
            <v>415807</v>
          </cell>
        </row>
        <row r="7042">
          <cell r="B7042" t="str">
            <v>624554</v>
          </cell>
        </row>
        <row r="7043">
          <cell r="B7043" t="str">
            <v>415909</v>
          </cell>
        </row>
        <row r="7044">
          <cell r="B7044" t="str">
            <v>415919</v>
          </cell>
        </row>
        <row r="7045">
          <cell r="B7045" t="str">
            <v>415937</v>
          </cell>
        </row>
        <row r="7046">
          <cell r="B7046" t="str">
            <v>624732</v>
          </cell>
        </row>
        <row r="7047">
          <cell r="B7047" t="str">
            <v>415956</v>
          </cell>
        </row>
        <row r="7048">
          <cell r="B7048" t="str">
            <v>624783</v>
          </cell>
        </row>
        <row r="7049">
          <cell r="B7049" t="str">
            <v>624786</v>
          </cell>
        </row>
        <row r="7050">
          <cell r="B7050" t="str">
            <v>415081</v>
          </cell>
        </row>
        <row r="7051">
          <cell r="B7051" t="str">
            <v>416000</v>
          </cell>
        </row>
        <row r="7052">
          <cell r="B7052" t="str">
            <v>416081</v>
          </cell>
        </row>
        <row r="7053">
          <cell r="B7053" t="str">
            <v>416087</v>
          </cell>
        </row>
        <row r="7054">
          <cell r="B7054" t="str">
            <v>416134</v>
          </cell>
        </row>
        <row r="7055">
          <cell r="B7055" t="str">
            <v>625131</v>
          </cell>
        </row>
        <row r="7056">
          <cell r="B7056" t="str">
            <v>416207</v>
          </cell>
        </row>
        <row r="7057">
          <cell r="B7057" t="str">
            <v>625224</v>
          </cell>
        </row>
        <row r="7058">
          <cell r="B7058" t="str">
            <v>625298</v>
          </cell>
        </row>
        <row r="7059">
          <cell r="B7059" t="str">
            <v>625299</v>
          </cell>
        </row>
        <row r="7060">
          <cell r="B7060" t="str">
            <v>625300</v>
          </cell>
        </row>
        <row r="7061">
          <cell r="B7061" t="str">
            <v>625301</v>
          </cell>
        </row>
        <row r="7062">
          <cell r="B7062" t="str">
            <v>625324</v>
          </cell>
        </row>
        <row r="7063">
          <cell r="B7063" t="str">
            <v>625335</v>
          </cell>
        </row>
        <row r="7064">
          <cell r="B7064" t="str">
            <v>625342</v>
          </cell>
        </row>
        <row r="7065">
          <cell r="B7065" t="str">
            <v>606840</v>
          </cell>
        </row>
        <row r="7066">
          <cell r="B7066" t="str">
            <v>416701</v>
          </cell>
        </row>
        <row r="7067">
          <cell r="B7067" t="str">
            <v>417008</v>
          </cell>
        </row>
        <row r="7068">
          <cell r="B7068" t="str">
            <v>415643</v>
          </cell>
        </row>
        <row r="7069">
          <cell r="B7069" t="str">
            <v>416053</v>
          </cell>
        </row>
        <row r="7070">
          <cell r="B7070" t="str">
            <v>416351</v>
          </cell>
        </row>
        <row r="7071">
          <cell r="B7071" t="str">
            <v>278317</v>
          </cell>
        </row>
        <row r="7072">
          <cell r="B7072" t="str">
            <v>416978</v>
          </cell>
        </row>
        <row r="7073">
          <cell r="B7073" t="str">
            <v>415906</v>
          </cell>
        </row>
        <row r="7074">
          <cell r="B7074" t="str">
            <v>416255</v>
          </cell>
        </row>
        <row r="7075">
          <cell r="B7075" t="str">
            <v>416437</v>
          </cell>
        </row>
        <row r="7076">
          <cell r="B7076" t="str">
            <v>151497-001</v>
          </cell>
        </row>
        <row r="7077">
          <cell r="B7077" t="str">
            <v>153023-001</v>
          </cell>
        </row>
        <row r="7078">
          <cell r="B7078" t="str">
            <v>158682-001</v>
          </cell>
        </row>
        <row r="7079">
          <cell r="B7079" t="str">
            <v>175261-001</v>
          </cell>
        </row>
        <row r="7080">
          <cell r="B7080" t="str">
            <v>160889-001</v>
          </cell>
        </row>
        <row r="7081">
          <cell r="B7081" t="str">
            <v>157315-001</v>
          </cell>
        </row>
        <row r="7082">
          <cell r="B7082" t="str">
            <v>416993</v>
          </cell>
        </row>
        <row r="7083">
          <cell r="B7083" t="str">
            <v>416994</v>
          </cell>
        </row>
        <row r="7084">
          <cell r="B7084" t="str">
            <v>365434001</v>
          </cell>
        </row>
        <row r="7085">
          <cell r="B7085" t="str">
            <v>416246</v>
          </cell>
        </row>
        <row r="7086">
          <cell r="B7086" t="str">
            <v>416247</v>
          </cell>
        </row>
        <row r="7087">
          <cell r="B7087" t="str">
            <v>416248</v>
          </cell>
        </row>
        <row r="7088">
          <cell r="B7088" t="str">
            <v>416583</v>
          </cell>
        </row>
        <row r="7089">
          <cell r="B7089" t="str">
            <v>416584</v>
          </cell>
        </row>
        <row r="7090">
          <cell r="B7090" t="str">
            <v>416838</v>
          </cell>
        </row>
        <row r="7091">
          <cell r="B7091" t="str">
            <v>416968</v>
          </cell>
        </row>
        <row r="7092">
          <cell r="B7092" t="str">
            <v>416971</v>
          </cell>
        </row>
        <row r="7093">
          <cell r="B7093" t="str">
            <v>357807001</v>
          </cell>
        </row>
        <row r="7094">
          <cell r="B7094" t="str">
            <v>415359</v>
          </cell>
        </row>
        <row r="7095">
          <cell r="B7095" t="str">
            <v>415360</v>
          </cell>
        </row>
        <row r="7096">
          <cell r="B7096" t="str">
            <v>415700</v>
          </cell>
        </row>
        <row r="7097">
          <cell r="B7097" t="str">
            <v>415701</v>
          </cell>
        </row>
        <row r="7098">
          <cell r="B7098" t="str">
            <v>415824</v>
          </cell>
        </row>
        <row r="7099">
          <cell r="B7099" t="str">
            <v>415825</v>
          </cell>
        </row>
        <row r="7100">
          <cell r="B7100" t="str">
            <v>416063</v>
          </cell>
        </row>
        <row r="7101">
          <cell r="B7101" t="str">
            <v>416080</v>
          </cell>
        </row>
        <row r="7102">
          <cell r="B7102" t="str">
            <v>157013-001</v>
          </cell>
        </row>
        <row r="7103">
          <cell r="B7103" t="str">
            <v>157677-001</v>
          </cell>
        </row>
        <row r="7104">
          <cell r="B7104" t="str">
            <v>158541-001</v>
          </cell>
        </row>
        <row r="7105">
          <cell r="B7105" t="str">
            <v>265252</v>
          </cell>
        </row>
        <row r="7106">
          <cell r="B7106" t="str">
            <v>265641</v>
          </cell>
        </row>
        <row r="7107">
          <cell r="B7107" t="str">
            <v>266121</v>
          </cell>
        </row>
        <row r="7108">
          <cell r="B7108" t="str">
            <v>153429-001</v>
          </cell>
        </row>
        <row r="7109">
          <cell r="B7109" t="str">
            <v>185787-001</v>
          </cell>
        </row>
        <row r="7110">
          <cell r="B7110" t="str">
            <v>170972-001</v>
          </cell>
        </row>
        <row r="7111">
          <cell r="B7111" t="str">
            <v>171901-001</v>
          </cell>
        </row>
        <row r="7112">
          <cell r="B7112" t="str">
            <v>173134-001</v>
          </cell>
        </row>
        <row r="7113">
          <cell r="B7113" t="str">
            <v>172318-001</v>
          </cell>
        </row>
        <row r="7114">
          <cell r="B7114" t="str">
            <v>173028-001</v>
          </cell>
        </row>
        <row r="7115">
          <cell r="B7115" t="str">
            <v>174597-001</v>
          </cell>
        </row>
        <row r="7116">
          <cell r="B7116" t="str">
            <v>205901-001</v>
          </cell>
        </row>
        <row r="7117">
          <cell r="B7117" t="str">
            <v>207276-001</v>
          </cell>
        </row>
        <row r="7118">
          <cell r="B7118" t="str">
            <v>229422</v>
          </cell>
        </row>
        <row r="7119">
          <cell r="B7119" t="str">
            <v>416203</v>
          </cell>
        </row>
        <row r="7120">
          <cell r="B7120" t="str">
            <v>198435-001</v>
          </cell>
        </row>
        <row r="7121">
          <cell r="B7121" t="str">
            <v>357858</v>
          </cell>
        </row>
        <row r="7122">
          <cell r="B7122" t="str">
            <v>358225</v>
          </cell>
        </row>
        <row r="7123">
          <cell r="B7123" t="str">
            <v>366092</v>
          </cell>
        </row>
        <row r="7124">
          <cell r="B7124" t="str">
            <v>416150</v>
          </cell>
        </row>
        <row r="7125">
          <cell r="B7125" t="str">
            <v>416333</v>
          </cell>
        </row>
        <row r="7126">
          <cell r="B7126" t="str">
            <v>416453</v>
          </cell>
        </row>
        <row r="7127">
          <cell r="B7127" t="str">
            <v>172211-001</v>
          </cell>
        </row>
        <row r="7128">
          <cell r="B7128" t="str">
            <v>172212-001</v>
          </cell>
        </row>
        <row r="7129">
          <cell r="B7129" t="str">
            <v>415961</v>
          </cell>
        </row>
        <row r="7130">
          <cell r="B7130" t="str">
            <v>416290</v>
          </cell>
        </row>
        <row r="7131">
          <cell r="B7131" t="str">
            <v>415962</v>
          </cell>
        </row>
        <row r="7132">
          <cell r="B7132" t="str">
            <v>416294</v>
          </cell>
        </row>
        <row r="7133">
          <cell r="B7133" t="str">
            <v>426451</v>
          </cell>
        </row>
        <row r="7134">
          <cell r="B7134" t="str">
            <v>416256</v>
          </cell>
        </row>
        <row r="7135">
          <cell r="B7135" t="str">
            <v>416257</v>
          </cell>
        </row>
        <row r="7136">
          <cell r="B7136" t="str">
            <v>416473</v>
          </cell>
        </row>
        <row r="7137">
          <cell r="B7137" t="str">
            <v>416586</v>
          </cell>
        </row>
        <row r="7138">
          <cell r="B7138" t="str">
            <v>416975</v>
          </cell>
        </row>
        <row r="7139">
          <cell r="B7139" t="str">
            <v>415375</v>
          </cell>
        </row>
        <row r="7140">
          <cell r="B7140" t="str">
            <v>415376</v>
          </cell>
        </row>
        <row r="7141">
          <cell r="B7141" t="str">
            <v>415932</v>
          </cell>
        </row>
        <row r="7142">
          <cell r="B7142" t="str">
            <v>415525</v>
          </cell>
        </row>
        <row r="7143">
          <cell r="B7143" t="str">
            <v>415526</v>
          </cell>
        </row>
        <row r="7144">
          <cell r="B7144" t="str">
            <v>415930</v>
          </cell>
        </row>
        <row r="7145">
          <cell r="B7145" t="str">
            <v>415931</v>
          </cell>
        </row>
        <row r="7146">
          <cell r="B7146" t="str">
            <v>414944</v>
          </cell>
        </row>
        <row r="7147">
          <cell r="B7147" t="str">
            <v>416086</v>
          </cell>
        </row>
        <row r="7148">
          <cell r="B7148" t="str">
            <v>411318</v>
          </cell>
        </row>
        <row r="7149">
          <cell r="B7149" t="str">
            <v>189110-001</v>
          </cell>
        </row>
        <row r="7150">
          <cell r="B7150" t="str">
            <v>189309-001</v>
          </cell>
        </row>
        <row r="7151">
          <cell r="B7151" t="str">
            <v>189676-001</v>
          </cell>
        </row>
        <row r="7152">
          <cell r="B7152" t="str">
            <v>189957-001</v>
          </cell>
        </row>
        <row r="7153">
          <cell r="B7153" t="str">
            <v>189988-001</v>
          </cell>
        </row>
        <row r="7154">
          <cell r="B7154" t="str">
            <v>190103-001</v>
          </cell>
        </row>
        <row r="7155">
          <cell r="B7155" t="str">
            <v>190336-001</v>
          </cell>
        </row>
        <row r="7156">
          <cell r="B7156" t="str">
            <v>190578-001</v>
          </cell>
        </row>
        <row r="7157">
          <cell r="B7157" t="str">
            <v>190689-001</v>
          </cell>
        </row>
        <row r="7158">
          <cell r="B7158" t="str">
            <v>190869-001</v>
          </cell>
        </row>
        <row r="7159">
          <cell r="B7159" t="str">
            <v>191086-001</v>
          </cell>
        </row>
        <row r="7160">
          <cell r="B7160" t="str">
            <v>191245-001</v>
          </cell>
        </row>
        <row r="7161">
          <cell r="B7161" t="str">
            <v>173282-001</v>
          </cell>
        </row>
        <row r="7162">
          <cell r="B7162" t="str">
            <v>208003-001</v>
          </cell>
        </row>
        <row r="7163">
          <cell r="B7163" t="str">
            <v>208818-001</v>
          </cell>
        </row>
        <row r="7164">
          <cell r="B7164" t="str">
            <v>209602-001</v>
          </cell>
        </row>
        <row r="7165">
          <cell r="B7165" t="str">
            <v>070770-001</v>
          </cell>
        </row>
        <row r="7166">
          <cell r="B7166" t="str">
            <v>212003-001</v>
          </cell>
        </row>
        <row r="7167">
          <cell r="B7167" t="str">
            <v>416644</v>
          </cell>
        </row>
        <row r="7168">
          <cell r="B7168" t="str">
            <v>416645</v>
          </cell>
        </row>
        <row r="7169">
          <cell r="B7169" t="str">
            <v>416882</v>
          </cell>
        </row>
        <row r="7170">
          <cell r="B7170" t="str">
            <v>416883</v>
          </cell>
        </row>
        <row r="7171">
          <cell r="B7171" t="str">
            <v>417018</v>
          </cell>
        </row>
        <row r="7172">
          <cell r="B7172" t="str">
            <v>417019</v>
          </cell>
        </row>
        <row r="7173">
          <cell r="B7173" t="str">
            <v>416093</v>
          </cell>
        </row>
        <row r="7174">
          <cell r="B7174" t="str">
            <v>416094</v>
          </cell>
        </row>
        <row r="7175">
          <cell r="B7175" t="str">
            <v>416283</v>
          </cell>
        </row>
        <row r="7176">
          <cell r="B7176" t="str">
            <v>416284</v>
          </cell>
        </row>
        <row r="7177">
          <cell r="B7177" t="str">
            <v>416495</v>
          </cell>
        </row>
        <row r="7178">
          <cell r="B7178" t="str">
            <v>416496</v>
          </cell>
        </row>
        <row r="7179">
          <cell r="B7179" t="str">
            <v>414391</v>
          </cell>
        </row>
        <row r="7180">
          <cell r="B7180" t="str">
            <v>PARCELA 2</v>
          </cell>
        </row>
        <row r="7181">
          <cell r="B7181" t="str">
            <v>PARCELA 2</v>
          </cell>
        </row>
        <row r="7182">
          <cell r="B7182" t="str">
            <v>PARCELA 2</v>
          </cell>
        </row>
        <row r="7183">
          <cell r="B7183" t="str">
            <v>PARCELA 2</v>
          </cell>
        </row>
        <row r="7184">
          <cell r="B7184" t="str">
            <v>PARCELA 2</v>
          </cell>
        </row>
        <row r="7185">
          <cell r="B7185" t="str">
            <v>PARCELA 2</v>
          </cell>
        </row>
        <row r="7186">
          <cell r="B7186" t="str">
            <v>PARCELA 2</v>
          </cell>
        </row>
        <row r="7187">
          <cell r="B7187" t="str">
            <v>PARCELA 2</v>
          </cell>
        </row>
        <row r="7188">
          <cell r="B7188" t="str">
            <v>PARCELA 2</v>
          </cell>
        </row>
        <row r="7189">
          <cell r="B7189" t="str">
            <v>PARCELA 2</v>
          </cell>
        </row>
        <row r="7190">
          <cell r="B7190" t="str">
            <v>PARCELA 2</v>
          </cell>
        </row>
        <row r="7191">
          <cell r="B7191" t="str">
            <v>PARCELA 2</v>
          </cell>
        </row>
        <row r="7192">
          <cell r="B7192" t="str">
            <v>PARCELA 2</v>
          </cell>
        </row>
        <row r="7193">
          <cell r="B7193" t="str">
            <v>PARCELA 2</v>
          </cell>
        </row>
        <row r="7194">
          <cell r="B7194" t="str">
            <v>PARCELA 2</v>
          </cell>
        </row>
        <row r="7195">
          <cell r="B7195" t="str">
            <v>PARCELA 2</v>
          </cell>
        </row>
        <row r="7196">
          <cell r="B7196" t="str">
            <v>PARCELA 2</v>
          </cell>
        </row>
        <row r="7197">
          <cell r="B7197" t="str">
            <v>PARCELA 2</v>
          </cell>
        </row>
        <row r="7198">
          <cell r="B7198" t="str">
            <v>PARCELA 2</v>
          </cell>
        </row>
        <row r="7199">
          <cell r="B7199" t="str">
            <v>PARCELA 2</v>
          </cell>
        </row>
        <row r="7200">
          <cell r="B7200" t="str">
            <v>PARCELA 2</v>
          </cell>
        </row>
        <row r="7201">
          <cell r="B7201" t="str">
            <v>PARCELA 2</v>
          </cell>
        </row>
        <row r="7202">
          <cell r="B7202" t="str">
            <v>PARCELA 2</v>
          </cell>
        </row>
        <row r="7203">
          <cell r="B7203" t="str">
            <v>PARCELA 2</v>
          </cell>
        </row>
        <row r="7204">
          <cell r="B7204" t="str">
            <v>PARCELA 2</v>
          </cell>
        </row>
        <row r="7205">
          <cell r="B7205" t="str">
            <v>100714</v>
          </cell>
        </row>
        <row r="7206">
          <cell r="B7206" t="str">
            <v>100742</v>
          </cell>
        </row>
        <row r="7207">
          <cell r="B7207" t="str">
            <v>100796</v>
          </cell>
        </row>
        <row r="7208">
          <cell r="B7208" t="str">
            <v>595180</v>
          </cell>
        </row>
        <row r="7209">
          <cell r="B7209" t="str">
            <v>621580</v>
          </cell>
        </row>
        <row r="7210">
          <cell r="B7210" t="str">
            <v>623287</v>
          </cell>
        </row>
        <row r="7211">
          <cell r="B7211" t="str">
            <v>176360</v>
          </cell>
        </row>
        <row r="7212">
          <cell r="B7212" t="str">
            <v>176397</v>
          </cell>
        </row>
        <row r="7213">
          <cell r="B7213" t="str">
            <v>176450</v>
          </cell>
        </row>
        <row r="7214">
          <cell r="B7214" t="str">
            <v>176460</v>
          </cell>
        </row>
        <row r="7215">
          <cell r="B7215" t="str">
            <v>176519</v>
          </cell>
        </row>
        <row r="7216">
          <cell r="B7216" t="str">
            <v>176718</v>
          </cell>
        </row>
        <row r="7217">
          <cell r="B7217" t="str">
            <v>176729</v>
          </cell>
        </row>
        <row r="7218">
          <cell r="B7218" t="str">
            <v>176739</v>
          </cell>
        </row>
        <row r="7219">
          <cell r="B7219" t="str">
            <v>176750</v>
          </cell>
        </row>
        <row r="7220">
          <cell r="B7220" t="str">
            <v>176934</v>
          </cell>
        </row>
        <row r="7221">
          <cell r="B7221" t="str">
            <v>177027</v>
          </cell>
        </row>
        <row r="7222">
          <cell r="B7222" t="str">
            <v>177037</v>
          </cell>
        </row>
        <row r="7223">
          <cell r="B7223" t="str">
            <v>177081</v>
          </cell>
        </row>
        <row r="7224">
          <cell r="B7224" t="str">
            <v>177129</v>
          </cell>
        </row>
        <row r="7225">
          <cell r="B7225" t="str">
            <v>177279</v>
          </cell>
        </row>
        <row r="7226">
          <cell r="B7226" t="str">
            <v>177330</v>
          </cell>
        </row>
        <row r="7227">
          <cell r="B7227" t="str">
            <v>177420</v>
          </cell>
        </row>
        <row r="7228">
          <cell r="B7228" t="str">
            <v>177434</v>
          </cell>
        </row>
        <row r="7229">
          <cell r="B7229" t="str">
            <v>177545</v>
          </cell>
        </row>
        <row r="7230">
          <cell r="B7230" t="str">
            <v>177592</v>
          </cell>
        </row>
        <row r="7231">
          <cell r="B7231" t="str">
            <v>177599</v>
          </cell>
        </row>
        <row r="7232">
          <cell r="B7232" t="str">
            <v>177655</v>
          </cell>
        </row>
        <row r="7233">
          <cell r="B7233" t="str">
            <v>177656</v>
          </cell>
        </row>
        <row r="7234">
          <cell r="B7234" t="str">
            <v>177658</v>
          </cell>
        </row>
        <row r="7235">
          <cell r="B7235" t="str">
            <v>177818</v>
          </cell>
        </row>
        <row r="7236">
          <cell r="B7236" t="str">
            <v>177820</v>
          </cell>
        </row>
        <row r="7237">
          <cell r="B7237" t="str">
            <v>177848</v>
          </cell>
        </row>
        <row r="7238">
          <cell r="B7238" t="str">
            <v>177861</v>
          </cell>
        </row>
        <row r="7239">
          <cell r="B7239" t="str">
            <v>177875</v>
          </cell>
        </row>
        <row r="7240">
          <cell r="B7240" t="str">
            <v>177883</v>
          </cell>
        </row>
        <row r="7241">
          <cell r="B7241" t="str">
            <v>177993</v>
          </cell>
        </row>
        <row r="7242">
          <cell r="B7242" t="str">
            <v>178024</v>
          </cell>
        </row>
        <row r="7243">
          <cell r="B7243" t="str">
            <v>178140</v>
          </cell>
        </row>
        <row r="7244">
          <cell r="B7244" t="str">
            <v>178159</v>
          </cell>
        </row>
        <row r="7245">
          <cell r="B7245" t="str">
            <v>178277</v>
          </cell>
        </row>
        <row r="7246">
          <cell r="B7246" t="str">
            <v>178346</v>
          </cell>
        </row>
        <row r="7247">
          <cell r="B7247" t="str">
            <v>178375</v>
          </cell>
        </row>
        <row r="7248">
          <cell r="B7248" t="str">
            <v>178485</v>
          </cell>
        </row>
        <row r="7249">
          <cell r="B7249" t="str">
            <v>178538</v>
          </cell>
        </row>
        <row r="7250">
          <cell r="B7250" t="str">
            <v>178635</v>
          </cell>
        </row>
        <row r="7251">
          <cell r="B7251" t="str">
            <v>178787</v>
          </cell>
        </row>
        <row r="7252">
          <cell r="B7252" t="str">
            <v>178789</v>
          </cell>
        </row>
        <row r="7253">
          <cell r="B7253" t="str">
            <v>178882</v>
          </cell>
        </row>
        <row r="7254">
          <cell r="B7254" t="str">
            <v>178976</v>
          </cell>
        </row>
        <row r="7255">
          <cell r="B7255" t="str">
            <v>178997</v>
          </cell>
        </row>
        <row r="7256">
          <cell r="B7256" t="str">
            <v>179075</v>
          </cell>
        </row>
        <row r="7257">
          <cell r="B7257" t="str">
            <v>179139</v>
          </cell>
        </row>
        <row r="7258">
          <cell r="B7258" t="str">
            <v>179145</v>
          </cell>
        </row>
        <row r="7259">
          <cell r="B7259" t="str">
            <v>179185</v>
          </cell>
        </row>
        <row r="7260">
          <cell r="B7260" t="str">
            <v>179190</v>
          </cell>
        </row>
        <row r="7261">
          <cell r="B7261" t="str">
            <v>179222</v>
          </cell>
        </row>
        <row r="7262">
          <cell r="B7262" t="str">
            <v>179255</v>
          </cell>
        </row>
        <row r="7263">
          <cell r="B7263" t="str">
            <v>179338</v>
          </cell>
        </row>
        <row r="7264">
          <cell r="B7264" t="str">
            <v>179373</v>
          </cell>
        </row>
        <row r="7265">
          <cell r="B7265" t="str">
            <v>179379</v>
          </cell>
        </row>
        <row r="7266">
          <cell r="B7266" t="str">
            <v>179380</v>
          </cell>
        </row>
        <row r="7267">
          <cell r="B7267" t="str">
            <v>179381</v>
          </cell>
        </row>
        <row r="7268">
          <cell r="B7268" t="str">
            <v>179424</v>
          </cell>
        </row>
        <row r="7269">
          <cell r="B7269" t="str">
            <v>179426</v>
          </cell>
        </row>
        <row r="7270">
          <cell r="B7270" t="str">
            <v>179428</v>
          </cell>
        </row>
        <row r="7271">
          <cell r="B7271" t="str">
            <v>179745</v>
          </cell>
        </row>
        <row r="7272">
          <cell r="B7272" t="str">
            <v>626257</v>
          </cell>
        </row>
        <row r="7273">
          <cell r="B7273" t="str">
            <v>626345</v>
          </cell>
        </row>
        <row r="7274">
          <cell r="B7274" t="str">
            <v>626368</v>
          </cell>
        </row>
        <row r="7275">
          <cell r="B7275" t="str">
            <v>626422</v>
          </cell>
        </row>
        <row r="7276">
          <cell r="B7276" t="str">
            <v>626424</v>
          </cell>
        </row>
        <row r="7277">
          <cell r="B7277" t="str">
            <v>626437</v>
          </cell>
        </row>
        <row r="7278">
          <cell r="B7278" t="str">
            <v>180276</v>
          </cell>
        </row>
        <row r="7279">
          <cell r="B7279" t="str">
            <v>626580</v>
          </cell>
        </row>
        <row r="7280">
          <cell r="B7280" t="str">
            <v>626616</v>
          </cell>
        </row>
        <row r="7281">
          <cell r="B7281" t="str">
            <v>626628</v>
          </cell>
        </row>
        <row r="7282">
          <cell r="B7282" t="str">
            <v>626635</v>
          </cell>
        </row>
        <row r="7283">
          <cell r="B7283" t="str">
            <v>626660</v>
          </cell>
        </row>
        <row r="7284">
          <cell r="B7284" t="str">
            <v>618807</v>
          </cell>
        </row>
        <row r="7285">
          <cell r="B7285" t="str">
            <v>PARCELA 2</v>
          </cell>
        </row>
        <row r="7286">
          <cell r="B7286" t="str">
            <v>177262</v>
          </cell>
        </row>
        <row r="7287">
          <cell r="B7287" t="str">
            <v>178818</v>
          </cell>
        </row>
        <row r="7288">
          <cell r="B7288" t="str">
            <v>178819</v>
          </cell>
        </row>
        <row r="7289">
          <cell r="B7289" t="str">
            <v>179842</v>
          </cell>
        </row>
        <row r="7290">
          <cell r="B7290" t="str">
            <v>179843</v>
          </cell>
        </row>
        <row r="7291">
          <cell r="B7291" t="str">
            <v>179844</v>
          </cell>
        </row>
        <row r="7292">
          <cell r="B7292" t="str">
            <v>179845</v>
          </cell>
        </row>
        <row r="7293">
          <cell r="B7293" t="str">
            <v>177260</v>
          </cell>
        </row>
        <row r="7294">
          <cell r="B7294" t="str">
            <v>178820</v>
          </cell>
        </row>
        <row r="7295">
          <cell r="B7295" t="str">
            <v>625919</v>
          </cell>
        </row>
        <row r="7296">
          <cell r="B7296" t="str">
            <v>625926</v>
          </cell>
        </row>
        <row r="7297">
          <cell r="B7297" t="str">
            <v>625934</v>
          </cell>
        </row>
        <row r="7298">
          <cell r="B7298" t="str">
            <v>625974</v>
          </cell>
        </row>
        <row r="7299">
          <cell r="B7299" t="str">
            <v>625977</v>
          </cell>
        </row>
        <row r="7300">
          <cell r="B7300" t="str">
            <v>626026</v>
          </cell>
        </row>
        <row r="7301">
          <cell r="B7301" t="str">
            <v>177261</v>
          </cell>
        </row>
        <row r="7302">
          <cell r="B7302" t="str">
            <v>626017</v>
          </cell>
        </row>
        <row r="7303">
          <cell r="B7303" t="str">
            <v>626048</v>
          </cell>
        </row>
        <row r="7304">
          <cell r="B7304" t="str">
            <v>626112</v>
          </cell>
        </row>
        <row r="7305">
          <cell r="B7305" t="str">
            <v>626127</v>
          </cell>
        </row>
        <row r="7306">
          <cell r="B7306" t="str">
            <v>626189</v>
          </cell>
        </row>
        <row r="7307">
          <cell r="B7307" t="str">
            <v>626131</v>
          </cell>
        </row>
        <row r="7308">
          <cell r="B7308" t="str">
            <v>626181</v>
          </cell>
        </row>
        <row r="7309">
          <cell r="B7309" t="str">
            <v>626208</v>
          </cell>
        </row>
        <row r="7310">
          <cell r="B7310" t="str">
            <v>177263</v>
          </cell>
        </row>
        <row r="7311">
          <cell r="B7311" t="str">
            <v>626284</v>
          </cell>
        </row>
        <row r="7312">
          <cell r="B7312" t="str">
            <v>626290</v>
          </cell>
        </row>
        <row r="7313">
          <cell r="B7313" t="str">
            <v>626295</v>
          </cell>
        </row>
        <row r="7314">
          <cell r="B7314" t="str">
            <v>626346</v>
          </cell>
        </row>
        <row r="7315">
          <cell r="B7315" t="str">
            <v>626356</v>
          </cell>
        </row>
        <row r="7316">
          <cell r="B7316" t="str">
            <v>626371</v>
          </cell>
        </row>
        <row r="7317">
          <cell r="B7317" t="str">
            <v>626374</v>
          </cell>
        </row>
        <row r="7318">
          <cell r="B7318" t="str">
            <v>626396</v>
          </cell>
        </row>
        <row r="7319">
          <cell r="B7319" t="str">
            <v>626481</v>
          </cell>
        </row>
        <row r="7320">
          <cell r="B7320" t="str">
            <v>626490</v>
          </cell>
        </row>
        <row r="7321">
          <cell r="B7321" t="str">
            <v>626492</v>
          </cell>
        </row>
        <row r="7322">
          <cell r="B7322" t="str">
            <v>626506</v>
          </cell>
        </row>
        <row r="7323">
          <cell r="B7323" t="str">
            <v>626532</v>
          </cell>
        </row>
        <row r="7324">
          <cell r="B7324" t="str">
            <v>626556</v>
          </cell>
        </row>
        <row r="7325">
          <cell r="B7325" t="str">
            <v>626581</v>
          </cell>
        </row>
        <row r="7326">
          <cell r="B7326" t="str">
            <v>178821</v>
          </cell>
        </row>
        <row r="7327">
          <cell r="B7327" t="str">
            <v>625376</v>
          </cell>
        </row>
        <row r="7328">
          <cell r="B7328" t="str">
            <v>623239</v>
          </cell>
        </row>
        <row r="7329">
          <cell r="B7329" t="str">
            <v>622000</v>
          </cell>
        </row>
        <row r="7330">
          <cell r="B7330" t="str">
            <v>622002</v>
          </cell>
        </row>
        <row r="7331">
          <cell r="B7331" t="str">
            <v>623226</v>
          </cell>
        </row>
        <row r="7332">
          <cell r="B7332" t="str">
            <v>625485</v>
          </cell>
        </row>
        <row r="7333">
          <cell r="B7333" t="str">
            <v>622001</v>
          </cell>
        </row>
        <row r="7334">
          <cell r="B7334" t="str">
            <v>623225</v>
          </cell>
        </row>
        <row r="7335">
          <cell r="B7335" t="str">
            <v>258055</v>
          </cell>
        </row>
        <row r="7336">
          <cell r="B7336" t="str">
            <v>258055</v>
          </cell>
        </row>
        <row r="7337">
          <cell r="B7337" t="str">
            <v>258294</v>
          </cell>
        </row>
        <row r="7338">
          <cell r="B7338" t="str">
            <v>258294</v>
          </cell>
        </row>
        <row r="7339">
          <cell r="B7339" t="str">
            <v>258445</v>
          </cell>
        </row>
        <row r="7340">
          <cell r="B7340" t="str">
            <v>258445</v>
          </cell>
        </row>
        <row r="7341">
          <cell r="B7341" t="str">
            <v>258714</v>
          </cell>
        </row>
        <row r="7342">
          <cell r="B7342" t="str">
            <v>258714</v>
          </cell>
        </row>
        <row r="7343">
          <cell r="B7343" t="str">
            <v>258950</v>
          </cell>
        </row>
        <row r="7344">
          <cell r="B7344" t="str">
            <v>258950</v>
          </cell>
        </row>
        <row r="7345">
          <cell r="B7345" t="str">
            <v>259585</v>
          </cell>
        </row>
        <row r="7346">
          <cell r="B7346" t="str">
            <v>259585</v>
          </cell>
        </row>
        <row r="7347">
          <cell r="B7347" t="str">
            <v>259595</v>
          </cell>
        </row>
        <row r="7348">
          <cell r="B7348" t="str">
            <v>259595</v>
          </cell>
        </row>
        <row r="7349">
          <cell r="B7349" t="str">
            <v>416269</v>
          </cell>
        </row>
        <row r="7350">
          <cell r="B7350" t="str">
            <v/>
          </cell>
        </row>
        <row r="7351">
          <cell r="B7351" t="str">
            <v>195642-001</v>
          </cell>
        </row>
        <row r="7352">
          <cell r="B7352" t="str">
            <v>194161-001</v>
          </cell>
        </row>
        <row r="7353">
          <cell r="B7353" t="str">
            <v>194613-001</v>
          </cell>
        </row>
        <row r="7354">
          <cell r="B7354" t="str">
            <v>194806-001</v>
          </cell>
        </row>
        <row r="7355">
          <cell r="B7355" t="str">
            <v>195032-001</v>
          </cell>
        </row>
        <row r="7356">
          <cell r="B7356" t="str">
            <v>196136-001</v>
          </cell>
        </row>
        <row r="7357">
          <cell r="B7357" t="str">
            <v>307594</v>
          </cell>
        </row>
        <row r="7358">
          <cell r="B7358" t="str">
            <v>1817</v>
          </cell>
        </row>
        <row r="7359">
          <cell r="B7359" t="str">
            <v>1817</v>
          </cell>
        </row>
        <row r="7360">
          <cell r="B7360" t="str">
            <v>186788-001</v>
          </cell>
        </row>
        <row r="7361">
          <cell r="B7361" t="str">
            <v>198389-001</v>
          </cell>
        </row>
        <row r="7362">
          <cell r="B7362" t="str">
            <v>198899-001</v>
          </cell>
        </row>
        <row r="7363">
          <cell r="B7363" t="str">
            <v>199154-001</v>
          </cell>
        </row>
        <row r="7364">
          <cell r="B7364" t="str">
            <v>199486-001</v>
          </cell>
        </row>
        <row r="7365">
          <cell r="B7365" t="str">
            <v>199971-001</v>
          </cell>
        </row>
        <row r="7366">
          <cell r="B7366" t="str">
            <v>416825</v>
          </cell>
        </row>
        <row r="7367">
          <cell r="B7367" t="str">
            <v>416826</v>
          </cell>
        </row>
        <row r="7368">
          <cell r="B7368" t="str">
            <v>415175</v>
          </cell>
        </row>
        <row r="7369">
          <cell r="B7369" t="str">
            <v>211915-001</v>
          </cell>
        </row>
        <row r="7370">
          <cell r="B7370" t="str">
            <v>416847</v>
          </cell>
        </row>
        <row r="7371">
          <cell r="B7371" t="str">
            <v>416982</v>
          </cell>
        </row>
        <row r="7372">
          <cell r="B7372" t="str">
            <v>416544</v>
          </cell>
        </row>
        <row r="7373">
          <cell r="B7373" t="str">
            <v>416101</v>
          </cell>
        </row>
        <row r="7374">
          <cell r="B7374" t="str">
            <v>416102</v>
          </cell>
        </row>
        <row r="7375">
          <cell r="B7375" t="str">
            <v>109072</v>
          </cell>
        </row>
        <row r="7376">
          <cell r="B7376" t="str">
            <v>623311</v>
          </cell>
        </row>
        <row r="7377">
          <cell r="B7377" t="str">
            <v>623502</v>
          </cell>
        </row>
        <row r="7378">
          <cell r="B7378" t="str">
            <v>623640</v>
          </cell>
        </row>
        <row r="7379">
          <cell r="B7379" t="str">
            <v>623677</v>
          </cell>
        </row>
        <row r="7380">
          <cell r="B7380" t="str">
            <v>623745</v>
          </cell>
        </row>
        <row r="7381">
          <cell r="B7381" t="str">
            <v>623836</v>
          </cell>
        </row>
        <row r="7382">
          <cell r="B7382" t="str">
            <v>623858</v>
          </cell>
        </row>
        <row r="7383">
          <cell r="B7383" t="str">
            <v>623914</v>
          </cell>
        </row>
        <row r="7384">
          <cell r="B7384" t="str">
            <v>623977</v>
          </cell>
        </row>
        <row r="7385">
          <cell r="B7385" t="str">
            <v>624109</v>
          </cell>
        </row>
        <row r="7386">
          <cell r="B7386" t="str">
            <v>624428</v>
          </cell>
        </row>
        <row r="7387">
          <cell r="B7387" t="str">
            <v>624598</v>
          </cell>
        </row>
        <row r="7388">
          <cell r="B7388" t="str">
            <v>624881</v>
          </cell>
        </row>
        <row r="7389">
          <cell r="B7389" t="str">
            <v>625003</v>
          </cell>
        </row>
        <row r="7390">
          <cell r="B7390" t="str">
            <v>625263</v>
          </cell>
        </row>
        <row r="7391">
          <cell r="B7391" t="str">
            <v>625457</v>
          </cell>
        </row>
        <row r="7392">
          <cell r="B7392" t="str">
            <v>625539</v>
          </cell>
        </row>
        <row r="7393">
          <cell r="B7393" t="str">
            <v>625688</v>
          </cell>
        </row>
        <row r="7394">
          <cell r="B7394" t="str">
            <v>625805</v>
          </cell>
        </row>
        <row r="7395">
          <cell r="B7395" t="str">
            <v>626145</v>
          </cell>
        </row>
        <row r="7396">
          <cell r="B7396" t="str">
            <v>626308</v>
          </cell>
        </row>
        <row r="7397">
          <cell r="B7397" t="str">
            <v>626454</v>
          </cell>
        </row>
        <row r="7398">
          <cell r="B7398" t="str">
            <v>622269</v>
          </cell>
        </row>
        <row r="7399">
          <cell r="B7399" t="str">
            <v>622586</v>
          </cell>
        </row>
        <row r="7400">
          <cell r="B7400" t="str">
            <v>622844</v>
          </cell>
        </row>
        <row r="7401">
          <cell r="B7401" t="str">
            <v>622905</v>
          </cell>
        </row>
        <row r="7402">
          <cell r="B7402" t="str">
            <v>622994</v>
          </cell>
        </row>
        <row r="7403">
          <cell r="B7403" t="str">
            <v>623182</v>
          </cell>
        </row>
        <row r="7404">
          <cell r="B7404" t="str">
            <v/>
          </cell>
        </row>
        <row r="7405">
          <cell r="B7405" t="str">
            <v>0000000000000000</v>
          </cell>
        </row>
        <row r="7406">
          <cell r="B7406" t="str">
            <v>622265</v>
          </cell>
        </row>
        <row r="7407">
          <cell r="B7407" t="str">
            <v>622322</v>
          </cell>
        </row>
        <row r="7408">
          <cell r="B7408" t="str">
            <v>622350</v>
          </cell>
        </row>
        <row r="7409">
          <cell r="B7409" t="str">
            <v>622408</v>
          </cell>
        </row>
        <row r="7410">
          <cell r="B7410" t="str">
            <v>622459</v>
          </cell>
        </row>
        <row r="7411">
          <cell r="B7411" t="str">
            <v>622524</v>
          </cell>
        </row>
        <row r="7412">
          <cell r="B7412" t="str">
            <v>622543</v>
          </cell>
        </row>
        <row r="7413">
          <cell r="B7413" t="str">
            <v>622577</v>
          </cell>
        </row>
        <row r="7414">
          <cell r="B7414" t="str">
            <v>622885</v>
          </cell>
        </row>
        <row r="7415">
          <cell r="B7415" t="str">
            <v>622986</v>
          </cell>
        </row>
        <row r="7416">
          <cell r="B7416" t="str">
            <v>623130</v>
          </cell>
        </row>
        <row r="7417">
          <cell r="B7417" t="str">
            <v>623214</v>
          </cell>
        </row>
        <row r="7418">
          <cell r="B7418" t="str">
            <v>623243</v>
          </cell>
        </row>
        <row r="7419">
          <cell r="B7419" t="str">
            <v>623286</v>
          </cell>
        </row>
        <row r="7420">
          <cell r="B7420" t="str">
            <v>623317</v>
          </cell>
        </row>
        <row r="7421">
          <cell r="B7421" t="str">
            <v>623322</v>
          </cell>
        </row>
        <row r="7422">
          <cell r="B7422" t="str">
            <v>623351</v>
          </cell>
        </row>
        <row r="7423">
          <cell r="B7423" t="str">
            <v>623367</v>
          </cell>
        </row>
        <row r="7424">
          <cell r="B7424" t="str">
            <v>623404</v>
          </cell>
        </row>
        <row r="7425">
          <cell r="B7425" t="str">
            <v>623435</v>
          </cell>
        </row>
        <row r="7426">
          <cell r="B7426" t="str">
            <v>623484</v>
          </cell>
        </row>
        <row r="7427">
          <cell r="B7427" t="str">
            <v>623495</v>
          </cell>
        </row>
        <row r="7428">
          <cell r="B7428" t="str">
            <v>623506</v>
          </cell>
        </row>
        <row r="7429">
          <cell r="B7429" t="str">
            <v>623542</v>
          </cell>
        </row>
        <row r="7430">
          <cell r="B7430" t="str">
            <v>623584</v>
          </cell>
        </row>
        <row r="7431">
          <cell r="B7431" t="str">
            <v>623608</v>
          </cell>
        </row>
        <row r="7432">
          <cell r="B7432" t="str">
            <v>623638</v>
          </cell>
        </row>
        <row r="7433">
          <cell r="B7433" t="str">
            <v>623656</v>
          </cell>
        </row>
        <row r="7434">
          <cell r="B7434" t="str">
            <v>623733</v>
          </cell>
        </row>
        <row r="7435">
          <cell r="B7435" t="str">
            <v>623766</v>
          </cell>
        </row>
        <row r="7436">
          <cell r="B7436" t="str">
            <v>623804</v>
          </cell>
        </row>
        <row r="7437">
          <cell r="B7437" t="str">
            <v>623812</v>
          </cell>
        </row>
        <row r="7438">
          <cell r="B7438" t="str">
            <v>623864</v>
          </cell>
        </row>
        <row r="7439">
          <cell r="B7439" t="str">
            <v>623921</v>
          </cell>
        </row>
        <row r="7440">
          <cell r="B7440" t="str">
            <v>623991</v>
          </cell>
        </row>
        <row r="7441">
          <cell r="B7441" t="str">
            <v>623995</v>
          </cell>
        </row>
        <row r="7442">
          <cell r="B7442" t="str">
            <v>624003</v>
          </cell>
        </row>
        <row r="7443">
          <cell r="B7443" t="str">
            <v>624025</v>
          </cell>
        </row>
        <row r="7444">
          <cell r="B7444" t="str">
            <v>624053</v>
          </cell>
        </row>
        <row r="7445">
          <cell r="B7445" t="str">
            <v>624065</v>
          </cell>
        </row>
        <row r="7446">
          <cell r="B7446" t="str">
            <v>624128</v>
          </cell>
        </row>
        <row r="7447">
          <cell r="B7447" t="str">
            <v>624209</v>
          </cell>
        </row>
        <row r="7448">
          <cell r="B7448" t="str">
            <v>624213</v>
          </cell>
        </row>
        <row r="7449">
          <cell r="B7449" t="str">
            <v>624227</v>
          </cell>
        </row>
        <row r="7450">
          <cell r="B7450" t="str">
            <v>624240</v>
          </cell>
        </row>
        <row r="7451">
          <cell r="B7451" t="str">
            <v>624268</v>
          </cell>
        </row>
        <row r="7452">
          <cell r="B7452" t="str">
            <v>624307</v>
          </cell>
        </row>
        <row r="7453">
          <cell r="B7453" t="str">
            <v>624346</v>
          </cell>
        </row>
        <row r="7454">
          <cell r="B7454" t="str">
            <v>624405</v>
          </cell>
        </row>
        <row r="7455">
          <cell r="B7455" t="str">
            <v>624411</v>
          </cell>
        </row>
        <row r="7456">
          <cell r="B7456" t="str">
            <v>624437</v>
          </cell>
        </row>
        <row r="7457">
          <cell r="B7457" t="str">
            <v>624449</v>
          </cell>
        </row>
        <row r="7458">
          <cell r="B7458" t="str">
            <v>624513</v>
          </cell>
        </row>
        <row r="7459">
          <cell r="B7459" t="str">
            <v>624604</v>
          </cell>
        </row>
        <row r="7460">
          <cell r="B7460" t="str">
            <v>624614</v>
          </cell>
        </row>
        <row r="7461">
          <cell r="B7461" t="str">
            <v>624618</v>
          </cell>
        </row>
        <row r="7462">
          <cell r="B7462" t="str">
            <v>624656</v>
          </cell>
        </row>
        <row r="7463">
          <cell r="B7463" t="str">
            <v>624663</v>
          </cell>
        </row>
        <row r="7464">
          <cell r="B7464" t="str">
            <v>624693</v>
          </cell>
        </row>
        <row r="7465">
          <cell r="B7465" t="str">
            <v>624806</v>
          </cell>
        </row>
        <row r="7466">
          <cell r="B7466" t="str">
            <v>624808</v>
          </cell>
        </row>
        <row r="7467">
          <cell r="B7467" t="str">
            <v>624810</v>
          </cell>
        </row>
        <row r="7468">
          <cell r="B7468" t="str">
            <v>624834</v>
          </cell>
        </row>
        <row r="7469">
          <cell r="B7469" t="str">
            <v>624852</v>
          </cell>
        </row>
        <row r="7470">
          <cell r="B7470" t="str">
            <v>624857</v>
          </cell>
        </row>
        <row r="7471">
          <cell r="B7471" t="str">
            <v>624892</v>
          </cell>
        </row>
        <row r="7472">
          <cell r="B7472" t="str">
            <v>624902</v>
          </cell>
        </row>
        <row r="7473">
          <cell r="B7473" t="str">
            <v>624954</v>
          </cell>
        </row>
        <row r="7474">
          <cell r="B7474" t="str">
            <v>625021</v>
          </cell>
        </row>
        <row r="7475">
          <cell r="B7475" t="str">
            <v>625059</v>
          </cell>
        </row>
        <row r="7476">
          <cell r="B7476" t="str">
            <v>625063</v>
          </cell>
        </row>
        <row r="7477">
          <cell r="B7477" t="str">
            <v>625077</v>
          </cell>
        </row>
        <row r="7478">
          <cell r="B7478" t="str">
            <v>625128</v>
          </cell>
        </row>
        <row r="7479">
          <cell r="B7479" t="str">
            <v>625150</v>
          </cell>
        </row>
        <row r="7480">
          <cell r="B7480" t="str">
            <v>625202</v>
          </cell>
        </row>
        <row r="7481">
          <cell r="B7481" t="str">
            <v>625210</v>
          </cell>
        </row>
        <row r="7482">
          <cell r="B7482" t="str">
            <v>625216</v>
          </cell>
        </row>
        <row r="7483">
          <cell r="B7483" t="str">
            <v>625244</v>
          </cell>
        </row>
        <row r="7484">
          <cell r="B7484" t="str">
            <v>625336</v>
          </cell>
        </row>
        <row r="7485">
          <cell r="B7485" t="str">
            <v>625354</v>
          </cell>
        </row>
        <row r="7486">
          <cell r="B7486" t="str">
            <v>625379</v>
          </cell>
        </row>
        <row r="7487">
          <cell r="B7487" t="str">
            <v>625385</v>
          </cell>
        </row>
        <row r="7488">
          <cell r="B7488" t="str">
            <v>625389</v>
          </cell>
        </row>
        <row r="7489">
          <cell r="B7489" t="str">
            <v>625429</v>
          </cell>
        </row>
        <row r="7490">
          <cell r="B7490" t="str">
            <v>625453</v>
          </cell>
        </row>
        <row r="7491">
          <cell r="B7491" t="str">
            <v>625474</v>
          </cell>
        </row>
        <row r="7492">
          <cell r="B7492" t="str">
            <v>625524</v>
          </cell>
        </row>
        <row r="7493">
          <cell r="B7493" t="str">
            <v>625610</v>
          </cell>
        </row>
        <row r="7494">
          <cell r="B7494" t="str">
            <v>625621</v>
          </cell>
        </row>
        <row r="7495">
          <cell r="B7495" t="str">
            <v>625645</v>
          </cell>
        </row>
        <row r="7496">
          <cell r="B7496" t="str">
            <v>625649</v>
          </cell>
        </row>
        <row r="7497">
          <cell r="B7497" t="str">
            <v>625698</v>
          </cell>
        </row>
        <row r="7498">
          <cell r="B7498" t="str">
            <v>625755</v>
          </cell>
        </row>
        <row r="7499">
          <cell r="B7499" t="str">
            <v>625845</v>
          </cell>
        </row>
        <row r="7500">
          <cell r="B7500" t="str">
            <v>625852</v>
          </cell>
        </row>
        <row r="7501">
          <cell r="B7501" t="str">
            <v>625859</v>
          </cell>
        </row>
        <row r="7502">
          <cell r="B7502" t="str">
            <v>625952</v>
          </cell>
        </row>
        <row r="7503">
          <cell r="B7503" t="str">
            <v>625955</v>
          </cell>
        </row>
        <row r="7504">
          <cell r="B7504" t="str">
            <v>625961</v>
          </cell>
        </row>
        <row r="7505">
          <cell r="B7505" t="str">
            <v>625999</v>
          </cell>
        </row>
        <row r="7506">
          <cell r="B7506" t="str">
            <v>626009</v>
          </cell>
        </row>
        <row r="7507">
          <cell r="B7507" t="str">
            <v>626036</v>
          </cell>
        </row>
        <row r="7508">
          <cell r="B7508" t="str">
            <v>626091</v>
          </cell>
        </row>
        <row r="7509">
          <cell r="B7509" t="str">
            <v>626124</v>
          </cell>
        </row>
        <row r="7510">
          <cell r="B7510" t="str">
            <v>626139</v>
          </cell>
        </row>
        <row r="7511">
          <cell r="B7511" t="str">
            <v>626203</v>
          </cell>
        </row>
        <row r="7512">
          <cell r="B7512" t="str">
            <v>626235</v>
          </cell>
        </row>
        <row r="7513">
          <cell r="B7513" t="str">
            <v>626253</v>
          </cell>
        </row>
        <row r="7514">
          <cell r="B7514" t="str">
            <v>626312</v>
          </cell>
        </row>
        <row r="7515">
          <cell r="B7515" t="str">
            <v>626342</v>
          </cell>
        </row>
        <row r="7516">
          <cell r="B7516" t="str">
            <v>626399</v>
          </cell>
        </row>
        <row r="7517">
          <cell r="B7517" t="str">
            <v>626411</v>
          </cell>
        </row>
        <row r="7518">
          <cell r="B7518" t="str">
            <v>626446</v>
          </cell>
        </row>
        <row r="7519">
          <cell r="B7519" t="str">
            <v>626459</v>
          </cell>
        </row>
        <row r="7520">
          <cell r="B7520" t="str">
            <v>626468</v>
          </cell>
        </row>
        <row r="7521">
          <cell r="B7521" t="str">
            <v>626501</v>
          </cell>
        </row>
        <row r="7522">
          <cell r="B7522" t="str">
            <v>626512</v>
          </cell>
        </row>
        <row r="7523">
          <cell r="B7523" t="str">
            <v>626516</v>
          </cell>
        </row>
        <row r="7524">
          <cell r="B7524" t="str">
            <v>626524</v>
          </cell>
        </row>
        <row r="7525">
          <cell r="B7525" t="str">
            <v>626530</v>
          </cell>
        </row>
        <row r="7526">
          <cell r="B7526" t="str">
            <v>626538</v>
          </cell>
        </row>
        <row r="7527">
          <cell r="B7527" t="str">
            <v>626561</v>
          </cell>
        </row>
        <row r="7528">
          <cell r="B7528" t="str">
            <v>626569</v>
          </cell>
        </row>
        <row r="7529">
          <cell r="B7529" t="str">
            <v>626591</v>
          </cell>
        </row>
        <row r="7530">
          <cell r="B7530" t="str">
            <v>626606</v>
          </cell>
        </row>
        <row r="7531">
          <cell r="B7531" t="str">
            <v>626653</v>
          </cell>
        </row>
        <row r="7532">
          <cell r="B7532" t="str">
            <v>622119</v>
          </cell>
        </row>
        <row r="7533">
          <cell r="B7533" t="str">
            <v>622187</v>
          </cell>
        </row>
        <row r="7534">
          <cell r="B7534" t="str">
            <v>622302</v>
          </cell>
        </row>
        <row r="7535">
          <cell r="B7535" t="str">
            <v>622332</v>
          </cell>
        </row>
        <row r="7536">
          <cell r="B7536" t="str">
            <v>622407</v>
          </cell>
        </row>
        <row r="7537">
          <cell r="B7537" t="str">
            <v>622650</v>
          </cell>
        </row>
        <row r="7538">
          <cell r="B7538" t="str">
            <v>622693</v>
          </cell>
        </row>
        <row r="7539">
          <cell r="B7539" t="str">
            <v>622443</v>
          </cell>
        </row>
        <row r="7540">
          <cell r="B7540" t="str">
            <v>622484</v>
          </cell>
        </row>
        <row r="7541">
          <cell r="B7541" t="str">
            <v>622534</v>
          </cell>
        </row>
        <row r="7542">
          <cell r="B7542" t="str">
            <v>622795</v>
          </cell>
        </row>
        <row r="7543">
          <cell r="B7543" t="str">
            <v>622827</v>
          </cell>
        </row>
        <row r="7544">
          <cell r="B7544" t="str">
            <v>622861</v>
          </cell>
        </row>
        <row r="7545">
          <cell r="B7545" t="str">
            <v>622960</v>
          </cell>
        </row>
        <row r="7546">
          <cell r="B7546" t="str">
            <v>623003</v>
          </cell>
        </row>
        <row r="7547">
          <cell r="B7547" t="str">
            <v>623036</v>
          </cell>
        </row>
        <row r="7548">
          <cell r="B7548" t="str">
            <v>623094</v>
          </cell>
        </row>
        <row r="7549">
          <cell r="B7549" t="str">
            <v>623167</v>
          </cell>
        </row>
        <row r="7550">
          <cell r="B7550" t="str">
            <v>623190</v>
          </cell>
        </row>
        <row r="7551">
          <cell r="B7551" t="str">
            <v>623236</v>
          </cell>
        </row>
        <row r="7552">
          <cell r="B7552" t="str">
            <v>623271</v>
          </cell>
        </row>
        <row r="7553">
          <cell r="B7553" t="str">
            <v>212340-001</v>
          </cell>
        </row>
        <row r="7554">
          <cell r="B7554" t="str">
            <v>329605001</v>
          </cell>
        </row>
        <row r="7555">
          <cell r="B7555" t="str">
            <v>215419</v>
          </cell>
        </row>
        <row r="7556">
          <cell r="B7556" t="str">
            <v>215421</v>
          </cell>
        </row>
        <row r="7557">
          <cell r="B7557" t="str">
            <v>213006-001</v>
          </cell>
        </row>
        <row r="7558">
          <cell r="B7558" t="str">
            <v>213024-001</v>
          </cell>
        </row>
        <row r="7559">
          <cell r="B7559" t="str">
            <v>213079-001</v>
          </cell>
        </row>
        <row r="7560">
          <cell r="B7560" t="str">
            <v>213290-001</v>
          </cell>
        </row>
        <row r="7561">
          <cell r="B7561" t="str">
            <v>213291-001</v>
          </cell>
        </row>
        <row r="7562">
          <cell r="B7562" t="str">
            <v>214089-001</v>
          </cell>
        </row>
        <row r="7563">
          <cell r="B7563" t="str">
            <v>214122-001</v>
          </cell>
        </row>
        <row r="7564">
          <cell r="B7564" t="str">
            <v>214495-001</v>
          </cell>
        </row>
        <row r="7565">
          <cell r="B7565" t="str">
            <v>214711-001</v>
          </cell>
        </row>
        <row r="7566">
          <cell r="B7566" t="str">
            <v>214750-001</v>
          </cell>
        </row>
        <row r="7567">
          <cell r="B7567" t="str">
            <v>416158</v>
          </cell>
        </row>
        <row r="7568">
          <cell r="B7568" t="str">
            <v>ACORDO EM CHEQUE</v>
          </cell>
        </row>
        <row r="7569">
          <cell r="B7569" t="str">
            <v>416398</v>
          </cell>
        </row>
        <row r="7570">
          <cell r="B7570" t="str">
            <v>416399</v>
          </cell>
        </row>
        <row r="7571">
          <cell r="B7571" t="str">
            <v>176225</v>
          </cell>
        </row>
        <row r="7572">
          <cell r="B7572" t="str">
            <v>177105</v>
          </cell>
        </row>
        <row r="7573">
          <cell r="B7573" t="str">
            <v>177159</v>
          </cell>
        </row>
        <row r="7574">
          <cell r="B7574" t="str">
            <v>178008</v>
          </cell>
        </row>
        <row r="7575">
          <cell r="B7575" t="str">
            <v>178526</v>
          </cell>
        </row>
        <row r="7576">
          <cell r="B7576" t="str">
            <v>178802</v>
          </cell>
        </row>
        <row r="7577">
          <cell r="B7577" t="str">
            <v>178814</v>
          </cell>
        </row>
        <row r="7578">
          <cell r="B7578" t="str">
            <v>178835</v>
          </cell>
        </row>
        <row r="7579">
          <cell r="B7579" t="str">
            <v>179022</v>
          </cell>
        </row>
        <row r="7580">
          <cell r="B7580" t="str">
            <v>179028</v>
          </cell>
        </row>
        <row r="7581">
          <cell r="B7581" t="str">
            <v>179091</v>
          </cell>
        </row>
        <row r="7582">
          <cell r="B7582" t="str">
            <v>179097</v>
          </cell>
        </row>
        <row r="7583">
          <cell r="B7583" t="str">
            <v>179481</v>
          </cell>
        </row>
        <row r="7584">
          <cell r="B7584" t="str">
            <v>179483</v>
          </cell>
        </row>
        <row r="7585">
          <cell r="B7585" t="str">
            <v>179518</v>
          </cell>
        </row>
        <row r="7586">
          <cell r="B7586" t="str">
            <v>179519</v>
          </cell>
        </row>
        <row r="7587">
          <cell r="B7587" t="str">
            <v>179539</v>
          </cell>
        </row>
        <row r="7588">
          <cell r="B7588" t="str">
            <v>179613</v>
          </cell>
        </row>
        <row r="7589">
          <cell r="B7589" t="str">
            <v>179614</v>
          </cell>
        </row>
        <row r="7590">
          <cell r="B7590" t="str">
            <v>179691</v>
          </cell>
        </row>
        <row r="7591">
          <cell r="B7591" t="str">
            <v>179692</v>
          </cell>
        </row>
        <row r="7592">
          <cell r="B7592" t="str">
            <v>179798</v>
          </cell>
        </row>
        <row r="7593">
          <cell r="B7593" t="str">
            <v>179821</v>
          </cell>
        </row>
        <row r="7594">
          <cell r="B7594" t="str">
            <v>179829</v>
          </cell>
        </row>
        <row r="7595">
          <cell r="B7595" t="str">
            <v>179869</v>
          </cell>
        </row>
        <row r="7596">
          <cell r="B7596" t="str">
            <v>179915</v>
          </cell>
        </row>
        <row r="7597">
          <cell r="B7597" t="str">
            <v>180063</v>
          </cell>
        </row>
        <row r="7598">
          <cell r="B7598" t="str">
            <v>180111</v>
          </cell>
        </row>
        <row r="7599">
          <cell r="B7599" t="str">
            <v>180113</v>
          </cell>
        </row>
        <row r="7600">
          <cell r="B7600" t="str">
            <v>180207</v>
          </cell>
        </row>
        <row r="7601">
          <cell r="B7601" t="str">
            <v>180390</v>
          </cell>
        </row>
        <row r="7602">
          <cell r="B7602" t="str">
            <v>180392</v>
          </cell>
        </row>
        <row r="7603">
          <cell r="B7603" t="str">
            <v>180423</v>
          </cell>
        </row>
        <row r="7604">
          <cell r="B7604" t="str">
            <v>180424</v>
          </cell>
        </row>
        <row r="7605">
          <cell r="B7605" t="str">
            <v>176506</v>
          </cell>
        </row>
        <row r="7606">
          <cell r="B7606" t="str">
            <v>176518</v>
          </cell>
        </row>
        <row r="7607">
          <cell r="B7607" t="str">
            <v>176535</v>
          </cell>
        </row>
        <row r="7608">
          <cell r="B7608" t="str">
            <v>176555</v>
          </cell>
        </row>
        <row r="7609">
          <cell r="B7609" t="str">
            <v>176637</v>
          </cell>
        </row>
        <row r="7610">
          <cell r="B7610" t="str">
            <v>176789</v>
          </cell>
        </row>
        <row r="7611">
          <cell r="B7611" t="str">
            <v>176823</v>
          </cell>
        </row>
        <row r="7612">
          <cell r="B7612" t="str">
            <v>176838</v>
          </cell>
        </row>
        <row r="7613">
          <cell r="B7613" t="str">
            <v>176852</v>
          </cell>
        </row>
        <row r="7614">
          <cell r="B7614" t="str">
            <v>176901</v>
          </cell>
        </row>
        <row r="7615">
          <cell r="B7615" t="str">
            <v>177369</v>
          </cell>
        </row>
        <row r="7616">
          <cell r="B7616" t="str">
            <v>177385</v>
          </cell>
        </row>
        <row r="7617">
          <cell r="B7617" t="str">
            <v>177417</v>
          </cell>
        </row>
        <row r="7618">
          <cell r="B7618" t="str">
            <v>177106</v>
          </cell>
        </row>
        <row r="7619">
          <cell r="B7619" t="str">
            <v>177107</v>
          </cell>
        </row>
        <row r="7620">
          <cell r="B7620" t="str">
            <v>177116</v>
          </cell>
        </row>
        <row r="7621">
          <cell r="B7621" t="str">
            <v>177154</v>
          </cell>
        </row>
        <row r="7622">
          <cell r="B7622" t="str">
            <v>177158</v>
          </cell>
        </row>
        <row r="7623">
          <cell r="B7623" t="str">
            <v>177161</v>
          </cell>
        </row>
        <row r="7624">
          <cell r="B7624" t="str">
            <v>174825</v>
          </cell>
        </row>
        <row r="7625">
          <cell r="B7625" t="str">
            <v>174833</v>
          </cell>
        </row>
        <row r="7626">
          <cell r="B7626" t="str">
            <v>175095</v>
          </cell>
        </row>
        <row r="7627">
          <cell r="B7627" t="str">
            <v>177966</v>
          </cell>
        </row>
        <row r="7628">
          <cell r="B7628" t="str">
            <v>177967</v>
          </cell>
        </row>
        <row r="7629">
          <cell r="B7629" t="str">
            <v>177972</v>
          </cell>
        </row>
        <row r="7630">
          <cell r="B7630" t="str">
            <v>177985</v>
          </cell>
        </row>
        <row r="7631">
          <cell r="B7631" t="str">
            <v>178009</v>
          </cell>
        </row>
        <row r="7632">
          <cell r="B7632" t="str">
            <v>178010</v>
          </cell>
        </row>
        <row r="7633">
          <cell r="B7633" t="str">
            <v>178119</v>
          </cell>
        </row>
        <row r="7634">
          <cell r="B7634" t="str">
            <v>175458</v>
          </cell>
        </row>
        <row r="7635">
          <cell r="B7635" t="str">
            <v>178229</v>
          </cell>
        </row>
        <row r="7636">
          <cell r="B7636" t="str">
            <v>178241</v>
          </cell>
        </row>
        <row r="7637">
          <cell r="B7637" t="str">
            <v>178261</v>
          </cell>
        </row>
        <row r="7638">
          <cell r="B7638" t="str">
            <v>178292</v>
          </cell>
        </row>
        <row r="7639">
          <cell r="B7639" t="str">
            <v>177104</v>
          </cell>
        </row>
        <row r="7640">
          <cell r="B7640" t="str">
            <v>178525</v>
          </cell>
        </row>
        <row r="7641">
          <cell r="B7641" t="str">
            <v>178545</v>
          </cell>
        </row>
        <row r="7642">
          <cell r="B7642" t="str">
            <v>178621</v>
          </cell>
        </row>
        <row r="7643">
          <cell r="B7643" t="str">
            <v>502135</v>
          </cell>
        </row>
        <row r="7644">
          <cell r="B7644" t="str">
            <v>179147</v>
          </cell>
        </row>
        <row r="7645">
          <cell r="B7645" t="str">
            <v>179621</v>
          </cell>
        </row>
        <row r="7646">
          <cell r="B7646" t="str">
            <v>179623</v>
          </cell>
        </row>
        <row r="7647">
          <cell r="B7647" t="str">
            <v>173882</v>
          </cell>
        </row>
        <row r="7648">
          <cell r="B7648" t="str">
            <v>173998</v>
          </cell>
        </row>
        <row r="7649">
          <cell r="B7649" t="str">
            <v>174706</v>
          </cell>
        </row>
        <row r="7650">
          <cell r="B7650" t="str">
            <v>174708</v>
          </cell>
        </row>
        <row r="7651">
          <cell r="B7651" t="str">
            <v>176077</v>
          </cell>
        </row>
        <row r="7652">
          <cell r="B7652" t="str">
            <v>177155</v>
          </cell>
        </row>
        <row r="7653">
          <cell r="B7653" t="str">
            <v>178091</v>
          </cell>
        </row>
        <row r="7654">
          <cell r="B7654" t="str">
            <v>179146</v>
          </cell>
        </row>
        <row r="7655">
          <cell r="B7655" t="str">
            <v>179620</v>
          </cell>
        </row>
        <row r="7656">
          <cell r="B7656" t="str">
            <v>179622</v>
          </cell>
        </row>
        <row r="7657">
          <cell r="B7657" t="str">
            <v>174709</v>
          </cell>
        </row>
        <row r="7658">
          <cell r="B7658" t="str">
            <v>177156</v>
          </cell>
        </row>
        <row r="7659">
          <cell r="B7659" t="str">
            <v>178092</v>
          </cell>
        </row>
        <row r="7660">
          <cell r="B7660" t="str">
            <v>205384-001</v>
          </cell>
        </row>
        <row r="7661">
          <cell r="B7661" t="str">
            <v>489161</v>
          </cell>
        </row>
        <row r="7662">
          <cell r="B7662" t="str">
            <v>209605-001</v>
          </cell>
        </row>
        <row r="7663">
          <cell r="B7663" t="str">
            <v>416663</v>
          </cell>
        </row>
        <row r="7664">
          <cell r="B7664" t="str">
            <v>416664</v>
          </cell>
        </row>
        <row r="7665">
          <cell r="B7665" t="str">
            <v>416121</v>
          </cell>
        </row>
        <row r="7666">
          <cell r="B7666" t="str">
            <v>416014</v>
          </cell>
        </row>
        <row r="7667">
          <cell r="B7667" t="str">
            <v>416015</v>
          </cell>
        </row>
        <row r="7668">
          <cell r="B7668" t="str">
            <v>193724-001</v>
          </cell>
        </row>
        <row r="7669">
          <cell r="B7669" t="str">
            <v>194559-001</v>
          </cell>
        </row>
        <row r="7670">
          <cell r="B7670" t="str">
            <v>195384-001</v>
          </cell>
        </row>
        <row r="7671">
          <cell r="B7671" t="str">
            <v>200442-001</v>
          </cell>
        </row>
        <row r="7672">
          <cell r="B7672" t="str">
            <v>312294</v>
          </cell>
        </row>
        <row r="7673">
          <cell r="B7673" t="str">
            <v>191338-001</v>
          </cell>
        </row>
        <row r="7674">
          <cell r="B7674" t="str">
            <v>191950-001</v>
          </cell>
        </row>
        <row r="7675">
          <cell r="B7675" t="str">
            <v>180121</v>
          </cell>
        </row>
        <row r="7676">
          <cell r="B7676" t="str">
            <v>177293</v>
          </cell>
        </row>
        <row r="7677">
          <cell r="B7677" t="str">
            <v>178268</v>
          </cell>
        </row>
        <row r="7678">
          <cell r="B7678" t="str">
            <v>178268</v>
          </cell>
        </row>
        <row r="7679">
          <cell r="B7679" t="str">
            <v>180121</v>
          </cell>
        </row>
        <row r="7680">
          <cell r="B7680" t="str">
            <v>311355</v>
          </cell>
        </row>
        <row r="7681">
          <cell r="B7681" t="str">
            <v>312692</v>
          </cell>
        </row>
        <row r="7682">
          <cell r="B7682" t="str">
            <v>313591</v>
          </cell>
        </row>
        <row r="7683">
          <cell r="B7683" t="str">
            <v>314279</v>
          </cell>
        </row>
        <row r="7684">
          <cell r="B7684" t="str">
            <v>314280</v>
          </cell>
        </row>
        <row r="7685">
          <cell r="B7685" t="str">
            <v>314984</v>
          </cell>
        </row>
        <row r="7686">
          <cell r="B7686" t="str">
            <v>416592</v>
          </cell>
        </row>
        <row r="7687">
          <cell r="B7687" t="str">
            <v>416054</v>
          </cell>
        </row>
        <row r="7688">
          <cell r="B7688" t="str">
            <v>415676</v>
          </cell>
        </row>
        <row r="7689">
          <cell r="B7689" t="str">
            <v>416665</v>
          </cell>
        </row>
        <row r="7690">
          <cell r="B7690" t="str">
            <v>416667</v>
          </cell>
        </row>
        <row r="7691">
          <cell r="B7691" t="str">
            <v>416950</v>
          </cell>
        </row>
        <row r="7692">
          <cell r="B7692" t="str">
            <v>416951</v>
          </cell>
        </row>
        <row r="7693">
          <cell r="B7693" t="str">
            <v>416127</v>
          </cell>
        </row>
        <row r="7694">
          <cell r="B7694" t="str">
            <v>415613</v>
          </cell>
        </row>
        <row r="7695">
          <cell r="B7695" t="str">
            <v>416179</v>
          </cell>
        </row>
        <row r="7696">
          <cell r="B7696" t="str">
            <v>416178</v>
          </cell>
        </row>
        <row r="7697">
          <cell r="B7697" t="str">
            <v>332433001</v>
          </cell>
        </row>
        <row r="7698">
          <cell r="B7698" t="str">
            <v>251371</v>
          </cell>
        </row>
        <row r="7699">
          <cell r="B7699" t="str">
            <v>251490</v>
          </cell>
        </row>
        <row r="7700">
          <cell r="B7700" t="str">
            <v>251490</v>
          </cell>
        </row>
        <row r="7701">
          <cell r="B7701" t="str">
            <v>252723</v>
          </cell>
        </row>
        <row r="7702">
          <cell r="B7702" t="str">
            <v>252723</v>
          </cell>
        </row>
        <row r="7703">
          <cell r="B7703" t="str">
            <v>253008</v>
          </cell>
        </row>
        <row r="7704">
          <cell r="B7704" t="str">
            <v>253008</v>
          </cell>
        </row>
        <row r="7705">
          <cell r="B7705" t="str">
            <v>253612</v>
          </cell>
        </row>
        <row r="7706">
          <cell r="B7706" t="str">
            <v>253612</v>
          </cell>
        </row>
        <row r="7707">
          <cell r="B7707" t="str">
            <v>209555-001</v>
          </cell>
        </row>
        <row r="7708">
          <cell r="B7708" t="str">
            <v>210062-001</v>
          </cell>
        </row>
        <row r="7709">
          <cell r="B7709" t="str">
            <v>210326-001</v>
          </cell>
        </row>
        <row r="7710">
          <cell r="B7710" t="str">
            <v>210993-001</v>
          </cell>
        </row>
        <row r="7711">
          <cell r="B7711" t="str">
            <v>211459-001</v>
          </cell>
        </row>
        <row r="7712">
          <cell r="B7712" t="str">
            <v>213838-001</v>
          </cell>
        </row>
        <row r="7713">
          <cell r="B7713" t="str">
            <v>212851-001</v>
          </cell>
        </row>
        <row r="7714">
          <cell r="B7714" t="str">
            <v>213638-001</v>
          </cell>
        </row>
        <row r="7715">
          <cell r="B7715" t="str">
            <v>213643-001</v>
          </cell>
        </row>
        <row r="7716">
          <cell r="B7716" t="str">
            <v>214274-001</v>
          </cell>
        </row>
        <row r="7717">
          <cell r="B7717" t="str">
            <v>196487-001</v>
          </cell>
        </row>
        <row r="7718">
          <cell r="B7718" t="str">
            <v>196761-001</v>
          </cell>
        </row>
        <row r="7719">
          <cell r="B7719" t="str">
            <v>196885-001</v>
          </cell>
        </row>
        <row r="7720">
          <cell r="B7720" t="str">
            <v>197410-001</v>
          </cell>
        </row>
        <row r="7721">
          <cell r="B7721" t="str">
            <v>197767-001</v>
          </cell>
        </row>
        <row r="7722">
          <cell r="B7722" t="str">
            <v>EC VENDA SUCATA</v>
          </cell>
        </row>
        <row r="7723">
          <cell r="B7723" t="str">
            <v>215125</v>
          </cell>
        </row>
        <row r="7724">
          <cell r="B7724" t="str">
            <v>212541-001</v>
          </cell>
        </row>
        <row r="7725">
          <cell r="B7725" t="str">
            <v>212587-001</v>
          </cell>
        </row>
        <row r="7726">
          <cell r="B7726" t="str">
            <v>214259-001</v>
          </cell>
        </row>
        <row r="7727">
          <cell r="B7727" t="str">
            <v>214724-001</v>
          </cell>
        </row>
        <row r="7728">
          <cell r="B7728" t="str">
            <v>212758-001</v>
          </cell>
        </row>
        <row r="7729">
          <cell r="B7729" t="str">
            <v>240644-001</v>
          </cell>
        </row>
        <row r="7730">
          <cell r="B7730" t="str">
            <v>236575-001</v>
          </cell>
        </row>
        <row r="7731">
          <cell r="B7731" t="str">
            <v>236326-001</v>
          </cell>
        </row>
        <row r="7732">
          <cell r="B7732" t="str">
            <v>236182-001</v>
          </cell>
        </row>
        <row r="7733">
          <cell r="B7733" t="str">
            <v>236168-001</v>
          </cell>
        </row>
        <row r="7734">
          <cell r="B7734" t="str">
            <v>235955-001</v>
          </cell>
        </row>
        <row r="7735">
          <cell r="B7735" t="str">
            <v>235878-001</v>
          </cell>
        </row>
        <row r="7736">
          <cell r="B7736" t="str">
            <v>235496-001</v>
          </cell>
        </row>
        <row r="7737">
          <cell r="B7737" t="str">
            <v>235376-001</v>
          </cell>
        </row>
        <row r="7738">
          <cell r="B7738" t="str">
            <v>235323-001</v>
          </cell>
        </row>
        <row r="7739">
          <cell r="B7739" t="str">
            <v>234412-001</v>
          </cell>
        </row>
        <row r="7740">
          <cell r="B7740" t="str">
            <v>239400-001</v>
          </cell>
        </row>
        <row r="7741">
          <cell r="B7741" t="str">
            <v>235117-001</v>
          </cell>
        </row>
        <row r="7742">
          <cell r="B7742" t="str">
            <v>234461-001</v>
          </cell>
        </row>
        <row r="7743">
          <cell r="B7743" t="str">
            <v>240785-001</v>
          </cell>
        </row>
        <row r="7744">
          <cell r="B7744" t="str">
            <v>242225-001</v>
          </cell>
        </row>
        <row r="7745">
          <cell r="B7745" t="str">
            <v>213434-001</v>
          </cell>
        </row>
        <row r="7746">
          <cell r="B7746" t="str">
            <v>215222-001</v>
          </cell>
        </row>
        <row r="7747">
          <cell r="B7747" t="str">
            <v>217253-001</v>
          </cell>
        </row>
        <row r="7748">
          <cell r="B7748" t="str">
            <v>306632</v>
          </cell>
        </row>
        <row r="7749">
          <cell r="B7749" t="str">
            <v>337035</v>
          </cell>
        </row>
        <row r="7750">
          <cell r="B7750" t="str">
            <v>337771</v>
          </cell>
        </row>
        <row r="7751">
          <cell r="B7751" t="str">
            <v>338800</v>
          </cell>
        </row>
        <row r="7752">
          <cell r="B7752" t="str">
            <v>338840</v>
          </cell>
        </row>
        <row r="7753">
          <cell r="B7753" t="str">
            <v>212427-001</v>
          </cell>
        </row>
        <row r="7754">
          <cell r="B7754" t="str">
            <v>624768</v>
          </cell>
        </row>
        <row r="7755">
          <cell r="B7755" t="str">
            <v>215310</v>
          </cell>
        </row>
        <row r="7756">
          <cell r="B7756" t="str">
            <v>215310</v>
          </cell>
        </row>
        <row r="7757">
          <cell r="B7757" t="str">
            <v>216804</v>
          </cell>
        </row>
        <row r="7758">
          <cell r="B7758" t="str">
            <v>217827</v>
          </cell>
        </row>
        <row r="7759">
          <cell r="B7759" t="str">
            <v>217827</v>
          </cell>
        </row>
        <row r="7760">
          <cell r="B7760" t="str">
            <v>220844</v>
          </cell>
        </row>
        <row r="7761">
          <cell r="B7761" t="str">
            <v>220952</v>
          </cell>
        </row>
        <row r="7762">
          <cell r="B7762" t="str">
            <v>416699</v>
          </cell>
        </row>
        <row r="7763">
          <cell r="B7763" t="str">
            <v>416814</v>
          </cell>
        </row>
        <row r="7764">
          <cell r="B7764" t="str">
            <v>416819</v>
          </cell>
        </row>
        <row r="7765">
          <cell r="B7765" t="str">
            <v>416939</v>
          </cell>
        </row>
        <row r="7766">
          <cell r="B7766" t="str">
            <v>415949</v>
          </cell>
        </row>
        <row r="7767">
          <cell r="B7767" t="str">
            <v>416120</v>
          </cell>
        </row>
        <row r="7768">
          <cell r="B7768" t="str">
            <v>416021</v>
          </cell>
        </row>
        <row r="7769">
          <cell r="B7769" t="str">
            <v>416231</v>
          </cell>
        </row>
        <row r="7770">
          <cell r="B7770" t="str">
            <v>416234</v>
          </cell>
        </row>
        <row r="7771">
          <cell r="B7771" t="str">
            <v>416328</v>
          </cell>
        </row>
        <row r="7772">
          <cell r="B7772" t="str">
            <v>416329</v>
          </cell>
        </row>
        <row r="7773">
          <cell r="B7773" t="str">
            <v>416413</v>
          </cell>
        </row>
        <row r="7774">
          <cell r="B7774" t="str">
            <v>416536</v>
          </cell>
        </row>
        <row r="7775">
          <cell r="B7775" t="str">
            <v>416537</v>
          </cell>
        </row>
        <row r="7776">
          <cell r="B7776" t="str">
            <v>1817</v>
          </cell>
        </row>
        <row r="7777">
          <cell r="B7777" t="str">
            <v>209697-001</v>
          </cell>
        </row>
        <row r="7778">
          <cell r="B7778" t="str">
            <v>210237-001</v>
          </cell>
        </row>
        <row r="7779">
          <cell r="B7779" t="str">
            <v>210675-001</v>
          </cell>
        </row>
        <row r="7780">
          <cell r="B7780" t="str">
            <v>211135-001</v>
          </cell>
        </row>
        <row r="7781">
          <cell r="B7781" t="str">
            <v>211421-001</v>
          </cell>
        </row>
        <row r="7782">
          <cell r="B7782" t="str">
            <v>247052</v>
          </cell>
        </row>
        <row r="7783">
          <cell r="B7783" t="str">
            <v>205761-001</v>
          </cell>
        </row>
        <row r="7784">
          <cell r="B7784" t="str">
            <v>206337-001</v>
          </cell>
        </row>
        <row r="7785">
          <cell r="B7785" t="str">
            <v>205644-001</v>
          </cell>
        </row>
        <row r="7786">
          <cell r="B7786" t="str">
            <v>206447-001</v>
          </cell>
        </row>
        <row r="7787">
          <cell r="B7787" t="str">
            <v>620340</v>
          </cell>
        </row>
        <row r="7788">
          <cell r="B7788" t="str">
            <v>216549</v>
          </cell>
        </row>
        <row r="7789">
          <cell r="B7789" t="str">
            <v>218897</v>
          </cell>
        </row>
        <row r="7790">
          <cell r="B7790" t="str">
            <v>212456-001</v>
          </cell>
        </row>
        <row r="7791">
          <cell r="B7791" t="str">
            <v>478176</v>
          </cell>
        </row>
        <row r="7792">
          <cell r="B7792" t="str">
            <v>458991</v>
          </cell>
        </row>
        <row r="7793">
          <cell r="B7793" t="str">
            <v>220118</v>
          </cell>
        </row>
        <row r="7794">
          <cell r="B7794" t="str">
            <v>221135</v>
          </cell>
        </row>
        <row r="7795">
          <cell r="B7795" t="str">
            <v>221533</v>
          </cell>
        </row>
        <row r="7796">
          <cell r="B7796" t="str">
            <v>002669</v>
          </cell>
        </row>
        <row r="7797">
          <cell r="B7797" t="str">
            <v>002670</v>
          </cell>
        </row>
        <row r="7798">
          <cell r="B7798" t="str">
            <v>057888</v>
          </cell>
        </row>
        <row r="7799">
          <cell r="B7799" t="str">
            <v>057891</v>
          </cell>
        </row>
        <row r="7800">
          <cell r="B7800" t="str">
            <v>173428</v>
          </cell>
        </row>
        <row r="7801">
          <cell r="B7801" t="str">
            <v>173432</v>
          </cell>
        </row>
        <row r="7802">
          <cell r="B7802" t="str">
            <v>173436</v>
          </cell>
        </row>
        <row r="7803">
          <cell r="B7803" t="str">
            <v>173438</v>
          </cell>
        </row>
        <row r="7804">
          <cell r="B7804" t="str">
            <v>173439</v>
          </cell>
        </row>
        <row r="7805">
          <cell r="B7805" t="str">
            <v>173440</v>
          </cell>
        </row>
        <row r="7806">
          <cell r="B7806" t="str">
            <v>173441</v>
          </cell>
        </row>
        <row r="7807">
          <cell r="B7807" t="str">
            <v>173442</v>
          </cell>
        </row>
        <row r="7808">
          <cell r="B7808" t="str">
            <v>173444</v>
          </cell>
        </row>
        <row r="7809">
          <cell r="B7809" t="str">
            <v>173445</v>
          </cell>
        </row>
        <row r="7810">
          <cell r="B7810" t="str">
            <v>173448</v>
          </cell>
        </row>
        <row r="7811">
          <cell r="B7811" t="str">
            <v>173462</v>
          </cell>
        </row>
        <row r="7812">
          <cell r="B7812" t="str">
            <v>173466</v>
          </cell>
        </row>
        <row r="7813">
          <cell r="B7813" t="str">
            <v>173469</v>
          </cell>
        </row>
        <row r="7814">
          <cell r="B7814" t="str">
            <v>173471</v>
          </cell>
        </row>
        <row r="7815">
          <cell r="B7815" t="str">
            <v>173475</v>
          </cell>
        </row>
        <row r="7816">
          <cell r="B7816" t="str">
            <v>173480</v>
          </cell>
        </row>
        <row r="7817">
          <cell r="B7817" t="str">
            <v>173489</v>
          </cell>
        </row>
        <row r="7818">
          <cell r="B7818" t="str">
            <v>173498</v>
          </cell>
        </row>
        <row r="7819">
          <cell r="B7819" t="str">
            <v>173506</v>
          </cell>
        </row>
        <row r="7820">
          <cell r="B7820" t="str">
            <v>173513</v>
          </cell>
        </row>
        <row r="7821">
          <cell r="B7821" t="str">
            <v>173517</v>
          </cell>
        </row>
        <row r="7822">
          <cell r="B7822" t="str">
            <v>173529</v>
          </cell>
        </row>
        <row r="7823">
          <cell r="B7823" t="str">
            <v>173538</v>
          </cell>
        </row>
        <row r="7824">
          <cell r="B7824" t="str">
            <v>173548</v>
          </cell>
        </row>
        <row r="7825">
          <cell r="B7825" t="str">
            <v>173550</v>
          </cell>
        </row>
        <row r="7826">
          <cell r="B7826" t="str">
            <v>173551</v>
          </cell>
        </row>
        <row r="7827">
          <cell r="B7827" t="str">
            <v>173555</v>
          </cell>
        </row>
        <row r="7828">
          <cell r="B7828" t="str">
            <v>173556</v>
          </cell>
        </row>
        <row r="7829">
          <cell r="B7829" t="str">
            <v>173575</v>
          </cell>
        </row>
        <row r="7830">
          <cell r="B7830" t="str">
            <v>173688</v>
          </cell>
        </row>
        <row r="7831">
          <cell r="B7831" t="str">
            <v>173689</v>
          </cell>
        </row>
        <row r="7832">
          <cell r="B7832" t="str">
            <v>173690</v>
          </cell>
        </row>
        <row r="7833">
          <cell r="B7833" t="str">
            <v>173693</v>
          </cell>
        </row>
        <row r="7834">
          <cell r="B7834" t="str">
            <v>173695</v>
          </cell>
        </row>
        <row r="7835">
          <cell r="B7835" t="str">
            <v>173696</v>
          </cell>
        </row>
        <row r="7836">
          <cell r="B7836" t="str">
            <v>173697</v>
          </cell>
        </row>
        <row r="7837">
          <cell r="B7837" t="str">
            <v>173698</v>
          </cell>
        </row>
        <row r="7838">
          <cell r="B7838" t="str">
            <v>173702</v>
          </cell>
        </row>
        <row r="7839">
          <cell r="B7839" t="str">
            <v>173704</v>
          </cell>
        </row>
        <row r="7840">
          <cell r="B7840" t="str">
            <v>173711</v>
          </cell>
        </row>
        <row r="7841">
          <cell r="B7841" t="str">
            <v>173751</v>
          </cell>
        </row>
        <row r="7842">
          <cell r="B7842" t="str">
            <v>173753</v>
          </cell>
        </row>
        <row r="7843">
          <cell r="B7843" t="str">
            <v>173755</v>
          </cell>
        </row>
        <row r="7844">
          <cell r="B7844" t="str">
            <v>173759</v>
          </cell>
        </row>
        <row r="7845">
          <cell r="B7845" t="str">
            <v>173760</v>
          </cell>
        </row>
        <row r="7846">
          <cell r="B7846" t="str">
            <v>173777</v>
          </cell>
        </row>
        <row r="7847">
          <cell r="B7847" t="str">
            <v>173782</v>
          </cell>
        </row>
        <row r="7848">
          <cell r="B7848" t="str">
            <v>173787</v>
          </cell>
        </row>
        <row r="7849">
          <cell r="B7849" t="str">
            <v>173788</v>
          </cell>
        </row>
        <row r="7850">
          <cell r="B7850" t="str">
            <v>173793</v>
          </cell>
        </row>
        <row r="7851">
          <cell r="B7851" t="str">
            <v>173809</v>
          </cell>
        </row>
        <row r="7852">
          <cell r="B7852" t="str">
            <v>173818</v>
          </cell>
        </row>
        <row r="7853">
          <cell r="B7853" t="str">
            <v>173821</v>
          </cell>
        </row>
        <row r="7854">
          <cell r="B7854" t="str">
            <v>173825</v>
          </cell>
        </row>
        <row r="7855">
          <cell r="B7855" t="str">
            <v>173826</v>
          </cell>
        </row>
        <row r="7856">
          <cell r="B7856" t="str">
            <v>173932</v>
          </cell>
        </row>
        <row r="7857">
          <cell r="B7857" t="str">
            <v>173935</v>
          </cell>
        </row>
        <row r="7858">
          <cell r="B7858" t="str">
            <v>173939</v>
          </cell>
        </row>
        <row r="7859">
          <cell r="B7859" t="str">
            <v>173940</v>
          </cell>
        </row>
        <row r="7860">
          <cell r="B7860" t="str">
            <v>173941</v>
          </cell>
        </row>
        <row r="7861">
          <cell r="B7861" t="str">
            <v>173943</v>
          </cell>
        </row>
        <row r="7862">
          <cell r="B7862" t="str">
            <v>173944</v>
          </cell>
        </row>
        <row r="7863">
          <cell r="B7863" t="str">
            <v>173945</v>
          </cell>
        </row>
        <row r="7864">
          <cell r="B7864" t="str">
            <v>173946</v>
          </cell>
        </row>
        <row r="7865">
          <cell r="B7865" t="str">
            <v>173969</v>
          </cell>
        </row>
        <row r="7866">
          <cell r="B7866" t="str">
            <v>173974</v>
          </cell>
        </row>
        <row r="7867">
          <cell r="B7867" t="str">
            <v>173975</v>
          </cell>
        </row>
        <row r="7868">
          <cell r="B7868" t="str">
            <v>173977</v>
          </cell>
        </row>
        <row r="7869">
          <cell r="B7869" t="str">
            <v>173981</v>
          </cell>
        </row>
        <row r="7870">
          <cell r="B7870" t="str">
            <v>173984</v>
          </cell>
        </row>
        <row r="7871">
          <cell r="B7871" t="str">
            <v>173988</v>
          </cell>
        </row>
        <row r="7872">
          <cell r="B7872" t="str">
            <v>173994</v>
          </cell>
        </row>
        <row r="7873">
          <cell r="B7873" t="str">
            <v>174001</v>
          </cell>
        </row>
        <row r="7874">
          <cell r="B7874" t="str">
            <v>174221</v>
          </cell>
        </row>
        <row r="7875">
          <cell r="B7875" t="str">
            <v>174222</v>
          </cell>
        </row>
        <row r="7876">
          <cell r="B7876" t="str">
            <v>174227</v>
          </cell>
        </row>
        <row r="7877">
          <cell r="B7877" t="str">
            <v>174229</v>
          </cell>
        </row>
        <row r="7878">
          <cell r="B7878" t="str">
            <v>174235</v>
          </cell>
        </row>
        <row r="7879">
          <cell r="B7879" t="str">
            <v>174236</v>
          </cell>
        </row>
        <row r="7880">
          <cell r="B7880" t="str">
            <v>174241</v>
          </cell>
        </row>
        <row r="7881">
          <cell r="B7881" t="str">
            <v>174242</v>
          </cell>
        </row>
        <row r="7882">
          <cell r="B7882" t="str">
            <v>174244</v>
          </cell>
        </row>
        <row r="7883">
          <cell r="B7883" t="str">
            <v>174248</v>
          </cell>
        </row>
        <row r="7884">
          <cell r="B7884" t="str">
            <v>174250</v>
          </cell>
        </row>
        <row r="7885">
          <cell r="B7885" t="str">
            <v>174527</v>
          </cell>
        </row>
        <row r="7886">
          <cell r="B7886" t="str">
            <v>174528</v>
          </cell>
        </row>
        <row r="7887">
          <cell r="B7887" t="str">
            <v>174534</v>
          </cell>
        </row>
        <row r="7888">
          <cell r="B7888" t="str">
            <v>174538</v>
          </cell>
        </row>
        <row r="7889">
          <cell r="B7889" t="str">
            <v>174547</v>
          </cell>
        </row>
        <row r="7890">
          <cell r="B7890" t="str">
            <v>174551</v>
          </cell>
        </row>
        <row r="7891">
          <cell r="B7891" t="str">
            <v>174564</v>
          </cell>
        </row>
        <row r="7892">
          <cell r="B7892" t="str">
            <v>174569</v>
          </cell>
        </row>
        <row r="7893">
          <cell r="B7893" t="str">
            <v>174586</v>
          </cell>
        </row>
        <row r="7894">
          <cell r="B7894" t="str">
            <v>174588</v>
          </cell>
        </row>
        <row r="7895">
          <cell r="B7895" t="str">
            <v>174594</v>
          </cell>
        </row>
        <row r="7896">
          <cell r="B7896" t="str">
            <v>174601</v>
          </cell>
        </row>
        <row r="7897">
          <cell r="B7897" t="str">
            <v>174611</v>
          </cell>
        </row>
        <row r="7898">
          <cell r="B7898" t="str">
            <v>174615</v>
          </cell>
        </row>
        <row r="7899">
          <cell r="B7899" t="str">
            <v>174631</v>
          </cell>
        </row>
        <row r="7900">
          <cell r="B7900" t="str">
            <v>174634</v>
          </cell>
        </row>
        <row r="7901">
          <cell r="B7901" t="str">
            <v>174642</v>
          </cell>
        </row>
        <row r="7902">
          <cell r="B7902" t="str">
            <v>174643</v>
          </cell>
        </row>
        <row r="7903">
          <cell r="B7903" t="str">
            <v>174650</v>
          </cell>
        </row>
        <row r="7904">
          <cell r="B7904" t="str">
            <v>174657</v>
          </cell>
        </row>
        <row r="7905">
          <cell r="B7905" t="str">
            <v>174659</v>
          </cell>
        </row>
        <row r="7906">
          <cell r="B7906" t="str">
            <v>174666</v>
          </cell>
        </row>
        <row r="7907">
          <cell r="B7907" t="str">
            <v>174667</v>
          </cell>
        </row>
        <row r="7908">
          <cell r="B7908" t="str">
            <v>174671</v>
          </cell>
        </row>
        <row r="7909">
          <cell r="B7909" t="str">
            <v>174849</v>
          </cell>
        </row>
        <row r="7910">
          <cell r="B7910" t="str">
            <v>174850</v>
          </cell>
        </row>
        <row r="7911">
          <cell r="B7911" t="str">
            <v>174864</v>
          </cell>
        </row>
        <row r="7912">
          <cell r="B7912" t="str">
            <v>174873</v>
          </cell>
        </row>
        <row r="7913">
          <cell r="B7913" t="str">
            <v>174906</v>
          </cell>
        </row>
        <row r="7914">
          <cell r="B7914" t="str">
            <v>174909</v>
          </cell>
        </row>
        <row r="7915">
          <cell r="B7915" t="str">
            <v>174923</v>
          </cell>
        </row>
        <row r="7916">
          <cell r="B7916" t="str">
            <v>174928</v>
          </cell>
        </row>
        <row r="7917">
          <cell r="B7917" t="str">
            <v>174933</v>
          </cell>
        </row>
        <row r="7918">
          <cell r="B7918" t="str">
            <v>174934</v>
          </cell>
        </row>
        <row r="7919">
          <cell r="B7919" t="str">
            <v>174947</v>
          </cell>
        </row>
        <row r="7920">
          <cell r="B7920" t="str">
            <v>175073</v>
          </cell>
        </row>
        <row r="7921">
          <cell r="B7921" t="str">
            <v>175074</v>
          </cell>
        </row>
        <row r="7922">
          <cell r="B7922" t="str">
            <v>175077</v>
          </cell>
        </row>
        <row r="7923">
          <cell r="B7923" t="str">
            <v>175082</v>
          </cell>
        </row>
        <row r="7924">
          <cell r="B7924" t="str">
            <v>175093</v>
          </cell>
        </row>
        <row r="7925">
          <cell r="B7925" t="str">
            <v>175099</v>
          </cell>
        </row>
        <row r="7926">
          <cell r="B7926" t="str">
            <v>175101</v>
          </cell>
        </row>
        <row r="7927">
          <cell r="B7927" t="str">
            <v>175105</v>
          </cell>
        </row>
        <row r="7928">
          <cell r="B7928" t="str">
            <v>175112</v>
          </cell>
        </row>
        <row r="7929">
          <cell r="B7929" t="str">
            <v>175129</v>
          </cell>
        </row>
        <row r="7930">
          <cell r="B7930" t="str">
            <v>175133</v>
          </cell>
        </row>
        <row r="7931">
          <cell r="B7931" t="str">
            <v>175143</v>
          </cell>
        </row>
        <row r="7932">
          <cell r="B7932" t="str">
            <v>175146</v>
          </cell>
        </row>
        <row r="7933">
          <cell r="B7933" t="str">
            <v>175159</v>
          </cell>
        </row>
        <row r="7934">
          <cell r="B7934" t="str">
            <v>175184</v>
          </cell>
        </row>
        <row r="7935">
          <cell r="B7935" t="str">
            <v>175189</v>
          </cell>
        </row>
        <row r="7936">
          <cell r="B7936" t="str">
            <v>175203</v>
          </cell>
        </row>
        <row r="7937">
          <cell r="B7937" t="str">
            <v>175204</v>
          </cell>
        </row>
        <row r="7938">
          <cell r="B7938" t="str">
            <v>175214</v>
          </cell>
        </row>
        <row r="7939">
          <cell r="B7939" t="str">
            <v>175227</v>
          </cell>
        </row>
        <row r="7940">
          <cell r="B7940" t="str">
            <v>175233</v>
          </cell>
        </row>
        <row r="7941">
          <cell r="B7941" t="str">
            <v>175436</v>
          </cell>
        </row>
        <row r="7942">
          <cell r="B7942" t="str">
            <v>175455</v>
          </cell>
        </row>
        <row r="7943">
          <cell r="B7943" t="str">
            <v>175464</v>
          </cell>
        </row>
        <row r="7944">
          <cell r="B7944" t="str">
            <v>175474</v>
          </cell>
        </row>
        <row r="7945">
          <cell r="B7945" t="str">
            <v>175480</v>
          </cell>
        </row>
        <row r="7946">
          <cell r="B7946" t="str">
            <v>175486</v>
          </cell>
        </row>
        <row r="7947">
          <cell r="B7947" t="str">
            <v>175494</v>
          </cell>
        </row>
        <row r="7948">
          <cell r="B7948" t="str">
            <v>175497</v>
          </cell>
        </row>
        <row r="7949">
          <cell r="B7949" t="str">
            <v>175498</v>
          </cell>
        </row>
        <row r="7950">
          <cell r="B7950" t="str">
            <v>175514</v>
          </cell>
        </row>
        <row r="7951">
          <cell r="B7951" t="str">
            <v>175688</v>
          </cell>
        </row>
        <row r="7952">
          <cell r="B7952" t="str">
            <v>175694</v>
          </cell>
        </row>
        <row r="7953">
          <cell r="B7953" t="str">
            <v>175700</v>
          </cell>
        </row>
        <row r="7954">
          <cell r="B7954" t="str">
            <v>175706</v>
          </cell>
        </row>
        <row r="7955">
          <cell r="B7955" t="str">
            <v>175710</v>
          </cell>
        </row>
        <row r="7956">
          <cell r="B7956" t="str">
            <v>175738</v>
          </cell>
        </row>
        <row r="7957">
          <cell r="B7957" t="str">
            <v>175753</v>
          </cell>
        </row>
        <row r="7958">
          <cell r="B7958" t="str">
            <v>175756</v>
          </cell>
        </row>
        <row r="7959">
          <cell r="B7959" t="str">
            <v>175760</v>
          </cell>
        </row>
        <row r="7960">
          <cell r="B7960" t="str">
            <v>175764</v>
          </cell>
        </row>
        <row r="7961">
          <cell r="B7961" t="str">
            <v>175968</v>
          </cell>
        </row>
        <row r="7962">
          <cell r="B7962" t="str">
            <v>175976</v>
          </cell>
        </row>
        <row r="7963">
          <cell r="B7963" t="str">
            <v>175977</v>
          </cell>
        </row>
        <row r="7964">
          <cell r="B7964" t="str">
            <v>175981</v>
          </cell>
        </row>
        <row r="7965">
          <cell r="B7965" t="str">
            <v>175990</v>
          </cell>
        </row>
        <row r="7966">
          <cell r="B7966" t="str">
            <v>175996</v>
          </cell>
        </row>
        <row r="7967">
          <cell r="B7967" t="str">
            <v>175997</v>
          </cell>
        </row>
        <row r="7968">
          <cell r="B7968" t="str">
            <v>175998</v>
          </cell>
        </row>
        <row r="7969">
          <cell r="B7969" t="str">
            <v>176000</v>
          </cell>
        </row>
        <row r="7970">
          <cell r="B7970" t="str">
            <v>176005</v>
          </cell>
        </row>
        <row r="7971">
          <cell r="B7971" t="str">
            <v>176006</v>
          </cell>
        </row>
        <row r="7972">
          <cell r="B7972" t="str">
            <v>176010</v>
          </cell>
        </row>
        <row r="7973">
          <cell r="B7973" t="str">
            <v>176221</v>
          </cell>
        </row>
        <row r="7974">
          <cell r="B7974" t="str">
            <v>176234</v>
          </cell>
        </row>
        <row r="7975">
          <cell r="B7975" t="str">
            <v>176241</v>
          </cell>
        </row>
        <row r="7976">
          <cell r="B7976" t="str">
            <v>176248</v>
          </cell>
        </row>
        <row r="7977">
          <cell r="B7977" t="str">
            <v>176247</v>
          </cell>
        </row>
        <row r="7978">
          <cell r="B7978" t="str">
            <v>176252</v>
          </cell>
        </row>
        <row r="7979">
          <cell r="B7979" t="str">
            <v>176256</v>
          </cell>
        </row>
        <row r="7980">
          <cell r="B7980" t="str">
            <v>176271</v>
          </cell>
        </row>
        <row r="7981">
          <cell r="B7981" t="str">
            <v>176277</v>
          </cell>
        </row>
        <row r="7982">
          <cell r="B7982" t="str">
            <v>176290</v>
          </cell>
        </row>
        <row r="7983">
          <cell r="B7983" t="str">
            <v>176299</v>
          </cell>
        </row>
        <row r="7984">
          <cell r="B7984" t="str">
            <v>176301</v>
          </cell>
        </row>
        <row r="7985">
          <cell r="B7985" t="str">
            <v>176312</v>
          </cell>
        </row>
        <row r="7986">
          <cell r="B7986" t="str">
            <v>176317</v>
          </cell>
        </row>
        <row r="7987">
          <cell r="B7987" t="str">
            <v>176323</v>
          </cell>
        </row>
        <row r="7988">
          <cell r="B7988" t="str">
            <v>176325</v>
          </cell>
        </row>
        <row r="7989">
          <cell r="B7989" t="str">
            <v>176341</v>
          </cell>
        </row>
        <row r="7990">
          <cell r="B7990" t="str">
            <v>176348</v>
          </cell>
        </row>
        <row r="7991">
          <cell r="B7991" t="str">
            <v>176354</v>
          </cell>
        </row>
        <row r="7992">
          <cell r="B7992" t="str">
            <v>176359</v>
          </cell>
        </row>
        <row r="7993">
          <cell r="B7993" t="str">
            <v>176505</v>
          </cell>
        </row>
        <row r="7994">
          <cell r="B7994" t="str">
            <v>176507</v>
          </cell>
        </row>
        <row r="7995">
          <cell r="B7995" t="str">
            <v>176514</v>
          </cell>
        </row>
        <row r="7996">
          <cell r="B7996" t="str">
            <v>176523</v>
          </cell>
        </row>
        <row r="7997">
          <cell r="B7997" t="str">
            <v>176525</v>
          </cell>
        </row>
        <row r="7998">
          <cell r="B7998" t="str">
            <v>176536</v>
          </cell>
        </row>
        <row r="7999">
          <cell r="B7999" t="str">
            <v>176538</v>
          </cell>
        </row>
        <row r="8000">
          <cell r="B8000" t="str">
            <v>176559</v>
          </cell>
        </row>
        <row r="8001">
          <cell r="B8001" t="str">
            <v>176560</v>
          </cell>
        </row>
        <row r="8002">
          <cell r="B8002" t="str">
            <v>176573</v>
          </cell>
        </row>
        <row r="8003">
          <cell r="B8003" t="str">
            <v>176574</v>
          </cell>
        </row>
        <row r="8004">
          <cell r="B8004" t="str">
            <v>176584</v>
          </cell>
        </row>
        <row r="8005">
          <cell r="B8005" t="str">
            <v>176586</v>
          </cell>
        </row>
        <row r="8006">
          <cell r="B8006" t="str">
            <v>176601</v>
          </cell>
        </row>
        <row r="8007">
          <cell r="B8007" t="str">
            <v>176602</v>
          </cell>
        </row>
        <row r="8008">
          <cell r="B8008" t="str">
            <v>176609</v>
          </cell>
        </row>
        <row r="8009">
          <cell r="B8009" t="str">
            <v>176617</v>
          </cell>
        </row>
        <row r="8010">
          <cell r="B8010" t="str">
            <v>176624</v>
          </cell>
        </row>
        <row r="8011">
          <cell r="B8011" t="str">
            <v>176634</v>
          </cell>
        </row>
        <row r="8012">
          <cell r="B8012" t="str">
            <v>176644</v>
          </cell>
        </row>
        <row r="8013">
          <cell r="B8013" t="str">
            <v>176645</v>
          </cell>
        </row>
        <row r="8014">
          <cell r="B8014" t="str">
            <v>176653</v>
          </cell>
        </row>
        <row r="8015">
          <cell r="B8015" t="str">
            <v>176798</v>
          </cell>
        </row>
        <row r="8016">
          <cell r="B8016" t="str">
            <v>176804</v>
          </cell>
        </row>
        <row r="8017">
          <cell r="B8017" t="str">
            <v>176806</v>
          </cell>
        </row>
        <row r="8018">
          <cell r="B8018" t="str">
            <v>176811</v>
          </cell>
        </row>
        <row r="8019">
          <cell r="B8019" t="str">
            <v>176818</v>
          </cell>
        </row>
        <row r="8020">
          <cell r="B8020" t="str">
            <v>176822</v>
          </cell>
        </row>
        <row r="8021">
          <cell r="B8021" t="str">
            <v>176847</v>
          </cell>
        </row>
        <row r="8022">
          <cell r="B8022" t="str">
            <v>176856</v>
          </cell>
        </row>
        <row r="8023">
          <cell r="B8023" t="str">
            <v>176858</v>
          </cell>
        </row>
        <row r="8024">
          <cell r="B8024" t="str">
            <v>176869</v>
          </cell>
        </row>
        <row r="8025">
          <cell r="B8025" t="str">
            <v>176881</v>
          </cell>
        </row>
        <row r="8026">
          <cell r="B8026" t="str">
            <v>176884</v>
          </cell>
        </row>
        <row r="8027">
          <cell r="B8027" t="str">
            <v>176887</v>
          </cell>
        </row>
        <row r="8028">
          <cell r="B8028" t="str">
            <v>176897</v>
          </cell>
        </row>
        <row r="8029">
          <cell r="B8029" t="str">
            <v>176902</v>
          </cell>
        </row>
        <row r="8030">
          <cell r="B8030" t="str">
            <v>176904</v>
          </cell>
        </row>
        <row r="8031">
          <cell r="B8031" t="str">
            <v>176926</v>
          </cell>
        </row>
        <row r="8032">
          <cell r="B8032" t="str">
            <v>176931</v>
          </cell>
        </row>
        <row r="8033">
          <cell r="B8033" t="str">
            <v>176938</v>
          </cell>
        </row>
        <row r="8034">
          <cell r="B8034" t="str">
            <v>176946</v>
          </cell>
        </row>
        <row r="8035">
          <cell r="B8035" t="str">
            <v>177123</v>
          </cell>
        </row>
        <row r="8036">
          <cell r="B8036" t="str">
            <v>177128</v>
          </cell>
        </row>
        <row r="8037">
          <cell r="B8037" t="str">
            <v>177135</v>
          </cell>
        </row>
        <row r="8038">
          <cell r="B8038" t="str">
            <v>177137</v>
          </cell>
        </row>
        <row r="8039">
          <cell r="B8039" t="str">
            <v>177143</v>
          </cell>
        </row>
        <row r="8040">
          <cell r="B8040" t="str">
            <v>177144</v>
          </cell>
        </row>
        <row r="8041">
          <cell r="B8041" t="str">
            <v>177148</v>
          </cell>
        </row>
        <row r="8042">
          <cell r="B8042" t="str">
            <v>177165</v>
          </cell>
        </row>
        <row r="8043">
          <cell r="B8043" t="str">
            <v>177167</v>
          </cell>
        </row>
        <row r="8044">
          <cell r="B8044" t="str">
            <v>177171</v>
          </cell>
        </row>
        <row r="8045">
          <cell r="B8045" t="str">
            <v>177183</v>
          </cell>
        </row>
        <row r="8046">
          <cell r="B8046" t="str">
            <v>177192</v>
          </cell>
        </row>
        <row r="8047">
          <cell r="B8047" t="str">
            <v>177200</v>
          </cell>
        </row>
        <row r="8048">
          <cell r="B8048" t="str">
            <v>177203</v>
          </cell>
        </row>
        <row r="8049">
          <cell r="B8049" t="str">
            <v>177206</v>
          </cell>
        </row>
        <row r="8050">
          <cell r="B8050" t="str">
            <v>177215</v>
          </cell>
        </row>
        <row r="8051">
          <cell r="B8051" t="str">
            <v>177389</v>
          </cell>
        </row>
        <row r="8052">
          <cell r="B8052" t="str">
            <v>177396</v>
          </cell>
        </row>
        <row r="8053">
          <cell r="B8053" t="str">
            <v>177406</v>
          </cell>
        </row>
        <row r="8054">
          <cell r="B8054" t="str">
            <v>177419</v>
          </cell>
        </row>
        <row r="8055">
          <cell r="B8055" t="str">
            <v>177440</v>
          </cell>
        </row>
        <row r="8056">
          <cell r="B8056" t="str">
            <v>177449</v>
          </cell>
        </row>
        <row r="8057">
          <cell r="B8057" t="str">
            <v>177456</v>
          </cell>
        </row>
        <row r="8058">
          <cell r="B8058" t="str">
            <v>177465</v>
          </cell>
        </row>
        <row r="8059">
          <cell r="B8059" t="str">
            <v>177480</v>
          </cell>
        </row>
        <row r="8060">
          <cell r="B8060" t="str">
            <v>177490</v>
          </cell>
        </row>
        <row r="8061">
          <cell r="B8061" t="str">
            <v>177497</v>
          </cell>
        </row>
        <row r="8062">
          <cell r="B8062" t="str">
            <v>177499</v>
          </cell>
        </row>
        <row r="8063">
          <cell r="B8063" t="str">
            <v>177505</v>
          </cell>
        </row>
        <row r="8064">
          <cell r="B8064" t="str">
            <v>177506</v>
          </cell>
        </row>
        <row r="8065">
          <cell r="B8065" t="str">
            <v>177720</v>
          </cell>
        </row>
        <row r="8066">
          <cell r="B8066" t="str">
            <v>177724</v>
          </cell>
        </row>
        <row r="8067">
          <cell r="B8067" t="str">
            <v>177736</v>
          </cell>
        </row>
        <row r="8068">
          <cell r="B8068" t="str">
            <v>177739</v>
          </cell>
        </row>
        <row r="8069">
          <cell r="B8069" t="str">
            <v>177749</v>
          </cell>
        </row>
        <row r="8070">
          <cell r="B8070" t="str">
            <v>177974</v>
          </cell>
        </row>
        <row r="8071">
          <cell r="B8071" t="str">
            <v>177982</v>
          </cell>
        </row>
        <row r="8072">
          <cell r="B8072" t="str">
            <v>177992</v>
          </cell>
        </row>
        <row r="8073">
          <cell r="B8073" t="str">
            <v>178006</v>
          </cell>
        </row>
        <row r="8074">
          <cell r="B8074" t="str">
            <v>178013</v>
          </cell>
        </row>
        <row r="8075">
          <cell r="B8075" t="str">
            <v>178026</v>
          </cell>
        </row>
        <row r="8076">
          <cell r="B8076" t="str">
            <v>178046</v>
          </cell>
        </row>
        <row r="8077">
          <cell r="B8077" t="str">
            <v>178052</v>
          </cell>
        </row>
        <row r="8078">
          <cell r="B8078" t="str">
            <v>178066</v>
          </cell>
        </row>
        <row r="8079">
          <cell r="B8079" t="str">
            <v>178071</v>
          </cell>
        </row>
        <row r="8080">
          <cell r="B8080" t="str">
            <v>178076</v>
          </cell>
        </row>
        <row r="8081">
          <cell r="B8081" t="str">
            <v>178081</v>
          </cell>
        </row>
        <row r="8082">
          <cell r="B8082" t="str">
            <v>178093</v>
          </cell>
        </row>
        <row r="8083">
          <cell r="B8083" t="str">
            <v>178095</v>
          </cell>
        </row>
        <row r="8084">
          <cell r="B8084" t="str">
            <v>178096</v>
          </cell>
        </row>
        <row r="8085">
          <cell r="B8085" t="str">
            <v>178245</v>
          </cell>
        </row>
        <row r="8086">
          <cell r="B8086" t="str">
            <v>178247</v>
          </cell>
        </row>
        <row r="8087">
          <cell r="B8087" t="str">
            <v>178258</v>
          </cell>
        </row>
        <row r="8088">
          <cell r="B8088" t="str">
            <v>178267</v>
          </cell>
        </row>
        <row r="8089">
          <cell r="B8089" t="str">
            <v>178274</v>
          </cell>
        </row>
        <row r="8090">
          <cell r="B8090" t="str">
            <v>178278</v>
          </cell>
        </row>
        <row r="8091">
          <cell r="B8091" t="str">
            <v>178285</v>
          </cell>
        </row>
        <row r="8092">
          <cell r="B8092" t="str">
            <v>178302</v>
          </cell>
        </row>
        <row r="8093">
          <cell r="B8093" t="str">
            <v>178306</v>
          </cell>
        </row>
        <row r="8094">
          <cell r="B8094" t="str">
            <v>178313</v>
          </cell>
        </row>
        <row r="8095">
          <cell r="B8095" t="str">
            <v>178321</v>
          </cell>
        </row>
        <row r="8096">
          <cell r="B8096" t="str">
            <v>178322</v>
          </cell>
        </row>
        <row r="8097">
          <cell r="B8097" t="str">
            <v>178327</v>
          </cell>
        </row>
        <row r="8098">
          <cell r="B8098" t="str">
            <v>178331</v>
          </cell>
        </row>
        <row r="8099">
          <cell r="B8099" t="str">
            <v>178339</v>
          </cell>
        </row>
        <row r="8100">
          <cell r="B8100" t="str">
            <v>178347</v>
          </cell>
        </row>
        <row r="8101">
          <cell r="B8101" t="str">
            <v>178351</v>
          </cell>
        </row>
        <row r="8102">
          <cell r="B8102" t="str">
            <v>178352</v>
          </cell>
        </row>
        <row r="8103">
          <cell r="B8103" t="str">
            <v>178360</v>
          </cell>
        </row>
        <row r="8104">
          <cell r="B8104" t="str">
            <v>178362</v>
          </cell>
        </row>
        <row r="8105">
          <cell r="B8105" t="str">
            <v>178366</v>
          </cell>
        </row>
        <row r="8106">
          <cell r="B8106" t="str">
            <v>178850</v>
          </cell>
        </row>
        <row r="8107">
          <cell r="B8107" t="str">
            <v>178875</v>
          </cell>
        </row>
        <row r="8108">
          <cell r="B8108" t="str">
            <v>179043</v>
          </cell>
        </row>
        <row r="8109">
          <cell r="B8109" t="str">
            <v>179050</v>
          </cell>
        </row>
        <row r="8110">
          <cell r="B8110" t="str">
            <v>179058</v>
          </cell>
        </row>
        <row r="8111">
          <cell r="B8111" t="str">
            <v>179060</v>
          </cell>
        </row>
        <row r="8112">
          <cell r="B8112" t="str">
            <v>179064</v>
          </cell>
        </row>
        <row r="8113">
          <cell r="B8113" t="str">
            <v>179070</v>
          </cell>
        </row>
        <row r="8114">
          <cell r="B8114" t="str">
            <v>179072</v>
          </cell>
        </row>
        <row r="8115">
          <cell r="B8115" t="str">
            <v>179303</v>
          </cell>
        </row>
        <row r="8116">
          <cell r="B8116" t="str">
            <v>179307</v>
          </cell>
        </row>
        <row r="8117">
          <cell r="B8117" t="str">
            <v>179310</v>
          </cell>
        </row>
        <row r="8118">
          <cell r="B8118" t="str">
            <v>179318</v>
          </cell>
        </row>
        <row r="8119">
          <cell r="B8119" t="str">
            <v>179326</v>
          </cell>
        </row>
        <row r="8120">
          <cell r="B8120" t="str">
            <v>179331</v>
          </cell>
        </row>
        <row r="8121">
          <cell r="B8121" t="str">
            <v>179492</v>
          </cell>
        </row>
        <row r="8122">
          <cell r="B8122" t="str">
            <v>179493</v>
          </cell>
        </row>
        <row r="8123">
          <cell r="B8123" t="str">
            <v>179504</v>
          </cell>
        </row>
        <row r="8124">
          <cell r="B8124" t="str">
            <v>179508</v>
          </cell>
        </row>
        <row r="8125">
          <cell r="B8125" t="str">
            <v>179573</v>
          </cell>
        </row>
        <row r="8126">
          <cell r="B8126" t="str">
            <v>179574</v>
          </cell>
        </row>
        <row r="8127">
          <cell r="B8127" t="str">
            <v>179586</v>
          </cell>
        </row>
        <row r="8128">
          <cell r="B8128" t="str">
            <v>179598</v>
          </cell>
        </row>
        <row r="8129">
          <cell r="B8129" t="str">
            <v>179605</v>
          </cell>
        </row>
        <row r="8130">
          <cell r="B8130" t="str">
            <v>179608</v>
          </cell>
        </row>
        <row r="8131">
          <cell r="B8131" t="str">
            <v>179801</v>
          </cell>
        </row>
        <row r="8132">
          <cell r="B8132" t="str">
            <v>291593</v>
          </cell>
        </row>
        <row r="8133">
          <cell r="B8133" t="str">
            <v>291594</v>
          </cell>
        </row>
        <row r="8134">
          <cell r="B8134" t="str">
            <v>292138</v>
          </cell>
        </row>
        <row r="8135">
          <cell r="B8135" t="str">
            <v>292441</v>
          </cell>
        </row>
        <row r="8136">
          <cell r="B8136" t="str">
            <v>293014</v>
          </cell>
        </row>
        <row r="8137">
          <cell r="B8137" t="str">
            <v>372043</v>
          </cell>
        </row>
        <row r="8138">
          <cell r="B8138" t="str">
            <v>339244</v>
          </cell>
        </row>
        <row r="8139">
          <cell r="B8139" t="str">
            <v>339431</v>
          </cell>
        </row>
        <row r="8140">
          <cell r="B8140" t="str">
            <v>339949</v>
          </cell>
        </row>
        <row r="8141">
          <cell r="B8141" t="str">
            <v>339955</v>
          </cell>
        </row>
        <row r="8142">
          <cell r="B8142" t="str">
            <v>340703</v>
          </cell>
        </row>
        <row r="8143">
          <cell r="B8143" t="str">
            <v>341496</v>
          </cell>
        </row>
        <row r="8144">
          <cell r="B8144" t="str">
            <v>416591</v>
          </cell>
        </row>
        <row r="8145">
          <cell r="B8145" t="str">
            <v>416594</v>
          </cell>
        </row>
        <row r="8146">
          <cell r="B8146" t="str">
            <v>416066</v>
          </cell>
        </row>
        <row r="8147">
          <cell r="B8147" t="str">
            <v>416067</v>
          </cell>
        </row>
        <row r="8148">
          <cell r="B8148" t="str">
            <v>214316-001</v>
          </cell>
        </row>
        <row r="8149">
          <cell r="B8149" t="str">
            <v>215068-001</v>
          </cell>
        </row>
        <row r="8150">
          <cell r="B8150" t="str">
            <v/>
          </cell>
        </row>
        <row r="8151">
          <cell r="B8151" t="str">
            <v>252217</v>
          </cell>
        </row>
        <row r="8152">
          <cell r="B8152" t="str">
            <v>253436</v>
          </cell>
        </row>
        <row r="8153">
          <cell r="B8153" t="str">
            <v>253436</v>
          </cell>
        </row>
        <row r="8154">
          <cell r="B8154" t="str">
            <v>253916</v>
          </cell>
        </row>
        <row r="8155">
          <cell r="B8155" t="str">
            <v>253916</v>
          </cell>
        </row>
        <row r="8156">
          <cell r="B8156" t="str">
            <v>254307</v>
          </cell>
        </row>
        <row r="8157">
          <cell r="B8157" t="str">
            <v>255761</v>
          </cell>
        </row>
        <row r="8158">
          <cell r="B8158" t="str">
            <v>255761</v>
          </cell>
        </row>
        <row r="8159">
          <cell r="B8159" t="str">
            <v>256354</v>
          </cell>
        </row>
        <row r="8160">
          <cell r="B8160" t="str">
            <v>256354</v>
          </cell>
        </row>
        <row r="8161">
          <cell r="B8161" t="str">
            <v/>
          </cell>
        </row>
        <row r="8162">
          <cell r="B8162" t="str">
            <v>371967</v>
          </cell>
        </row>
        <row r="8163">
          <cell r="B8163" t="str">
            <v>375860</v>
          </cell>
        </row>
        <row r="8164">
          <cell r="B8164" t="str">
            <v>378546</v>
          </cell>
        </row>
        <row r="8165">
          <cell r="B8165" t="str">
            <v>213375-001</v>
          </cell>
        </row>
        <row r="8166">
          <cell r="B8166" t="str">
            <v>206735-001</v>
          </cell>
        </row>
        <row r="8167">
          <cell r="B8167" t="str">
            <v>208806-001</v>
          </cell>
        </row>
        <row r="8168">
          <cell r="B8168" t="str">
            <v>204096-001</v>
          </cell>
        </row>
        <row r="8169">
          <cell r="B8169" t="str">
            <v>306631</v>
          </cell>
        </row>
        <row r="8170">
          <cell r="B8170" t="str">
            <v>332414001</v>
          </cell>
        </row>
        <row r="8171">
          <cell r="B8171" t="str">
            <v>416849</v>
          </cell>
        </row>
        <row r="8172">
          <cell r="B8172" t="str">
            <v>416861</v>
          </cell>
        </row>
        <row r="8173">
          <cell r="B8173" t="str">
            <v>417017</v>
          </cell>
        </row>
        <row r="8174">
          <cell r="B8174" t="str">
            <v>416006</v>
          </cell>
        </row>
        <row r="8175">
          <cell r="B8175" t="str">
            <v>416007</v>
          </cell>
        </row>
        <row r="8176">
          <cell r="B8176" t="str">
            <v>416147</v>
          </cell>
        </row>
        <row r="8177">
          <cell r="B8177" t="str">
            <v>416148</v>
          </cell>
        </row>
        <row r="8178">
          <cell r="B8178" t="str">
            <v>416375</v>
          </cell>
        </row>
        <row r="8179">
          <cell r="B8179" t="str">
            <v>416376</v>
          </cell>
        </row>
        <row r="8180">
          <cell r="B8180" t="str">
            <v>416551</v>
          </cell>
        </row>
        <row r="8181">
          <cell r="B8181" t="str">
            <v>416609</v>
          </cell>
        </row>
        <row r="8182">
          <cell r="B8182" t="str">
            <v>416610</v>
          </cell>
        </row>
        <row r="8183">
          <cell r="B8183" t="str">
            <v>207925-001</v>
          </cell>
        </row>
        <row r="8184">
          <cell r="B8184" t="str">
            <v>207926-001</v>
          </cell>
        </row>
        <row r="8185">
          <cell r="B8185" t="str">
            <v>208121-001</v>
          </cell>
        </row>
        <row r="8186">
          <cell r="B8186" t="str">
            <v/>
          </cell>
        </row>
        <row r="8187">
          <cell r="B8187" t="str">
            <v>1817</v>
          </cell>
        </row>
        <row r="8188">
          <cell r="B8188" t="str">
            <v>246530</v>
          </cell>
        </row>
        <row r="8189">
          <cell r="B8189" t="str">
            <v>244611</v>
          </cell>
        </row>
        <row r="8190">
          <cell r="B8190" t="str">
            <v>294611</v>
          </cell>
        </row>
        <row r="8191">
          <cell r="B8191" t="str">
            <v>282642</v>
          </cell>
        </row>
        <row r="8192">
          <cell r="B8192" t="str">
            <v>284279</v>
          </cell>
        </row>
        <row r="8193">
          <cell r="B8193" t="str">
            <v>415120</v>
          </cell>
        </row>
        <row r="8194">
          <cell r="B8194" t="str">
            <v>281953</v>
          </cell>
        </row>
        <row r="8195">
          <cell r="B8195" t="str">
            <v>416991</v>
          </cell>
        </row>
        <row r="8196">
          <cell r="B8196" t="str">
            <v>416992</v>
          </cell>
        </row>
        <row r="8197">
          <cell r="B8197" t="str">
            <v>211553-001</v>
          </cell>
        </row>
        <row r="8198">
          <cell r="B8198" t="str">
            <v>415220</v>
          </cell>
        </row>
        <row r="8199">
          <cell r="B8199" t="str">
            <v>415735</v>
          </cell>
        </row>
        <row r="8200">
          <cell r="B8200" t="str">
            <v>255981</v>
          </cell>
        </row>
        <row r="8201">
          <cell r="B8201" t="str">
            <v>256758</v>
          </cell>
        </row>
        <row r="8202">
          <cell r="B8202" t="str">
            <v>259276</v>
          </cell>
        </row>
        <row r="8203">
          <cell r="B8203" t="str">
            <v>209776-001</v>
          </cell>
        </row>
        <row r="8204">
          <cell r="B8204" t="str">
            <v>210889-001</v>
          </cell>
        </row>
        <row r="8205">
          <cell r="B8205" t="str">
            <v>211546-001</v>
          </cell>
        </row>
        <row r="8206">
          <cell r="B8206" t="str">
            <v>212411-001</v>
          </cell>
        </row>
        <row r="8207">
          <cell r="B8207" t="str">
            <v>281679</v>
          </cell>
        </row>
        <row r="8208">
          <cell r="B8208" t="str">
            <v>238959-001</v>
          </cell>
        </row>
        <row r="8209">
          <cell r="B8209" t="str">
            <v>306523</v>
          </cell>
        </row>
        <row r="8210">
          <cell r="B8210" t="str">
            <v>307611</v>
          </cell>
        </row>
        <row r="8211">
          <cell r="B8211" t="str">
            <v>304853</v>
          </cell>
        </row>
        <row r="8212">
          <cell r="B8212" t="str">
            <v>305835</v>
          </cell>
        </row>
        <row r="8213">
          <cell r="B8213" t="str">
            <v>250944</v>
          </cell>
        </row>
        <row r="8214">
          <cell r="B8214" t="str">
            <v>251399</v>
          </cell>
        </row>
        <row r="8215">
          <cell r="B8215" t="str">
            <v>251980</v>
          </cell>
        </row>
        <row r="8216">
          <cell r="B8216" t="str">
            <v>252349</v>
          </cell>
        </row>
        <row r="8217">
          <cell r="B8217" t="str">
            <v>252633</v>
          </cell>
        </row>
        <row r="8218">
          <cell r="B8218" t="str">
            <v>252906</v>
          </cell>
        </row>
        <row r="8219">
          <cell r="B8219" t="str">
            <v>253147</v>
          </cell>
        </row>
        <row r="8220">
          <cell r="B8220" t="str">
            <v>253383</v>
          </cell>
        </row>
        <row r="8221">
          <cell r="B8221" t="str">
            <v>620540</v>
          </cell>
        </row>
        <row r="8222">
          <cell r="B8222" t="str">
            <v/>
          </cell>
        </row>
        <row r="8223">
          <cell r="B8223" t="str">
            <v>231875</v>
          </cell>
        </row>
        <row r="8224">
          <cell r="B8224" t="str">
            <v>232803</v>
          </cell>
        </row>
        <row r="8225">
          <cell r="B8225" t="str">
            <v>210969-001</v>
          </cell>
        </row>
        <row r="8226">
          <cell r="B8226" t="str">
            <v>210825-001</v>
          </cell>
        </row>
        <row r="8227">
          <cell r="B8227" t="str">
            <v>212595-001</v>
          </cell>
        </row>
        <row r="8228">
          <cell r="B8228" t="str">
            <v>416224</v>
          </cell>
        </row>
        <row r="8229">
          <cell r="B8229" t="str">
            <v>414910</v>
          </cell>
        </row>
        <row r="8230">
          <cell r="B8230" t="str">
            <v>415725</v>
          </cell>
        </row>
        <row r="8231">
          <cell r="B8231" t="str">
            <v>625922</v>
          </cell>
        </row>
        <row r="8232">
          <cell r="B8232" t="str">
            <v>625989</v>
          </cell>
        </row>
        <row r="8233">
          <cell r="B8233" t="str">
            <v>626153</v>
          </cell>
        </row>
        <row r="8234">
          <cell r="B8234" t="str">
            <v>626297</v>
          </cell>
        </row>
        <row r="8235">
          <cell r="B8235" t="str">
            <v>417000</v>
          </cell>
        </row>
        <row r="8236">
          <cell r="B8236" t="str">
            <v>417001</v>
          </cell>
        </row>
        <row r="8237">
          <cell r="B8237" t="str">
            <v>417002</v>
          </cell>
        </row>
        <row r="8238">
          <cell r="B8238" t="str">
            <v>414549</v>
          </cell>
        </row>
        <row r="8239">
          <cell r="B8239" t="str">
            <v>625086</v>
          </cell>
        </row>
        <row r="8240">
          <cell r="B8240" t="str">
            <v>624913</v>
          </cell>
        </row>
        <row r="8241">
          <cell r="B8241" t="str">
            <v>624944</v>
          </cell>
        </row>
        <row r="8242">
          <cell r="B8242" t="str">
            <v>416358</v>
          </cell>
        </row>
        <row r="8243">
          <cell r="B8243" t="str">
            <v>416359</v>
          </cell>
        </row>
        <row r="8244">
          <cell r="B8244" t="str">
            <v>260129</v>
          </cell>
        </row>
        <row r="8245">
          <cell r="B8245" t="str">
            <v>268789</v>
          </cell>
        </row>
        <row r="8246">
          <cell r="B8246" t="str">
            <v>268969</v>
          </cell>
        </row>
        <row r="8247">
          <cell r="B8247" t="str">
            <v>268970</v>
          </cell>
        </row>
        <row r="8248">
          <cell r="B8248" t="str">
            <v>273347</v>
          </cell>
        </row>
        <row r="8249">
          <cell r="B8249" t="str">
            <v>275458</v>
          </cell>
        </row>
        <row r="8250">
          <cell r="B8250" t="str">
            <v>281732</v>
          </cell>
        </row>
        <row r="8251">
          <cell r="B8251" t="str">
            <v>415538</v>
          </cell>
        </row>
        <row r="8252">
          <cell r="B8252" t="str">
            <v>416129</v>
          </cell>
        </row>
        <row r="8253">
          <cell r="B8253" t="str">
            <v>416872</v>
          </cell>
        </row>
        <row r="8254">
          <cell r="B8254" t="str">
            <v>416873</v>
          </cell>
        </row>
        <row r="8255">
          <cell r="B8255" t="str">
            <v>414889</v>
          </cell>
        </row>
        <row r="8256">
          <cell r="B8256" t="str">
            <v>213773-001</v>
          </cell>
        </row>
        <row r="8257">
          <cell r="B8257" t="str">
            <v>213774-001</v>
          </cell>
        </row>
        <row r="8258">
          <cell r="B8258" t="str">
            <v>212155-001</v>
          </cell>
        </row>
        <row r="8259">
          <cell r="B8259" t="str">
            <v/>
          </cell>
        </row>
        <row r="8260">
          <cell r="B8260" t="str">
            <v>219151</v>
          </cell>
        </row>
        <row r="8261">
          <cell r="B8261" t="str">
            <v>187433</v>
          </cell>
        </row>
        <row r="8262">
          <cell r="B8262" t="str">
            <v>186785</v>
          </cell>
        </row>
        <row r="8263">
          <cell r="B8263" t="str">
            <v>186985</v>
          </cell>
        </row>
        <row r="8264">
          <cell r="B8264" t="str">
            <v>187045</v>
          </cell>
        </row>
        <row r="8265">
          <cell r="B8265" t="str">
            <v>187332</v>
          </cell>
        </row>
        <row r="8266">
          <cell r="B8266" t="str">
            <v>074709-001</v>
          </cell>
        </row>
        <row r="8267">
          <cell r="B8267" t="str">
            <v>075015-001</v>
          </cell>
        </row>
        <row r="8268">
          <cell r="B8268" t="str">
            <v>075649-001</v>
          </cell>
        </row>
        <row r="8269">
          <cell r="B8269" t="str">
            <v>076354-001</v>
          </cell>
        </row>
        <row r="8270">
          <cell r="B8270" t="str">
            <v>186855</v>
          </cell>
        </row>
        <row r="8271">
          <cell r="B8271" t="str">
            <v>187187</v>
          </cell>
        </row>
        <row r="8272">
          <cell r="B8272" t="str">
            <v>187547</v>
          </cell>
        </row>
        <row r="8273">
          <cell r="B8273" t="str">
            <v>186890</v>
          </cell>
        </row>
        <row r="8274">
          <cell r="B8274" t="str">
            <v>186467</v>
          </cell>
        </row>
        <row r="8275">
          <cell r="B8275" t="str">
            <v>186321</v>
          </cell>
        </row>
        <row r="8276">
          <cell r="B8276" t="str">
            <v>186492</v>
          </cell>
        </row>
        <row r="8277">
          <cell r="B8277" t="str">
            <v>186660</v>
          </cell>
        </row>
        <row r="8278">
          <cell r="B8278" t="str">
            <v>186768</v>
          </cell>
        </row>
        <row r="8279">
          <cell r="B8279" t="str">
            <v>187102</v>
          </cell>
        </row>
        <row r="8280">
          <cell r="B8280" t="str">
            <v>187191</v>
          </cell>
        </row>
        <row r="8281">
          <cell r="B8281" t="str">
            <v>187549</v>
          </cell>
        </row>
        <row r="8282">
          <cell r="B8282" t="str">
            <v>185949</v>
          </cell>
        </row>
        <row r="8283">
          <cell r="B8283" t="str">
            <v>185979</v>
          </cell>
        </row>
        <row r="8284">
          <cell r="B8284" t="str">
            <v>186122</v>
          </cell>
        </row>
        <row r="8285">
          <cell r="B8285" t="str">
            <v>058285-001</v>
          </cell>
        </row>
        <row r="8286">
          <cell r="B8286" t="str">
            <v>144750</v>
          </cell>
        </row>
        <row r="8287">
          <cell r="B8287" t="str">
            <v>145236</v>
          </cell>
        </row>
        <row r="8288">
          <cell r="B8288" t="str">
            <v>187192</v>
          </cell>
        </row>
        <row r="8289">
          <cell r="B8289" t="str">
            <v>187528</v>
          </cell>
        </row>
        <row r="8290">
          <cell r="B8290" t="str">
            <v>186643</v>
          </cell>
        </row>
        <row r="8291">
          <cell r="B8291" t="str">
            <v>186775</v>
          </cell>
        </row>
        <row r="8292">
          <cell r="B8292" t="str">
            <v>186816</v>
          </cell>
        </row>
        <row r="8293">
          <cell r="B8293" t="str">
            <v>186910</v>
          </cell>
        </row>
        <row r="8294">
          <cell r="B8294" t="str">
            <v>187456</v>
          </cell>
        </row>
        <row r="8295">
          <cell r="B8295" t="str">
            <v>187456</v>
          </cell>
        </row>
        <row r="8296">
          <cell r="B8296" t="str">
            <v>186468</v>
          </cell>
        </row>
        <row r="8297">
          <cell r="B8297" t="str">
            <v>186468</v>
          </cell>
        </row>
        <row r="8298">
          <cell r="B8298" t="str">
            <v>187430</v>
          </cell>
        </row>
        <row r="8299">
          <cell r="B8299" t="str">
            <v>186944</v>
          </cell>
        </row>
        <row r="8300">
          <cell r="B8300" t="str">
            <v>018120-001</v>
          </cell>
        </row>
        <row r="8301">
          <cell r="B8301" t="str">
            <v>078345-001</v>
          </cell>
        </row>
        <row r="8302">
          <cell r="B8302" t="str">
            <v>078480-001</v>
          </cell>
        </row>
        <row r="8303">
          <cell r="B8303" t="str">
            <v>023925</v>
          </cell>
        </row>
        <row r="8304">
          <cell r="B8304" t="str">
            <v>024020</v>
          </cell>
        </row>
        <row r="8305">
          <cell r="B8305" t="str">
            <v>024068</v>
          </cell>
        </row>
        <row r="8306">
          <cell r="B8306" t="str">
            <v>024111</v>
          </cell>
        </row>
        <row r="8307">
          <cell r="B8307" t="str">
            <v>024214</v>
          </cell>
        </row>
        <row r="8308">
          <cell r="B8308" t="str">
            <v>024404</v>
          </cell>
        </row>
        <row r="8309">
          <cell r="B8309" t="str">
            <v>024405</v>
          </cell>
        </row>
        <row r="8310">
          <cell r="B8310" t="str">
            <v>024496</v>
          </cell>
        </row>
        <row r="8311">
          <cell r="B8311" t="str">
            <v>024516</v>
          </cell>
        </row>
        <row r="8312">
          <cell r="B8312" t="str">
            <v>024580</v>
          </cell>
        </row>
        <row r="8313">
          <cell r="B8313" t="str">
            <v>846999-001</v>
          </cell>
        </row>
        <row r="8314">
          <cell r="B8314" t="str">
            <v>016674-001</v>
          </cell>
        </row>
        <row r="8315">
          <cell r="B8315" t="str">
            <v>016883-001</v>
          </cell>
        </row>
        <row r="8316">
          <cell r="B8316" t="str">
            <v>016742-001</v>
          </cell>
        </row>
        <row r="8317">
          <cell r="B8317" t="str">
            <v>016926-001</v>
          </cell>
        </row>
        <row r="8318">
          <cell r="B8318" t="str">
            <v/>
          </cell>
        </row>
        <row r="8319">
          <cell r="B8319" t="str">
            <v>016775-001</v>
          </cell>
        </row>
        <row r="8320">
          <cell r="B8320" t="str">
            <v/>
          </cell>
        </row>
        <row r="8321">
          <cell r="B8321" t="str">
            <v>086915</v>
          </cell>
        </row>
        <row r="8322">
          <cell r="B8322" t="str">
            <v>036599</v>
          </cell>
        </row>
        <row r="8323">
          <cell r="B8323" t="str">
            <v>036784</v>
          </cell>
        </row>
        <row r="8324">
          <cell r="B8324" t="str">
            <v>220402</v>
          </cell>
        </row>
        <row r="8325">
          <cell r="B8325" t="str">
            <v>220403</v>
          </cell>
        </row>
        <row r="8326">
          <cell r="B8326" t="str">
            <v>220411</v>
          </cell>
        </row>
        <row r="8327">
          <cell r="B8327" t="str">
            <v>220417</v>
          </cell>
        </row>
        <row r="8328">
          <cell r="B8328" t="str">
            <v>220450</v>
          </cell>
        </row>
        <row r="8329">
          <cell r="B8329" t="str">
            <v>220465</v>
          </cell>
        </row>
        <row r="8330">
          <cell r="B8330" t="str">
            <v>220493</v>
          </cell>
        </row>
        <row r="8331">
          <cell r="B8331" t="str">
            <v>220494</v>
          </cell>
        </row>
        <row r="8332">
          <cell r="B8332" t="str">
            <v>220509</v>
          </cell>
        </row>
        <row r="8333">
          <cell r="B8333" t="str">
            <v>220523</v>
          </cell>
        </row>
        <row r="8334">
          <cell r="B8334" t="str">
            <v>220526</v>
          </cell>
        </row>
        <row r="8335">
          <cell r="B8335" t="str">
            <v>220527</v>
          </cell>
        </row>
        <row r="8336">
          <cell r="B8336" t="str">
            <v>220532</v>
          </cell>
        </row>
        <row r="8337">
          <cell r="B8337" t="str">
            <v>220554</v>
          </cell>
        </row>
        <row r="8338">
          <cell r="B8338" t="str">
            <v>220555</v>
          </cell>
        </row>
        <row r="8339">
          <cell r="B8339" t="str">
            <v>220556</v>
          </cell>
        </row>
        <row r="8340">
          <cell r="B8340" t="str">
            <v>220557</v>
          </cell>
        </row>
        <row r="8341">
          <cell r="B8341" t="str">
            <v>220586</v>
          </cell>
        </row>
        <row r="8342">
          <cell r="B8342" t="str">
            <v>220597</v>
          </cell>
        </row>
        <row r="8343">
          <cell r="B8343" t="str">
            <v>220600</v>
          </cell>
        </row>
        <row r="8344">
          <cell r="B8344" t="str">
            <v>220601</v>
          </cell>
        </row>
        <row r="8345">
          <cell r="B8345" t="str">
            <v>220604</v>
          </cell>
        </row>
        <row r="8346">
          <cell r="B8346" t="str">
            <v>220606</v>
          </cell>
        </row>
        <row r="8347">
          <cell r="B8347" t="str">
            <v>220607</v>
          </cell>
        </row>
        <row r="8348">
          <cell r="B8348" t="str">
            <v>220622</v>
          </cell>
        </row>
        <row r="8349">
          <cell r="B8349" t="str">
            <v>220623</v>
          </cell>
        </row>
        <row r="8350">
          <cell r="B8350" t="str">
            <v>220626</v>
          </cell>
        </row>
        <row r="8351">
          <cell r="B8351" t="str">
            <v>220653</v>
          </cell>
        </row>
        <row r="8352">
          <cell r="B8352" t="str">
            <v>220654</v>
          </cell>
        </row>
        <row r="8353">
          <cell r="B8353" t="str">
            <v>220658</v>
          </cell>
        </row>
        <row r="8354">
          <cell r="B8354" t="str">
            <v>219799</v>
          </cell>
        </row>
        <row r="8355">
          <cell r="B8355" t="str">
            <v>219804</v>
          </cell>
        </row>
        <row r="8356">
          <cell r="B8356" t="str">
            <v>219820</v>
          </cell>
        </row>
        <row r="8357">
          <cell r="B8357" t="str">
            <v>219821</v>
          </cell>
        </row>
        <row r="8358">
          <cell r="B8358" t="str">
            <v>219829</v>
          </cell>
        </row>
        <row r="8359">
          <cell r="B8359" t="str">
            <v>219834</v>
          </cell>
        </row>
        <row r="8360">
          <cell r="B8360" t="str">
            <v>219835</v>
          </cell>
        </row>
        <row r="8361">
          <cell r="B8361" t="str">
            <v>219836</v>
          </cell>
        </row>
        <row r="8362">
          <cell r="B8362" t="str">
            <v>219748</v>
          </cell>
        </row>
        <row r="8363">
          <cell r="B8363" t="str">
            <v>219758</v>
          </cell>
        </row>
        <row r="8364">
          <cell r="B8364" t="str">
            <v>219759</v>
          </cell>
        </row>
        <row r="8365">
          <cell r="B8365" t="str">
            <v>219765</v>
          </cell>
        </row>
        <row r="8366">
          <cell r="B8366" t="str">
            <v>219771</v>
          </cell>
        </row>
        <row r="8367">
          <cell r="B8367" t="str">
            <v>219800</v>
          </cell>
        </row>
        <row r="8368">
          <cell r="B8368" t="str">
            <v>219822</v>
          </cell>
        </row>
        <row r="8369">
          <cell r="B8369" t="str">
            <v>219823</v>
          </cell>
        </row>
        <row r="8370">
          <cell r="B8370" t="str">
            <v>219837</v>
          </cell>
        </row>
        <row r="8371">
          <cell r="B8371" t="str">
            <v>219863</v>
          </cell>
        </row>
        <row r="8372">
          <cell r="B8372" t="str">
            <v>219890</v>
          </cell>
        </row>
        <row r="8373">
          <cell r="B8373" t="str">
            <v>219894</v>
          </cell>
        </row>
        <row r="8374">
          <cell r="B8374" t="str">
            <v>219921</v>
          </cell>
        </row>
        <row r="8375">
          <cell r="B8375" t="str">
            <v>219928</v>
          </cell>
        </row>
        <row r="8376">
          <cell r="B8376" t="str">
            <v>219929</v>
          </cell>
        </row>
        <row r="8377">
          <cell r="B8377" t="str">
            <v>219933</v>
          </cell>
        </row>
        <row r="8378">
          <cell r="B8378" t="str">
            <v>219939</v>
          </cell>
        </row>
        <row r="8379">
          <cell r="B8379" t="str">
            <v>219948</v>
          </cell>
        </row>
        <row r="8380">
          <cell r="B8380" t="str">
            <v>219951</v>
          </cell>
        </row>
        <row r="8381">
          <cell r="B8381" t="str">
            <v>219952</v>
          </cell>
        </row>
        <row r="8382">
          <cell r="B8382" t="str">
            <v>219957</v>
          </cell>
        </row>
        <row r="8383">
          <cell r="B8383" t="str">
            <v>219862</v>
          </cell>
        </row>
        <row r="8384">
          <cell r="B8384" t="str">
            <v>219886</v>
          </cell>
        </row>
        <row r="8385">
          <cell r="B8385" t="str">
            <v>219887</v>
          </cell>
        </row>
        <row r="8386">
          <cell r="B8386" t="str">
            <v>219891</v>
          </cell>
        </row>
        <row r="8387">
          <cell r="B8387" t="str">
            <v>219892</v>
          </cell>
        </row>
        <row r="8388">
          <cell r="B8388" t="str">
            <v>219893</v>
          </cell>
        </row>
        <row r="8389">
          <cell r="B8389" t="str">
            <v>219908</v>
          </cell>
        </row>
        <row r="8390">
          <cell r="B8390" t="str">
            <v>220033</v>
          </cell>
        </row>
        <row r="8391">
          <cell r="B8391" t="str">
            <v>220034</v>
          </cell>
        </row>
        <row r="8392">
          <cell r="B8392" t="str">
            <v>220048</v>
          </cell>
        </row>
        <row r="8393">
          <cell r="B8393" t="str">
            <v>220049</v>
          </cell>
        </row>
        <row r="8394">
          <cell r="B8394" t="str">
            <v>220128</v>
          </cell>
        </row>
        <row r="8395">
          <cell r="B8395" t="str">
            <v>220129</v>
          </cell>
        </row>
        <row r="8396">
          <cell r="B8396" t="str">
            <v>220006</v>
          </cell>
        </row>
        <row r="8397">
          <cell r="B8397" t="str">
            <v>220011</v>
          </cell>
        </row>
        <row r="8398">
          <cell r="B8398" t="str">
            <v>220012</v>
          </cell>
        </row>
        <row r="8399">
          <cell r="B8399" t="str">
            <v>220028</v>
          </cell>
        </row>
        <row r="8400">
          <cell r="B8400" t="str">
            <v>220195</v>
          </cell>
        </row>
        <row r="8401">
          <cell r="B8401" t="str">
            <v>220170</v>
          </cell>
        </row>
        <row r="8402">
          <cell r="B8402" t="str">
            <v>220167</v>
          </cell>
        </row>
        <row r="8403">
          <cell r="B8403" t="str">
            <v>220189</v>
          </cell>
        </row>
        <row r="8404">
          <cell r="B8404" t="str">
            <v>220237</v>
          </cell>
        </row>
        <row r="8405">
          <cell r="B8405" t="str">
            <v>220238</v>
          </cell>
        </row>
        <row r="8406">
          <cell r="B8406" t="str">
            <v>220324</v>
          </cell>
        </row>
        <row r="8407">
          <cell r="B8407" t="str">
            <v>220325</v>
          </cell>
        </row>
        <row r="8408">
          <cell r="B8408" t="str">
            <v>220168</v>
          </cell>
        </row>
        <row r="8409">
          <cell r="B8409" t="str">
            <v>220169</v>
          </cell>
        </row>
        <row r="8410">
          <cell r="B8410" t="str">
            <v>220242</v>
          </cell>
        </row>
        <row r="8411">
          <cell r="B8411" t="str">
            <v>220250</v>
          </cell>
        </row>
        <row r="8412">
          <cell r="B8412" t="str">
            <v>220259</v>
          </cell>
        </row>
        <row r="8413">
          <cell r="B8413" t="str">
            <v>220283</v>
          </cell>
        </row>
        <row r="8414">
          <cell r="B8414" t="str">
            <v>220286</v>
          </cell>
        </row>
        <row r="8415">
          <cell r="B8415" t="str">
            <v>220322</v>
          </cell>
        </row>
        <row r="8416">
          <cell r="B8416" t="str">
            <v>220323</v>
          </cell>
        </row>
        <row r="8417">
          <cell r="B8417" t="str">
            <v>220326</v>
          </cell>
        </row>
        <row r="8418">
          <cell r="B8418" t="str">
            <v>220328</v>
          </cell>
        </row>
        <row r="8419">
          <cell r="B8419" t="str">
            <v>220418</v>
          </cell>
        </row>
        <row r="8420">
          <cell r="B8420" t="str">
            <v>220469</v>
          </cell>
        </row>
        <row r="8421">
          <cell r="B8421" t="str">
            <v>220361</v>
          </cell>
        </row>
        <row r="8422">
          <cell r="B8422" t="str">
            <v>220366</v>
          </cell>
        </row>
        <row r="8423">
          <cell r="B8423" t="str">
            <v>016673-001</v>
          </cell>
        </row>
        <row r="8424">
          <cell r="B8424" t="str">
            <v>016919-001</v>
          </cell>
        </row>
        <row r="8425">
          <cell r="B8425" t="str">
            <v/>
          </cell>
        </row>
        <row r="8426">
          <cell r="B8426" t="str">
            <v>372279</v>
          </cell>
        </row>
        <row r="8427">
          <cell r="B8427" t="str">
            <v>415466</v>
          </cell>
        </row>
        <row r="8428">
          <cell r="B8428" t="str">
            <v>415467</v>
          </cell>
        </row>
        <row r="8429">
          <cell r="B8429" t="str">
            <v>416734</v>
          </cell>
        </row>
        <row r="8430">
          <cell r="B8430" t="str">
            <v>187362</v>
          </cell>
        </row>
        <row r="8431">
          <cell r="B8431" t="str">
            <v>187451</v>
          </cell>
        </row>
        <row r="8432">
          <cell r="B8432" t="str">
            <v>186710</v>
          </cell>
        </row>
        <row r="8433">
          <cell r="B8433" t="str">
            <v>186912</v>
          </cell>
        </row>
        <row r="8434">
          <cell r="B8434" t="str">
            <v>187072</v>
          </cell>
        </row>
        <row r="8435">
          <cell r="B8435" t="str">
            <v>104987</v>
          </cell>
        </row>
        <row r="8436">
          <cell r="B8436" t="str">
            <v>105250</v>
          </cell>
        </row>
        <row r="8437">
          <cell r="B8437" t="str">
            <v>105542</v>
          </cell>
        </row>
        <row r="8438">
          <cell r="B8438" t="str">
            <v>105553</v>
          </cell>
        </row>
        <row r="8439">
          <cell r="B8439" t="str">
            <v>105554</v>
          </cell>
        </row>
        <row r="8440">
          <cell r="B8440" t="str">
            <v>105559</v>
          </cell>
        </row>
        <row r="8441">
          <cell r="B8441" t="str">
            <v>105608</v>
          </cell>
        </row>
        <row r="8442">
          <cell r="B8442" t="str">
            <v>105636</v>
          </cell>
        </row>
        <row r="8443">
          <cell r="B8443" t="str">
            <v>105640</v>
          </cell>
        </row>
        <row r="8444">
          <cell r="B8444" t="str">
            <v>105673</v>
          </cell>
        </row>
        <row r="8445">
          <cell r="B8445" t="str">
            <v>105733</v>
          </cell>
        </row>
        <row r="8446">
          <cell r="B8446" t="str">
            <v>105761</v>
          </cell>
        </row>
        <row r="8447">
          <cell r="B8447" t="str">
            <v>105763</v>
          </cell>
        </row>
        <row r="8448">
          <cell r="B8448" t="str">
            <v>105767</v>
          </cell>
        </row>
        <row r="8449">
          <cell r="B8449" t="str">
            <v>105772</v>
          </cell>
        </row>
        <row r="8450">
          <cell r="B8450" t="str">
            <v>105805</v>
          </cell>
        </row>
        <row r="8451">
          <cell r="B8451" t="str">
            <v>105826</v>
          </cell>
        </row>
        <row r="8452">
          <cell r="B8452" t="str">
            <v>105852</v>
          </cell>
        </row>
        <row r="8453">
          <cell r="B8453" t="str">
            <v>105863</v>
          </cell>
        </row>
        <row r="8454">
          <cell r="B8454" t="str">
            <v>105908</v>
          </cell>
        </row>
        <row r="8455">
          <cell r="B8455" t="str">
            <v>105915</v>
          </cell>
        </row>
        <row r="8456">
          <cell r="B8456" t="str">
            <v>105962</v>
          </cell>
        </row>
        <row r="8457">
          <cell r="B8457" t="str">
            <v>105963</v>
          </cell>
        </row>
        <row r="8458">
          <cell r="B8458" t="str">
            <v>105974</v>
          </cell>
        </row>
        <row r="8459">
          <cell r="B8459" t="str">
            <v>105983</v>
          </cell>
        </row>
        <row r="8460">
          <cell r="B8460" t="str">
            <v>106062</v>
          </cell>
        </row>
        <row r="8461">
          <cell r="B8461" t="str">
            <v>106075</v>
          </cell>
        </row>
        <row r="8462">
          <cell r="B8462" t="str">
            <v>106079</v>
          </cell>
        </row>
        <row r="8463">
          <cell r="B8463" t="str">
            <v>106104</v>
          </cell>
        </row>
        <row r="8464">
          <cell r="B8464" t="str">
            <v>106173</v>
          </cell>
        </row>
        <row r="8465">
          <cell r="B8465" t="str">
            <v>106189</v>
          </cell>
        </row>
        <row r="8466">
          <cell r="B8466" t="str">
            <v>106190</v>
          </cell>
        </row>
        <row r="8467">
          <cell r="B8467" t="str">
            <v>106200</v>
          </cell>
        </row>
        <row r="8468">
          <cell r="B8468" t="str">
            <v>106249</v>
          </cell>
        </row>
        <row r="8469">
          <cell r="B8469" t="str">
            <v>106290</v>
          </cell>
        </row>
        <row r="8470">
          <cell r="B8470" t="str">
            <v>106323</v>
          </cell>
        </row>
        <row r="8471">
          <cell r="B8471" t="str">
            <v>106324</v>
          </cell>
        </row>
        <row r="8472">
          <cell r="B8472" t="str">
            <v>106325</v>
          </cell>
        </row>
        <row r="8473">
          <cell r="B8473" t="str">
            <v>106326</v>
          </cell>
        </row>
        <row r="8474">
          <cell r="B8474" t="str">
            <v>106336</v>
          </cell>
        </row>
        <row r="8475">
          <cell r="B8475" t="str">
            <v>106348</v>
          </cell>
        </row>
        <row r="8476">
          <cell r="B8476" t="str">
            <v>106352</v>
          </cell>
        </row>
        <row r="8477">
          <cell r="B8477" t="str">
            <v>106437</v>
          </cell>
        </row>
        <row r="8478">
          <cell r="B8478" t="str">
            <v>106438</v>
          </cell>
        </row>
        <row r="8479">
          <cell r="B8479" t="str">
            <v>106457</v>
          </cell>
        </row>
        <row r="8480">
          <cell r="B8480" t="str">
            <v>106472</v>
          </cell>
        </row>
        <row r="8481">
          <cell r="B8481" t="str">
            <v>106473</v>
          </cell>
        </row>
        <row r="8482">
          <cell r="B8482" t="str">
            <v>106477</v>
          </cell>
        </row>
        <row r="8483">
          <cell r="B8483" t="str">
            <v>106480</v>
          </cell>
        </row>
        <row r="8484">
          <cell r="B8484" t="str">
            <v>106490</v>
          </cell>
        </row>
        <row r="8485">
          <cell r="B8485" t="str">
            <v>106538</v>
          </cell>
        </row>
        <row r="8486">
          <cell r="B8486" t="str">
            <v>106565</v>
          </cell>
        </row>
        <row r="8487">
          <cell r="B8487" t="str">
            <v>106567</v>
          </cell>
        </row>
        <row r="8488">
          <cell r="B8488" t="str">
            <v>106582</v>
          </cell>
        </row>
        <row r="8489">
          <cell r="B8489" t="str">
            <v>106583</v>
          </cell>
        </row>
        <row r="8490">
          <cell r="B8490" t="str">
            <v>106584</v>
          </cell>
        </row>
        <row r="8491">
          <cell r="B8491" t="str">
            <v>106615</v>
          </cell>
        </row>
        <row r="8492">
          <cell r="B8492" t="str">
            <v>106623</v>
          </cell>
        </row>
        <row r="8493">
          <cell r="B8493" t="str">
            <v>106649</v>
          </cell>
        </row>
        <row r="8494">
          <cell r="B8494" t="str">
            <v>106709</v>
          </cell>
        </row>
        <row r="8495">
          <cell r="B8495" t="str">
            <v>106828</v>
          </cell>
        </row>
        <row r="8496">
          <cell r="B8496" t="str">
            <v>106870</v>
          </cell>
        </row>
        <row r="8497">
          <cell r="B8497" t="str">
            <v>106873</v>
          </cell>
        </row>
        <row r="8498">
          <cell r="B8498" t="str">
            <v>106881</v>
          </cell>
        </row>
        <row r="8499">
          <cell r="B8499" t="str">
            <v>106882</v>
          </cell>
        </row>
        <row r="8500">
          <cell r="B8500" t="str">
            <v>106883</v>
          </cell>
        </row>
        <row r="8501">
          <cell r="B8501" t="str">
            <v>106884</v>
          </cell>
        </row>
        <row r="8502">
          <cell r="B8502" t="str">
            <v>106885</v>
          </cell>
        </row>
        <row r="8503">
          <cell r="B8503" t="str">
            <v>106886</v>
          </cell>
        </row>
        <row r="8504">
          <cell r="B8504" t="str">
            <v>106887</v>
          </cell>
        </row>
        <row r="8505">
          <cell r="B8505" t="str">
            <v>106888</v>
          </cell>
        </row>
        <row r="8506">
          <cell r="B8506" t="str">
            <v>106889</v>
          </cell>
        </row>
        <row r="8507">
          <cell r="B8507" t="str">
            <v>106890</v>
          </cell>
        </row>
        <row r="8508">
          <cell r="B8508" t="str">
            <v>106891</v>
          </cell>
        </row>
        <row r="8509">
          <cell r="B8509" t="str">
            <v>106892</v>
          </cell>
        </row>
        <row r="8510">
          <cell r="B8510" t="str">
            <v>106893</v>
          </cell>
        </row>
        <row r="8511">
          <cell r="B8511" t="str">
            <v>106894</v>
          </cell>
        </row>
        <row r="8512">
          <cell r="B8512" t="str">
            <v>106958</v>
          </cell>
        </row>
        <row r="8513">
          <cell r="B8513" t="str">
            <v>106959</v>
          </cell>
        </row>
        <row r="8514">
          <cell r="B8514" t="str">
            <v>106960</v>
          </cell>
        </row>
        <row r="8515">
          <cell r="B8515" t="str">
            <v>107052</v>
          </cell>
        </row>
        <row r="8516">
          <cell r="B8516" t="str">
            <v>107053</v>
          </cell>
        </row>
        <row r="8517">
          <cell r="B8517" t="str">
            <v>107054</v>
          </cell>
        </row>
        <row r="8518">
          <cell r="B8518" t="str">
            <v>187140</v>
          </cell>
        </row>
        <row r="8519">
          <cell r="B8519" t="str">
            <v>187351</v>
          </cell>
        </row>
        <row r="8520">
          <cell r="B8520" t="str">
            <v>187464</v>
          </cell>
        </row>
        <row r="8521">
          <cell r="B8521" t="str">
            <v>187520</v>
          </cell>
        </row>
        <row r="8522">
          <cell r="B8522" t="str">
            <v>187533</v>
          </cell>
        </row>
        <row r="8523">
          <cell r="B8523" t="str">
            <v>187534</v>
          </cell>
        </row>
        <row r="8524">
          <cell r="B8524" t="str">
            <v>186645</v>
          </cell>
        </row>
        <row r="8525">
          <cell r="B8525" t="str">
            <v>186650</v>
          </cell>
        </row>
        <row r="8526">
          <cell r="B8526" t="str">
            <v>186709</v>
          </cell>
        </row>
        <row r="8527">
          <cell r="B8527" t="str">
            <v>186784</v>
          </cell>
        </row>
        <row r="8528">
          <cell r="B8528" t="str">
            <v>187139</v>
          </cell>
        </row>
        <row r="8529">
          <cell r="B8529" t="str">
            <v>092908</v>
          </cell>
        </row>
        <row r="8530">
          <cell r="B8530" t="str">
            <v>093145</v>
          </cell>
        </row>
        <row r="8531">
          <cell r="B8531" t="str">
            <v>093380</v>
          </cell>
        </row>
        <row r="8532">
          <cell r="B8532" t="str">
            <v>186356</v>
          </cell>
        </row>
        <row r="8533">
          <cell r="B8533" t="str">
            <v>231886</v>
          </cell>
        </row>
        <row r="8534">
          <cell r="B8534" t="str">
            <v>232244</v>
          </cell>
        </row>
        <row r="8535">
          <cell r="B8535" t="str">
            <v>232871</v>
          </cell>
        </row>
        <row r="8536">
          <cell r="B8536" t="str">
            <v>232873</v>
          </cell>
        </row>
        <row r="8537">
          <cell r="B8537" t="str">
            <v>232883</v>
          </cell>
        </row>
        <row r="8538">
          <cell r="B8538" t="str">
            <v>232885</v>
          </cell>
        </row>
        <row r="8539">
          <cell r="B8539" t="str">
            <v>233636</v>
          </cell>
        </row>
        <row r="8540">
          <cell r="B8540" t="str">
            <v>233638</v>
          </cell>
        </row>
        <row r="8541">
          <cell r="B8541" t="str">
            <v>233742</v>
          </cell>
        </row>
        <row r="8542">
          <cell r="B8542" t="str">
            <v>234344</v>
          </cell>
        </row>
        <row r="8543">
          <cell r="B8543" t="str">
            <v>234345</v>
          </cell>
        </row>
        <row r="8544">
          <cell r="B8544" t="str">
            <v>235014</v>
          </cell>
        </row>
        <row r="8545">
          <cell r="B8545" t="str">
            <v>235018</v>
          </cell>
        </row>
        <row r="8546">
          <cell r="B8546" t="str">
            <v>235519</v>
          </cell>
        </row>
        <row r="8547">
          <cell r="B8547" t="str">
            <v>235557</v>
          </cell>
        </row>
        <row r="8548">
          <cell r="B8548" t="str">
            <v>187374</v>
          </cell>
        </row>
        <row r="8549">
          <cell r="B8549" t="str">
            <v>186972</v>
          </cell>
        </row>
        <row r="8550">
          <cell r="B8550" t="str">
            <v>075586-001</v>
          </cell>
        </row>
        <row r="8551">
          <cell r="B8551" t="str">
            <v>187287</v>
          </cell>
        </row>
        <row r="8552">
          <cell r="B8552" t="str">
            <v>076523-001</v>
          </cell>
        </row>
        <row r="8553">
          <cell r="B8553" t="str">
            <v>077316-001</v>
          </cell>
        </row>
        <row r="8554">
          <cell r="B8554" t="str">
            <v>117239-001</v>
          </cell>
        </row>
        <row r="8555">
          <cell r="B8555" t="str">
            <v>1817</v>
          </cell>
        </row>
        <row r="8556">
          <cell r="B8556" t="str">
            <v>187182</v>
          </cell>
        </row>
        <row r="8557">
          <cell r="B8557" t="str">
            <v>187334</v>
          </cell>
        </row>
        <row r="8558">
          <cell r="B8558" t="str">
            <v>187345</v>
          </cell>
        </row>
        <row r="8559">
          <cell r="B8559" t="str">
            <v>187487</v>
          </cell>
        </row>
        <row r="8560">
          <cell r="B8560" t="str">
            <v>186764</v>
          </cell>
        </row>
        <row r="8561">
          <cell r="B8561" t="str">
            <v>186891</v>
          </cell>
        </row>
        <row r="8562">
          <cell r="B8562" t="str">
            <v>187059</v>
          </cell>
        </row>
        <row r="8563">
          <cell r="B8563" t="str">
            <v>187149</v>
          </cell>
        </row>
        <row r="8564">
          <cell r="B8564" t="str">
            <v>187149</v>
          </cell>
        </row>
        <row r="8565">
          <cell r="B8565" t="str">
            <v>220582</v>
          </cell>
        </row>
        <row r="8566">
          <cell r="B8566" t="str">
            <v>219618</v>
          </cell>
        </row>
        <row r="8567">
          <cell r="B8567" t="str">
            <v>219657</v>
          </cell>
        </row>
        <row r="8568">
          <cell r="B8568" t="str">
            <v>219937</v>
          </cell>
        </row>
        <row r="8569">
          <cell r="B8569" t="str">
            <v>219973</v>
          </cell>
        </row>
        <row r="8570">
          <cell r="B8570" t="str">
            <v>220357</v>
          </cell>
        </row>
        <row r="8571">
          <cell r="B8571" t="str">
            <v>019222</v>
          </cell>
        </row>
        <row r="8572">
          <cell r="B8572" t="str">
            <v>019298</v>
          </cell>
        </row>
        <row r="8573">
          <cell r="B8573" t="str">
            <v>019516</v>
          </cell>
        </row>
        <row r="8574">
          <cell r="B8574" t="str">
            <v>114851</v>
          </cell>
        </row>
        <row r="8575">
          <cell r="B8575" t="str">
            <v>116394</v>
          </cell>
        </row>
        <row r="8576">
          <cell r="B8576" t="str">
            <v>116395</v>
          </cell>
        </row>
        <row r="8577">
          <cell r="B8577" t="str">
            <v>126744</v>
          </cell>
        </row>
        <row r="8578">
          <cell r="B8578" t="str">
            <v>000001</v>
          </cell>
        </row>
        <row r="8579">
          <cell r="B8579" t="str">
            <v>187235</v>
          </cell>
        </row>
        <row r="8580">
          <cell r="B8580" t="str">
            <v>187552</v>
          </cell>
        </row>
        <row r="8581">
          <cell r="B8581" t="str">
            <v>150254</v>
          </cell>
        </row>
        <row r="8582">
          <cell r="B8582" t="str">
            <v>443487</v>
          </cell>
        </row>
        <row r="8583">
          <cell r="B8583" t="str">
            <v>151050</v>
          </cell>
        </row>
        <row r="8584">
          <cell r="B8584" t="str">
            <v>187532</v>
          </cell>
        </row>
        <row r="8585">
          <cell r="B8585" t="str">
            <v>220055</v>
          </cell>
        </row>
        <row r="8586">
          <cell r="B8586" t="str">
            <v>113416</v>
          </cell>
        </row>
        <row r="8587">
          <cell r="B8587" t="str">
            <v>114916</v>
          </cell>
        </row>
        <row r="8588">
          <cell r="B8588" t="str">
            <v>186689</v>
          </cell>
        </row>
        <row r="8589">
          <cell r="B8589" t="str">
            <v>187089</v>
          </cell>
        </row>
        <row r="8590">
          <cell r="B8590" t="str">
            <v>220566</v>
          </cell>
        </row>
        <row r="8591">
          <cell r="B8591" t="str">
            <v>220655</v>
          </cell>
        </row>
        <row r="8592">
          <cell r="B8592" t="str">
            <v>220053</v>
          </cell>
        </row>
        <row r="8593">
          <cell r="B8593" t="str">
            <v>019229</v>
          </cell>
        </row>
        <row r="8594">
          <cell r="B8594" t="str">
            <v>020280</v>
          </cell>
        </row>
        <row r="8595">
          <cell r="B8595" t="str">
            <v>187439</v>
          </cell>
        </row>
        <row r="8596">
          <cell r="B8596" t="str">
            <v>103789</v>
          </cell>
        </row>
        <row r="8597">
          <cell r="B8597" t="str">
            <v>104676</v>
          </cell>
        </row>
        <row r="8598">
          <cell r="B8598" t="str">
            <v>104747</v>
          </cell>
        </row>
        <row r="8599">
          <cell r="B8599" t="str">
            <v>091938</v>
          </cell>
        </row>
        <row r="8600">
          <cell r="B8600" t="str">
            <v>092806</v>
          </cell>
        </row>
        <row r="8601">
          <cell r="B8601" t="str">
            <v>092806</v>
          </cell>
        </row>
        <row r="8602">
          <cell r="B8602" t="str">
            <v>020881</v>
          </cell>
        </row>
        <row r="8603">
          <cell r="B8603" t="str">
            <v>020960</v>
          </cell>
        </row>
        <row r="8604">
          <cell r="B8604" t="str">
            <v>020961</v>
          </cell>
        </row>
        <row r="8605">
          <cell r="B8605" t="str">
            <v>108972</v>
          </cell>
        </row>
        <row r="8606">
          <cell r="B8606" t="str">
            <v>125588</v>
          </cell>
        </row>
        <row r="8607">
          <cell r="B8607" t="str">
            <v>049200</v>
          </cell>
        </row>
        <row r="8608">
          <cell r="B8608" t="str">
            <v>085289</v>
          </cell>
        </row>
        <row r="8609">
          <cell r="B8609" t="str">
            <v>415302</v>
          </cell>
        </row>
        <row r="8610">
          <cell r="B8610" t="str">
            <v>416096</v>
          </cell>
        </row>
        <row r="8611">
          <cell r="B8611" t="str">
            <v>416174</v>
          </cell>
        </row>
        <row r="8612">
          <cell r="B8612" t="str">
            <v>416175</v>
          </cell>
        </row>
        <row r="8613">
          <cell r="B8613" t="str">
            <v>416674</v>
          </cell>
        </row>
        <row r="8614">
          <cell r="B8614" t="str">
            <v>414958</v>
          </cell>
        </row>
        <row r="8615">
          <cell r="B8615" t="str">
            <v>414959</v>
          </cell>
        </row>
        <row r="8616">
          <cell r="B8616" t="str">
            <v>215227</v>
          </cell>
        </row>
        <row r="8617">
          <cell r="B8617" t="str">
            <v>215728</v>
          </cell>
        </row>
        <row r="8618">
          <cell r="B8618" t="str">
            <v>216090</v>
          </cell>
        </row>
        <row r="8619">
          <cell r="B8619" t="str">
            <v>216461</v>
          </cell>
        </row>
        <row r="8620">
          <cell r="B8620" t="str">
            <v>217122</v>
          </cell>
        </row>
        <row r="8621">
          <cell r="B8621" t="str">
            <v>217670</v>
          </cell>
        </row>
        <row r="8622">
          <cell r="B8622" t="str">
            <v>218166</v>
          </cell>
        </row>
        <row r="8623">
          <cell r="B8623" t="str">
            <v>218718</v>
          </cell>
        </row>
        <row r="8624">
          <cell r="B8624" t="str">
            <v>214599-001</v>
          </cell>
        </row>
        <row r="8625">
          <cell r="B8625" t="str">
            <v>233774</v>
          </cell>
        </row>
        <row r="8626">
          <cell r="B8626" t="str">
            <v>234253</v>
          </cell>
        </row>
        <row r="8627">
          <cell r="B8627" t="str">
            <v>236622</v>
          </cell>
        </row>
        <row r="8628">
          <cell r="B8628" t="str">
            <v>237371</v>
          </cell>
        </row>
        <row r="8629">
          <cell r="B8629" t="str">
            <v>238305</v>
          </cell>
        </row>
        <row r="8630">
          <cell r="B8630" t="str">
            <v>176165</v>
          </cell>
        </row>
        <row r="8631">
          <cell r="B8631" t="str">
            <v>178368</v>
          </cell>
        </row>
        <row r="8632">
          <cell r="B8632" t="str">
            <v>180068</v>
          </cell>
        </row>
        <row r="8633">
          <cell r="B8633" t="str">
            <v>173790</v>
          </cell>
        </row>
        <row r="8634">
          <cell r="B8634" t="str">
            <v>226598</v>
          </cell>
        </row>
        <row r="8635">
          <cell r="B8635" t="str">
            <v>226599</v>
          </cell>
        </row>
        <row r="8636">
          <cell r="B8636" t="str">
            <v>229105</v>
          </cell>
        </row>
        <row r="8637">
          <cell r="B8637" t="str">
            <v>095641</v>
          </cell>
        </row>
        <row r="8638">
          <cell r="B8638" t="str">
            <v>107885</v>
          </cell>
        </row>
        <row r="8639">
          <cell r="B8639" t="str">
            <v>150345-001</v>
          </cell>
        </row>
        <row r="8640">
          <cell r="B8640" t="str">
            <v>152091-001</v>
          </cell>
        </row>
        <row r="8641">
          <cell r="B8641" t="str">
            <v>085477-001</v>
          </cell>
        </row>
        <row r="8642">
          <cell r="B8642" t="str">
            <v>119110</v>
          </cell>
        </row>
        <row r="8643">
          <cell r="B8643" t="str">
            <v>119111</v>
          </cell>
        </row>
        <row r="8644">
          <cell r="B8644" t="str">
            <v>134400-001</v>
          </cell>
        </row>
        <row r="8645">
          <cell r="B8645" t="str">
            <v>134527-001</v>
          </cell>
        </row>
        <row r="8646">
          <cell r="B8646" t="str">
            <v>134895-001</v>
          </cell>
        </row>
        <row r="8647">
          <cell r="B8647" t="str">
            <v>135070-001</v>
          </cell>
        </row>
        <row r="8648">
          <cell r="B8648" t="str">
            <v>135291-001</v>
          </cell>
        </row>
        <row r="8649">
          <cell r="B8649" t="str">
            <v>135387-001</v>
          </cell>
        </row>
        <row r="8650">
          <cell r="B8650" t="str">
            <v>082397-001</v>
          </cell>
        </row>
        <row r="8651">
          <cell r="B8651" t="str">
            <v>297760</v>
          </cell>
        </row>
        <row r="8652">
          <cell r="B8652" t="str">
            <v>299168</v>
          </cell>
        </row>
        <row r="8653">
          <cell r="B8653" t="str">
            <v>299610</v>
          </cell>
        </row>
        <row r="8654">
          <cell r="B8654" t="str">
            <v>301517</v>
          </cell>
        </row>
        <row r="8655">
          <cell r="B8655" t="str">
            <v>301518</v>
          </cell>
        </row>
        <row r="8656">
          <cell r="B8656" t="str">
            <v>480882</v>
          </cell>
        </row>
        <row r="8657">
          <cell r="B8657" t="str">
            <v>480883</v>
          </cell>
        </row>
        <row r="8658">
          <cell r="B8658" t="str">
            <v>271300</v>
          </cell>
        </row>
        <row r="8659">
          <cell r="B8659" t="str">
            <v>273544</v>
          </cell>
        </row>
        <row r="8660">
          <cell r="B8660" t="str">
            <v>218646</v>
          </cell>
        </row>
        <row r="8661">
          <cell r="B8661" t="str">
            <v/>
          </cell>
        </row>
        <row r="8662">
          <cell r="B8662" t="str">
            <v>047742</v>
          </cell>
        </row>
        <row r="8663">
          <cell r="B8663" t="str">
            <v>060441</v>
          </cell>
        </row>
        <row r="8664">
          <cell r="B8664" t="str">
            <v>186915</v>
          </cell>
        </row>
        <row r="8665">
          <cell r="B8665" t="str">
            <v>187002</v>
          </cell>
        </row>
        <row r="8666">
          <cell r="B8666" t="str">
            <v>187070</v>
          </cell>
        </row>
        <row r="8667">
          <cell r="B8667" t="str">
            <v>187071</v>
          </cell>
        </row>
        <row r="8668">
          <cell r="B8668" t="str">
            <v>187074</v>
          </cell>
        </row>
        <row r="8669">
          <cell r="B8669" t="str">
            <v>187141</v>
          </cell>
        </row>
        <row r="8670">
          <cell r="B8670" t="str">
            <v>187147</v>
          </cell>
        </row>
        <row r="8671">
          <cell r="B8671" t="str">
            <v>187432</v>
          </cell>
        </row>
        <row r="8672">
          <cell r="B8672" t="str">
            <v>187454</v>
          </cell>
        </row>
        <row r="8673">
          <cell r="B8673" t="str">
            <v>187523</v>
          </cell>
        </row>
        <row r="8674">
          <cell r="B8674" t="str">
            <v>285006</v>
          </cell>
        </row>
        <row r="8675">
          <cell r="B8675" t="str">
            <v>285483</v>
          </cell>
        </row>
        <row r="8676">
          <cell r="B8676" t="str">
            <v>286027</v>
          </cell>
        </row>
        <row r="8677">
          <cell r="B8677" t="str">
            <v>286482</v>
          </cell>
        </row>
        <row r="8678">
          <cell r="B8678" t="str">
            <v>286837</v>
          </cell>
        </row>
        <row r="8679">
          <cell r="B8679" t="str">
            <v>491696</v>
          </cell>
        </row>
        <row r="8680">
          <cell r="B8680" t="str">
            <v>493166</v>
          </cell>
        </row>
        <row r="8681">
          <cell r="B8681" t="str">
            <v>493167</v>
          </cell>
        </row>
        <row r="8682">
          <cell r="B8682" t="str">
            <v>490221</v>
          </cell>
        </row>
        <row r="8683">
          <cell r="B8683" t="str">
            <v>491217</v>
          </cell>
        </row>
        <row r="8684">
          <cell r="B8684" t="str">
            <v>492513</v>
          </cell>
        </row>
        <row r="8685">
          <cell r="B8685" t="str">
            <v>492514</v>
          </cell>
        </row>
        <row r="8686">
          <cell r="B8686" t="str">
            <v>305507</v>
          </cell>
        </row>
        <row r="8687">
          <cell r="B8687" t="str">
            <v>179593</v>
          </cell>
        </row>
        <row r="8688">
          <cell r="B8688" t="str">
            <v>417281</v>
          </cell>
        </row>
        <row r="8689">
          <cell r="B8689" t="str">
            <v>420931</v>
          </cell>
        </row>
        <row r="8690">
          <cell r="B8690" t="str">
            <v>424525</v>
          </cell>
        </row>
        <row r="8691">
          <cell r="B8691" t="str">
            <v>288064</v>
          </cell>
        </row>
        <row r="8692">
          <cell r="B8692" t="str">
            <v>289295</v>
          </cell>
        </row>
        <row r="8693">
          <cell r="B8693" t="str">
            <v>289304</v>
          </cell>
        </row>
        <row r="8694">
          <cell r="B8694" t="str">
            <v>289520</v>
          </cell>
        </row>
        <row r="8695">
          <cell r="B8695" t="str">
            <v>289535</v>
          </cell>
        </row>
        <row r="8696">
          <cell r="B8696" t="str">
            <v>289849</v>
          </cell>
        </row>
        <row r="8697">
          <cell r="B8697" t="str">
            <v>290083</v>
          </cell>
        </row>
        <row r="8698">
          <cell r="B8698" t="str">
            <v>290084</v>
          </cell>
        </row>
        <row r="8699">
          <cell r="B8699" t="str">
            <v>291172</v>
          </cell>
        </row>
        <row r="8700">
          <cell r="B8700" t="str">
            <v>291198</v>
          </cell>
        </row>
        <row r="8701">
          <cell r="B8701" t="str">
            <v>291568</v>
          </cell>
        </row>
        <row r="8702">
          <cell r="B8702" t="str">
            <v>291589</v>
          </cell>
        </row>
        <row r="8703">
          <cell r="B8703" t="str">
            <v>291652</v>
          </cell>
        </row>
        <row r="8704">
          <cell r="B8704" t="str">
            <v>292562</v>
          </cell>
        </row>
        <row r="8705">
          <cell r="B8705" t="str">
            <v>220356</v>
          </cell>
        </row>
        <row r="8706">
          <cell r="B8706" t="str">
            <v>049238</v>
          </cell>
        </row>
        <row r="8707">
          <cell r="B8707" t="str">
            <v>049429</v>
          </cell>
        </row>
        <row r="8708">
          <cell r="B8708" t="str">
            <v>049477</v>
          </cell>
        </row>
        <row r="8709">
          <cell r="B8709" t="str">
            <v>049478</v>
          </cell>
        </row>
        <row r="8710">
          <cell r="B8710" t="str">
            <v>493548</v>
          </cell>
        </row>
        <row r="8711">
          <cell r="B8711" t="str">
            <v>493626</v>
          </cell>
        </row>
        <row r="8712">
          <cell r="B8712" t="str">
            <v>492831</v>
          </cell>
        </row>
        <row r="8713">
          <cell r="B8713" t="str">
            <v>493239</v>
          </cell>
        </row>
        <row r="8714">
          <cell r="B8714" t="str">
            <v>493341</v>
          </cell>
        </row>
        <row r="8715">
          <cell r="B8715" t="str">
            <v>085727</v>
          </cell>
        </row>
        <row r="8716">
          <cell r="B8716" t="str">
            <v>085727</v>
          </cell>
        </row>
        <row r="8717">
          <cell r="B8717" t="str">
            <v>415193</v>
          </cell>
        </row>
        <row r="8718">
          <cell r="B8718" t="str">
            <v>416251</v>
          </cell>
        </row>
        <row r="8719">
          <cell r="B8719" t="str">
            <v>416843</v>
          </cell>
        </row>
        <row r="8720">
          <cell r="B8720" t="str">
            <v>414854</v>
          </cell>
        </row>
        <row r="8721">
          <cell r="B8721" t="str">
            <v>284831</v>
          </cell>
        </row>
        <row r="8722">
          <cell r="B8722" t="str">
            <v>285191</v>
          </cell>
        </row>
        <row r="8723">
          <cell r="B8723" t="str">
            <v>285307</v>
          </cell>
        </row>
        <row r="8724">
          <cell r="B8724" t="str">
            <v>285971</v>
          </cell>
        </row>
        <row r="8725">
          <cell r="B8725" t="str">
            <v>285972</v>
          </cell>
        </row>
        <row r="8726">
          <cell r="B8726" t="str">
            <v>220019</v>
          </cell>
        </row>
        <row r="8727">
          <cell r="B8727" t="str">
            <v>220020</v>
          </cell>
        </row>
        <row r="8728">
          <cell r="B8728" t="str">
            <v>162679001</v>
          </cell>
        </row>
        <row r="8729">
          <cell r="B8729" t="str">
            <v>220577</v>
          </cell>
        </row>
        <row r="8730">
          <cell r="B8730" t="str">
            <v>220578</v>
          </cell>
        </row>
        <row r="8731">
          <cell r="B8731" t="str">
            <v>220187</v>
          </cell>
        </row>
        <row r="8732">
          <cell r="B8732" t="str">
            <v>220188</v>
          </cell>
        </row>
        <row r="8733">
          <cell r="B8733" t="str">
            <v>219732</v>
          </cell>
        </row>
        <row r="8734">
          <cell r="B8734" t="str">
            <v>222246</v>
          </cell>
        </row>
        <row r="8735">
          <cell r="B8735" t="str">
            <v>299231</v>
          </cell>
        </row>
        <row r="8736">
          <cell r="B8736" t="str">
            <v>298726</v>
          </cell>
        </row>
        <row r="8737">
          <cell r="B8737" t="str">
            <v>298955</v>
          </cell>
        </row>
        <row r="8738">
          <cell r="B8738" t="str">
            <v>186737</v>
          </cell>
        </row>
        <row r="8739">
          <cell r="B8739" t="str">
            <v>186738</v>
          </cell>
        </row>
        <row r="8740">
          <cell r="B8740" t="str">
            <v>187020</v>
          </cell>
        </row>
        <row r="8741">
          <cell r="B8741" t="str">
            <v>187021</v>
          </cell>
        </row>
        <row r="8742">
          <cell r="B8742" t="str">
            <v>187117</v>
          </cell>
        </row>
        <row r="8743">
          <cell r="B8743" t="str">
            <v>187346</v>
          </cell>
        </row>
        <row r="8744">
          <cell r="B8744" t="str">
            <v>187375</v>
          </cell>
        </row>
        <row r="8745">
          <cell r="B8745" t="str">
            <v>187450</v>
          </cell>
        </row>
        <row r="8746">
          <cell r="B8746" t="str">
            <v>185858</v>
          </cell>
        </row>
        <row r="8747">
          <cell r="B8747" t="str">
            <v>185859</v>
          </cell>
        </row>
        <row r="8748">
          <cell r="B8748" t="str">
            <v>186030</v>
          </cell>
        </row>
        <row r="8749">
          <cell r="B8749" t="str">
            <v>186107</v>
          </cell>
        </row>
        <row r="8750">
          <cell r="B8750" t="str">
            <v>625317</v>
          </cell>
        </row>
        <row r="8751">
          <cell r="B8751" t="str">
            <v>625321</v>
          </cell>
        </row>
        <row r="8752">
          <cell r="B8752" t="str">
            <v>625573</v>
          </cell>
        </row>
        <row r="8753">
          <cell r="B8753" t="str">
            <v>625735</v>
          </cell>
        </row>
        <row r="8754">
          <cell r="B8754" t="str">
            <v>626074</v>
          </cell>
        </row>
        <row r="8755">
          <cell r="B8755" t="str">
            <v>626566</v>
          </cell>
        </row>
        <row r="8756">
          <cell r="B8756" t="str">
            <v>626646</v>
          </cell>
        </row>
        <row r="8757">
          <cell r="B8757" t="str">
            <v>624139</v>
          </cell>
        </row>
        <row r="8758">
          <cell r="B8758" t="str">
            <v>624290</v>
          </cell>
        </row>
        <row r="8759">
          <cell r="B8759" t="str">
            <v>624560</v>
          </cell>
        </row>
        <row r="8760">
          <cell r="B8760" t="str">
            <v>624476</v>
          </cell>
        </row>
        <row r="8761">
          <cell r="B8761" t="str">
            <v>625117</v>
          </cell>
        </row>
        <row r="8762">
          <cell r="B8762" t="str">
            <v>050593</v>
          </cell>
        </row>
        <row r="8763">
          <cell r="B8763" t="str">
            <v>113931</v>
          </cell>
        </row>
        <row r="8764">
          <cell r="B8764" t="str">
            <v>114021</v>
          </cell>
        </row>
        <row r="8765">
          <cell r="B8765" t="str">
            <v>ACORDO CHEQUE</v>
          </cell>
        </row>
        <row r="8766">
          <cell r="B8766" t="str">
            <v>ACORDO CHEQUE</v>
          </cell>
        </row>
        <row r="8767">
          <cell r="B8767" t="str">
            <v>ACORDO CHEQUE</v>
          </cell>
        </row>
        <row r="8768">
          <cell r="B8768" t="str">
            <v>ACORDO CHEQUE</v>
          </cell>
        </row>
        <row r="8769">
          <cell r="B8769" t="str">
            <v>ACORDO CHEQUE</v>
          </cell>
        </row>
        <row r="8770">
          <cell r="B8770" t="str">
            <v>ACORDO CHEQUE</v>
          </cell>
        </row>
        <row r="8771">
          <cell r="B8771" t="str">
            <v>ACORDO CHEQUE</v>
          </cell>
        </row>
        <row r="8772">
          <cell r="B8772" t="str">
            <v>ACORDO CHEQUE</v>
          </cell>
        </row>
        <row r="8773">
          <cell r="B8773" t="str">
            <v>ACORDO CHEQUE</v>
          </cell>
        </row>
        <row r="8774">
          <cell r="B8774" t="str">
            <v>179477</v>
          </cell>
        </row>
        <row r="8775">
          <cell r="B8775" t="str">
            <v>179478</v>
          </cell>
        </row>
        <row r="8776">
          <cell r="B8776" t="str">
            <v>219863</v>
          </cell>
        </row>
        <row r="8777">
          <cell r="B8777" t="str">
            <v>222024</v>
          </cell>
        </row>
        <row r="8778">
          <cell r="B8778" t="str">
            <v>113893</v>
          </cell>
        </row>
        <row r="8779">
          <cell r="B8779" t="str">
            <v>258686</v>
          </cell>
        </row>
        <row r="8780">
          <cell r="B8780" t="str">
            <v>260584</v>
          </cell>
        </row>
        <row r="8781">
          <cell r="B8781" t="str">
            <v>220002</v>
          </cell>
        </row>
        <row r="8782">
          <cell r="B8782" t="str">
            <v>098613</v>
          </cell>
        </row>
        <row r="8783">
          <cell r="B8783" t="str">
            <v>098613</v>
          </cell>
        </row>
        <row r="8784">
          <cell r="B8784" t="str">
            <v>099523</v>
          </cell>
        </row>
        <row r="8785">
          <cell r="B8785" t="str">
            <v>099523</v>
          </cell>
        </row>
        <row r="8786">
          <cell r="B8786" t="str">
            <v>099637</v>
          </cell>
        </row>
        <row r="8787">
          <cell r="B8787" t="str">
            <v>099637</v>
          </cell>
        </row>
        <row r="8788">
          <cell r="B8788" t="str">
            <v>001694</v>
          </cell>
        </row>
        <row r="8789">
          <cell r="B8789" t="str">
            <v>255858</v>
          </cell>
        </row>
        <row r="8790">
          <cell r="B8790" t="str">
            <v>257139</v>
          </cell>
        </row>
        <row r="8791">
          <cell r="B8791" t="str">
            <v>257505</v>
          </cell>
        </row>
        <row r="8792">
          <cell r="B8792" t="str">
            <v>259131</v>
          </cell>
        </row>
        <row r="8793">
          <cell r="B8793" t="str">
            <v>415380</v>
          </cell>
        </row>
        <row r="8794">
          <cell r="B8794" t="str">
            <v>415730</v>
          </cell>
        </row>
        <row r="8795">
          <cell r="B8795" t="str">
            <v>416264</v>
          </cell>
        </row>
        <row r="8796">
          <cell r="B8796" t="str">
            <v>416465</v>
          </cell>
        </row>
        <row r="8797">
          <cell r="B8797" t="str">
            <v>416716</v>
          </cell>
        </row>
        <row r="8798">
          <cell r="B8798" t="str">
            <v>414533</v>
          </cell>
        </row>
        <row r="8799">
          <cell r="B8799" t="str">
            <v>415116</v>
          </cell>
        </row>
        <row r="8800">
          <cell r="B8800" t="str">
            <v>299093</v>
          </cell>
        </row>
        <row r="8801">
          <cell r="B8801" t="str">
            <v>298255</v>
          </cell>
        </row>
        <row r="8802">
          <cell r="B8802" t="str">
            <v>220426</v>
          </cell>
        </row>
        <row r="8803">
          <cell r="B8803" t="str">
            <v>220427</v>
          </cell>
        </row>
        <row r="8804">
          <cell r="B8804" t="str">
            <v>088121</v>
          </cell>
        </row>
        <row r="8805">
          <cell r="B8805" t="str">
            <v>020515</v>
          </cell>
        </row>
        <row r="8806">
          <cell r="B8806" t="str">
            <v>020515</v>
          </cell>
        </row>
        <row r="8807">
          <cell r="B8807" t="str">
            <v>020516</v>
          </cell>
        </row>
        <row r="8808">
          <cell r="B8808" t="str">
            <v>020516</v>
          </cell>
        </row>
        <row r="8809">
          <cell r="B8809" t="str">
            <v>020647</v>
          </cell>
        </row>
        <row r="8810">
          <cell r="B8810" t="str">
            <v>020648</v>
          </cell>
        </row>
        <row r="8811">
          <cell r="B8811" t="str">
            <v>020697</v>
          </cell>
        </row>
        <row r="8812">
          <cell r="B8812" t="str">
            <v>089727</v>
          </cell>
        </row>
        <row r="8813">
          <cell r="B8813" t="str">
            <v>089957</v>
          </cell>
        </row>
        <row r="8814">
          <cell r="B8814" t="str">
            <v>090133</v>
          </cell>
        </row>
        <row r="8815">
          <cell r="B8815" t="str">
            <v>090409</v>
          </cell>
        </row>
        <row r="8816">
          <cell r="B8816" t="str">
            <v>090592</v>
          </cell>
        </row>
        <row r="8817">
          <cell r="B8817" t="str">
            <v>299171</v>
          </cell>
        </row>
        <row r="8818">
          <cell r="B8818" t="str">
            <v>624894</v>
          </cell>
        </row>
        <row r="8819">
          <cell r="B8819" t="str">
            <v>624894</v>
          </cell>
        </row>
        <row r="8820">
          <cell r="B8820" t="str">
            <v>624895</v>
          </cell>
        </row>
        <row r="8821">
          <cell r="B8821" t="str">
            <v>624895</v>
          </cell>
        </row>
        <row r="8822">
          <cell r="B8822" t="str">
            <v>172019</v>
          </cell>
        </row>
        <row r="8823">
          <cell r="B8823" t="str">
            <v>174079</v>
          </cell>
        </row>
        <row r="8824">
          <cell r="B8824" t="str">
            <v>175176</v>
          </cell>
        </row>
        <row r="8825">
          <cell r="B8825" t="str">
            <v>176029</v>
          </cell>
        </row>
        <row r="8826">
          <cell r="B8826" t="str">
            <v>176030</v>
          </cell>
        </row>
        <row r="8827">
          <cell r="B8827" t="str">
            <v>177797</v>
          </cell>
        </row>
        <row r="8828">
          <cell r="B8828" t="str">
            <v>177798</v>
          </cell>
        </row>
        <row r="8829">
          <cell r="B8829" t="str">
            <v>178511</v>
          </cell>
        </row>
        <row r="8830">
          <cell r="B8830" t="str">
            <v>178512</v>
          </cell>
        </row>
        <row r="8831">
          <cell r="B8831" t="str">
            <v>179178</v>
          </cell>
        </row>
        <row r="8832">
          <cell r="B8832" t="str">
            <v>179179</v>
          </cell>
        </row>
        <row r="8833">
          <cell r="B8833" t="str">
            <v>173470</v>
          </cell>
        </row>
        <row r="8834">
          <cell r="B8834" t="str">
            <v>174080</v>
          </cell>
        </row>
        <row r="8835">
          <cell r="B8835" t="str">
            <v>175177</v>
          </cell>
        </row>
        <row r="8836">
          <cell r="B8836" t="str">
            <v>163240</v>
          </cell>
        </row>
        <row r="8837">
          <cell r="B8837" t="str">
            <v>488888</v>
          </cell>
        </row>
        <row r="8838">
          <cell r="B8838" t="str">
            <v>102575</v>
          </cell>
        </row>
        <row r="8839">
          <cell r="B8839" t="str">
            <v>102667</v>
          </cell>
        </row>
        <row r="8840">
          <cell r="B8840" t="str">
            <v>102732</v>
          </cell>
        </row>
        <row r="8841">
          <cell r="B8841" t="str">
            <v>102788</v>
          </cell>
        </row>
        <row r="8842">
          <cell r="B8842" t="str">
            <v>102808</v>
          </cell>
        </row>
        <row r="8843">
          <cell r="B8843" t="str">
            <v>103036</v>
          </cell>
        </row>
        <row r="8844">
          <cell r="B8844" t="str">
            <v>103308</v>
          </cell>
        </row>
        <row r="8845">
          <cell r="B8845" t="str">
            <v>103418</v>
          </cell>
        </row>
        <row r="8846">
          <cell r="B8846" t="str">
            <v>220030</v>
          </cell>
        </row>
        <row r="8847">
          <cell r="B8847" t="str">
            <v>416634</v>
          </cell>
        </row>
        <row r="8848">
          <cell r="B8848" t="str">
            <v>219274</v>
          </cell>
        </row>
        <row r="8849">
          <cell r="B8849" t="str">
            <v>049914</v>
          </cell>
        </row>
        <row r="8850">
          <cell r="B8850" t="str">
            <v>416746</v>
          </cell>
        </row>
        <row r="8851">
          <cell r="B8851" t="str">
            <v>299132</v>
          </cell>
        </row>
        <row r="8852">
          <cell r="B8852" t="str">
            <v>299955</v>
          </cell>
        </row>
        <row r="8853">
          <cell r="B8853" t="str">
            <v>299955</v>
          </cell>
        </row>
        <row r="8854">
          <cell r="B8854" t="str">
            <v>301475</v>
          </cell>
        </row>
        <row r="8855">
          <cell r="B8855" t="str">
            <v>301475</v>
          </cell>
        </row>
        <row r="8856">
          <cell r="B8856" t="str">
            <v>297356</v>
          </cell>
        </row>
        <row r="8857">
          <cell r="B8857" t="str">
            <v>298341</v>
          </cell>
        </row>
        <row r="8858">
          <cell r="B8858" t="str">
            <v/>
          </cell>
        </row>
        <row r="8859">
          <cell r="B8859" t="str">
            <v>175987</v>
          </cell>
        </row>
        <row r="8860">
          <cell r="B8860" t="str">
            <v>219481</v>
          </cell>
        </row>
        <row r="8861">
          <cell r="B8861" t="str">
            <v>108683</v>
          </cell>
        </row>
        <row r="8862">
          <cell r="B8862" t="str">
            <v>179472</v>
          </cell>
        </row>
        <row r="8863">
          <cell r="B8863" t="str">
            <v>179471</v>
          </cell>
        </row>
        <row r="8864">
          <cell r="B8864" t="str">
            <v>177784</v>
          </cell>
        </row>
        <row r="8865">
          <cell r="B8865" t="str">
            <v>178301</v>
          </cell>
        </row>
        <row r="8866">
          <cell r="B8866" t="str">
            <v>688906</v>
          </cell>
        </row>
        <row r="8867">
          <cell r="B8867" t="str">
            <v>688906</v>
          </cell>
        </row>
        <row r="8868">
          <cell r="B8868" t="str">
            <v>085555</v>
          </cell>
        </row>
        <row r="8869">
          <cell r="B8869" t="str">
            <v>085555</v>
          </cell>
        </row>
        <row r="8870">
          <cell r="B8870" t="str">
            <v>085374</v>
          </cell>
        </row>
        <row r="8871">
          <cell r="B8871" t="str">
            <v>173322</v>
          </cell>
        </row>
        <row r="8872">
          <cell r="B8872" t="str">
            <v>173568</v>
          </cell>
        </row>
        <row r="8873">
          <cell r="B8873" t="str">
            <v>173601</v>
          </cell>
        </row>
        <row r="8874">
          <cell r="B8874" t="str">
            <v>174684</v>
          </cell>
        </row>
        <row r="8875">
          <cell r="B8875" t="str">
            <v>175616</v>
          </cell>
        </row>
        <row r="8876">
          <cell r="B8876" t="str">
            <v>176462</v>
          </cell>
        </row>
        <row r="8877">
          <cell r="B8877" t="str">
            <v>176509</v>
          </cell>
        </row>
        <row r="8878">
          <cell r="B8878" t="str">
            <v>176510</v>
          </cell>
        </row>
        <row r="8879">
          <cell r="B8879" t="str">
            <v>101496</v>
          </cell>
        </row>
        <row r="8880">
          <cell r="B8880" t="str">
            <v>102132</v>
          </cell>
        </row>
        <row r="8881">
          <cell r="B8881" t="str">
            <v>102132</v>
          </cell>
        </row>
        <row r="8882">
          <cell r="B8882" t="str">
            <v>102133</v>
          </cell>
        </row>
        <row r="8883">
          <cell r="B8883" t="str">
            <v>102133</v>
          </cell>
        </row>
        <row r="8884">
          <cell r="B8884" t="str">
            <v/>
          </cell>
        </row>
        <row r="8885">
          <cell r="B8885" t="str">
            <v>169103</v>
          </cell>
        </row>
        <row r="8886">
          <cell r="B8886" t="str">
            <v>220065</v>
          </cell>
        </row>
        <row r="8887">
          <cell r="B8887" t="str">
            <v>220066</v>
          </cell>
        </row>
        <row r="8888">
          <cell r="B8888" t="str">
            <v>220067</v>
          </cell>
        </row>
        <row r="8889">
          <cell r="B8889" t="str">
            <v>220068</v>
          </cell>
        </row>
        <row r="8890">
          <cell r="B8890" t="str">
            <v>220069</v>
          </cell>
        </row>
        <row r="8891">
          <cell r="B8891" t="str">
            <v>220070</v>
          </cell>
        </row>
        <row r="8892">
          <cell r="B8892" t="str">
            <v>220071</v>
          </cell>
        </row>
        <row r="8893">
          <cell r="B8893" t="str">
            <v>220072</v>
          </cell>
        </row>
        <row r="8894">
          <cell r="B8894" t="str">
            <v>220073</v>
          </cell>
        </row>
        <row r="8895">
          <cell r="B8895" t="str">
            <v>220074</v>
          </cell>
        </row>
        <row r="8896">
          <cell r="B8896" t="str">
            <v>220075</v>
          </cell>
        </row>
        <row r="8897">
          <cell r="B8897" t="str">
            <v>220076</v>
          </cell>
        </row>
        <row r="8898">
          <cell r="B8898" t="str">
            <v>220077</v>
          </cell>
        </row>
        <row r="8899">
          <cell r="B8899" t="str">
            <v>220078</v>
          </cell>
        </row>
        <row r="8900">
          <cell r="B8900" t="str">
            <v>220079</v>
          </cell>
        </row>
        <row r="8901">
          <cell r="B8901" t="str">
            <v>220080</v>
          </cell>
        </row>
        <row r="8902">
          <cell r="B8902" t="str">
            <v>220081</v>
          </cell>
        </row>
        <row r="8903">
          <cell r="B8903" t="str">
            <v>220082</v>
          </cell>
        </row>
        <row r="8904">
          <cell r="B8904" t="str">
            <v>220083</v>
          </cell>
        </row>
        <row r="8905">
          <cell r="B8905" t="str">
            <v>220084</v>
          </cell>
        </row>
        <row r="8906">
          <cell r="B8906" t="str">
            <v>220085</v>
          </cell>
        </row>
        <row r="8907">
          <cell r="B8907" t="str">
            <v>220086</v>
          </cell>
        </row>
        <row r="8908">
          <cell r="B8908" t="str">
            <v>220087</v>
          </cell>
        </row>
        <row r="8909">
          <cell r="B8909" t="str">
            <v>220088</v>
          </cell>
        </row>
        <row r="8910">
          <cell r="B8910" t="str">
            <v>220089</v>
          </cell>
        </row>
        <row r="8911">
          <cell r="B8911" t="str">
            <v>220090</v>
          </cell>
        </row>
        <row r="8912">
          <cell r="B8912" t="str">
            <v>220091</v>
          </cell>
        </row>
        <row r="8913">
          <cell r="B8913" t="str">
            <v>220092</v>
          </cell>
        </row>
        <row r="8914">
          <cell r="B8914" t="str">
            <v>220093</v>
          </cell>
        </row>
        <row r="8915">
          <cell r="B8915" t="str">
            <v>220094</v>
          </cell>
        </row>
        <row r="8916">
          <cell r="B8916" t="str">
            <v>220095</v>
          </cell>
        </row>
        <row r="8917">
          <cell r="B8917" t="str">
            <v>220096</v>
          </cell>
        </row>
        <row r="8918">
          <cell r="B8918" t="str">
            <v>220097</v>
          </cell>
        </row>
        <row r="8919">
          <cell r="B8919" t="str">
            <v>220098</v>
          </cell>
        </row>
        <row r="8920">
          <cell r="B8920" t="str">
            <v>220099</v>
          </cell>
        </row>
        <row r="8921">
          <cell r="B8921" t="str">
            <v>220100</v>
          </cell>
        </row>
        <row r="8922">
          <cell r="B8922" t="str">
            <v>220101</v>
          </cell>
        </row>
        <row r="8923">
          <cell r="B8923" t="str">
            <v>220102</v>
          </cell>
        </row>
        <row r="8924">
          <cell r="B8924" t="str">
            <v>220103</v>
          </cell>
        </row>
        <row r="8925">
          <cell r="B8925" t="str">
            <v>220104</v>
          </cell>
        </row>
        <row r="8926">
          <cell r="B8926" t="str">
            <v>220105</v>
          </cell>
        </row>
        <row r="8927">
          <cell r="B8927" t="str">
            <v>220106</v>
          </cell>
        </row>
        <row r="8928">
          <cell r="B8928" t="str">
            <v>220107</v>
          </cell>
        </row>
        <row r="8929">
          <cell r="B8929" t="str">
            <v>220108</v>
          </cell>
        </row>
        <row r="8930">
          <cell r="B8930" t="str">
            <v>220109</v>
          </cell>
        </row>
        <row r="8931">
          <cell r="B8931" t="str">
            <v>220110</v>
          </cell>
        </row>
        <row r="8932">
          <cell r="B8932" t="str">
            <v>220111</v>
          </cell>
        </row>
        <row r="8933">
          <cell r="B8933" t="str">
            <v>220199</v>
          </cell>
        </row>
        <row r="8934">
          <cell r="B8934" t="str">
            <v>220200</v>
          </cell>
        </row>
        <row r="8935">
          <cell r="B8935" t="str">
            <v>220201</v>
          </cell>
        </row>
        <row r="8936">
          <cell r="B8936" t="str">
            <v>220202</v>
          </cell>
        </row>
        <row r="8937">
          <cell r="B8937" t="str">
            <v>220203</v>
          </cell>
        </row>
        <row r="8938">
          <cell r="B8938" t="str">
            <v>220204</v>
          </cell>
        </row>
        <row r="8939">
          <cell r="B8939" t="str">
            <v>220205</v>
          </cell>
        </row>
        <row r="8940">
          <cell r="B8940" t="str">
            <v>220206</v>
          </cell>
        </row>
        <row r="8941">
          <cell r="B8941" t="str">
            <v>220207</v>
          </cell>
        </row>
        <row r="8942">
          <cell r="B8942" t="str">
            <v>220208</v>
          </cell>
        </row>
        <row r="8943">
          <cell r="B8943" t="str">
            <v>220209</v>
          </cell>
        </row>
        <row r="8944">
          <cell r="B8944" t="str">
            <v>220210</v>
          </cell>
        </row>
        <row r="8945">
          <cell r="B8945" t="str">
            <v>220211</v>
          </cell>
        </row>
        <row r="8946">
          <cell r="B8946" t="str">
            <v>220212</v>
          </cell>
        </row>
        <row r="8947">
          <cell r="B8947" t="str">
            <v>220213</v>
          </cell>
        </row>
        <row r="8948">
          <cell r="B8948" t="str">
            <v>220214</v>
          </cell>
        </row>
        <row r="8949">
          <cell r="B8949" t="str">
            <v>220215</v>
          </cell>
        </row>
        <row r="8950">
          <cell r="B8950" t="str">
            <v>220216</v>
          </cell>
        </row>
        <row r="8951">
          <cell r="B8951" t="str">
            <v>220217</v>
          </cell>
        </row>
        <row r="8952">
          <cell r="B8952" t="str">
            <v>220218</v>
          </cell>
        </row>
        <row r="8953">
          <cell r="B8953" t="str">
            <v>220219</v>
          </cell>
        </row>
        <row r="8954">
          <cell r="B8954" t="str">
            <v>220220</v>
          </cell>
        </row>
        <row r="8955">
          <cell r="B8955" t="str">
            <v>220221</v>
          </cell>
        </row>
        <row r="8956">
          <cell r="B8956" t="str">
            <v>220222</v>
          </cell>
        </row>
        <row r="8957">
          <cell r="B8957" t="str">
            <v>220223</v>
          </cell>
        </row>
        <row r="8958">
          <cell r="B8958" t="str">
            <v>220224</v>
          </cell>
        </row>
        <row r="8959">
          <cell r="B8959" t="str">
            <v>220225</v>
          </cell>
        </row>
        <row r="8960">
          <cell r="B8960" t="str">
            <v>220226</v>
          </cell>
        </row>
        <row r="8961">
          <cell r="B8961" t="str">
            <v>220227</v>
          </cell>
        </row>
        <row r="8962">
          <cell r="B8962" t="str">
            <v>220228</v>
          </cell>
        </row>
        <row r="8963">
          <cell r="B8963" t="str">
            <v>220229</v>
          </cell>
        </row>
        <row r="8964">
          <cell r="B8964" t="str">
            <v>220230</v>
          </cell>
        </row>
        <row r="8965">
          <cell r="B8965" t="str">
            <v>220231</v>
          </cell>
        </row>
        <row r="8966">
          <cell r="B8966" t="str">
            <v>220232</v>
          </cell>
        </row>
        <row r="8967">
          <cell r="B8967" t="str">
            <v>220233</v>
          </cell>
        </row>
        <row r="8968">
          <cell r="B8968" t="str">
            <v>220234</v>
          </cell>
        </row>
        <row r="8969">
          <cell r="B8969" t="str">
            <v>220235</v>
          </cell>
        </row>
        <row r="8970">
          <cell r="B8970" t="str">
            <v>220290</v>
          </cell>
        </row>
        <row r="8971">
          <cell r="B8971" t="str">
            <v>220291</v>
          </cell>
        </row>
        <row r="8972">
          <cell r="B8972" t="str">
            <v>220292</v>
          </cell>
        </row>
        <row r="8973">
          <cell r="B8973" t="str">
            <v>220293</v>
          </cell>
        </row>
        <row r="8974">
          <cell r="B8974" t="str">
            <v>220294</v>
          </cell>
        </row>
        <row r="8975">
          <cell r="B8975" t="str">
            <v>220295</v>
          </cell>
        </row>
        <row r="8976">
          <cell r="B8976" t="str">
            <v>220296</v>
          </cell>
        </row>
        <row r="8977">
          <cell r="B8977" t="str">
            <v>220297</v>
          </cell>
        </row>
        <row r="8978">
          <cell r="B8978" t="str">
            <v>220298</v>
          </cell>
        </row>
        <row r="8979">
          <cell r="B8979" t="str">
            <v>220299</v>
          </cell>
        </row>
        <row r="8980">
          <cell r="B8980" t="str">
            <v>220300</v>
          </cell>
        </row>
        <row r="8981">
          <cell r="B8981" t="str">
            <v>220301</v>
          </cell>
        </row>
        <row r="8982">
          <cell r="B8982" t="str">
            <v>220302</v>
          </cell>
        </row>
        <row r="8983">
          <cell r="B8983" t="str">
            <v>220303</v>
          </cell>
        </row>
        <row r="8984">
          <cell r="B8984" t="str">
            <v>220304</v>
          </cell>
        </row>
        <row r="8985">
          <cell r="B8985" t="str">
            <v>220305</v>
          </cell>
        </row>
        <row r="8986">
          <cell r="B8986" t="str">
            <v>220306</v>
          </cell>
        </row>
        <row r="8987">
          <cell r="B8987" t="str">
            <v>220307</v>
          </cell>
        </row>
        <row r="8988">
          <cell r="B8988" t="str">
            <v>220308</v>
          </cell>
        </row>
        <row r="8989">
          <cell r="B8989" t="str">
            <v>220309</v>
          </cell>
        </row>
        <row r="8990">
          <cell r="B8990" t="str">
            <v>220310</v>
          </cell>
        </row>
        <row r="8991">
          <cell r="B8991" t="str">
            <v>220311</v>
          </cell>
        </row>
        <row r="8992">
          <cell r="B8992" t="str">
            <v>220312</v>
          </cell>
        </row>
        <row r="8993">
          <cell r="B8993" t="str">
            <v>220313</v>
          </cell>
        </row>
        <row r="8994">
          <cell r="B8994" t="str">
            <v>220314</v>
          </cell>
        </row>
        <row r="8995">
          <cell r="B8995" t="str">
            <v>220315</v>
          </cell>
        </row>
        <row r="8996">
          <cell r="B8996" t="str">
            <v>220316</v>
          </cell>
        </row>
        <row r="8997">
          <cell r="B8997" t="str">
            <v>220317</v>
          </cell>
        </row>
        <row r="8998">
          <cell r="B8998" t="str">
            <v>220318</v>
          </cell>
        </row>
        <row r="8999">
          <cell r="B8999" t="str">
            <v>220319</v>
          </cell>
        </row>
        <row r="9000">
          <cell r="B9000" t="str">
            <v>220320</v>
          </cell>
        </row>
        <row r="9001">
          <cell r="B9001" t="str">
            <v>220321</v>
          </cell>
        </row>
        <row r="9002">
          <cell r="B9002" t="str">
            <v>220657</v>
          </cell>
        </row>
        <row r="9003">
          <cell r="B9003" t="str">
            <v>220659</v>
          </cell>
        </row>
        <row r="9004">
          <cell r="B9004" t="str">
            <v>220660</v>
          </cell>
        </row>
        <row r="9005">
          <cell r="B9005" t="str">
            <v>220661</v>
          </cell>
        </row>
        <row r="9006">
          <cell r="B9006" t="str">
            <v>220662</v>
          </cell>
        </row>
        <row r="9007">
          <cell r="B9007" t="str">
            <v>220663</v>
          </cell>
        </row>
        <row r="9008">
          <cell r="B9008" t="str">
            <v>220664</v>
          </cell>
        </row>
        <row r="9009">
          <cell r="B9009" t="str">
            <v>220665</v>
          </cell>
        </row>
        <row r="9010">
          <cell r="B9010" t="str">
            <v>220666</v>
          </cell>
        </row>
        <row r="9011">
          <cell r="B9011" t="str">
            <v>220667</v>
          </cell>
        </row>
        <row r="9012">
          <cell r="B9012" t="str">
            <v>220668</v>
          </cell>
        </row>
        <row r="9013">
          <cell r="B9013" t="str">
            <v>220669</v>
          </cell>
        </row>
        <row r="9014">
          <cell r="B9014" t="str">
            <v>220670</v>
          </cell>
        </row>
        <row r="9015">
          <cell r="B9015" t="str">
            <v>220671</v>
          </cell>
        </row>
        <row r="9016">
          <cell r="B9016" t="str">
            <v>220672</v>
          </cell>
        </row>
        <row r="9017">
          <cell r="B9017" t="str">
            <v>220673</v>
          </cell>
        </row>
        <row r="9018">
          <cell r="B9018" t="str">
            <v>220674</v>
          </cell>
        </row>
        <row r="9019">
          <cell r="B9019" t="str">
            <v>220680</v>
          </cell>
        </row>
        <row r="9020">
          <cell r="B9020" t="str">
            <v>220681</v>
          </cell>
        </row>
        <row r="9021">
          <cell r="B9021" t="str">
            <v>220682</v>
          </cell>
        </row>
        <row r="9022">
          <cell r="B9022" t="str">
            <v>220683</v>
          </cell>
        </row>
        <row r="9023">
          <cell r="B9023" t="str">
            <v>220684</v>
          </cell>
        </row>
        <row r="9024">
          <cell r="B9024" t="str">
            <v>220685</v>
          </cell>
        </row>
        <row r="9025">
          <cell r="B9025" t="str">
            <v>220686</v>
          </cell>
        </row>
        <row r="9026">
          <cell r="B9026" t="str">
            <v>220687</v>
          </cell>
        </row>
        <row r="9027">
          <cell r="B9027" t="str">
            <v>220688</v>
          </cell>
        </row>
        <row r="9028">
          <cell r="B9028" t="str">
            <v>220689</v>
          </cell>
        </row>
        <row r="9029">
          <cell r="B9029" t="str">
            <v>220690</v>
          </cell>
        </row>
        <row r="9030">
          <cell r="B9030" t="str">
            <v>220691</v>
          </cell>
        </row>
        <row r="9031">
          <cell r="B9031" t="str">
            <v>220692</v>
          </cell>
        </row>
        <row r="9032">
          <cell r="B9032" t="str">
            <v>220693</v>
          </cell>
        </row>
        <row r="9033">
          <cell r="B9033" t="str">
            <v>220694</v>
          </cell>
        </row>
        <row r="9034">
          <cell r="B9034" t="str">
            <v>220695</v>
          </cell>
        </row>
        <row r="9035">
          <cell r="B9035" t="str">
            <v>220696</v>
          </cell>
        </row>
        <row r="9036">
          <cell r="B9036" t="str">
            <v>220697</v>
          </cell>
        </row>
        <row r="9037">
          <cell r="B9037" t="str">
            <v>220698</v>
          </cell>
        </row>
        <row r="9038">
          <cell r="B9038" t="str">
            <v>220699</v>
          </cell>
        </row>
        <row r="9039">
          <cell r="B9039" t="str">
            <v>220700</v>
          </cell>
        </row>
        <row r="9040">
          <cell r="B9040" t="str">
            <v>220701</v>
          </cell>
        </row>
        <row r="9041">
          <cell r="B9041" t="str">
            <v>220702</v>
          </cell>
        </row>
        <row r="9042">
          <cell r="B9042" t="str">
            <v>220703</v>
          </cell>
        </row>
        <row r="9043">
          <cell r="B9043" t="str">
            <v>220704</v>
          </cell>
        </row>
        <row r="9044">
          <cell r="B9044" t="str">
            <v>220705</v>
          </cell>
        </row>
        <row r="9045">
          <cell r="B9045" t="str">
            <v>220706</v>
          </cell>
        </row>
        <row r="9046">
          <cell r="B9046" t="str">
            <v>220707</v>
          </cell>
        </row>
        <row r="9047">
          <cell r="B9047" t="str">
            <v>492199</v>
          </cell>
        </row>
        <row r="9048">
          <cell r="B9048" t="str">
            <v>492720</v>
          </cell>
        </row>
        <row r="9049">
          <cell r="B9049" t="str">
            <v>492722</v>
          </cell>
        </row>
        <row r="9050">
          <cell r="B9050" t="str">
            <v>493032</v>
          </cell>
        </row>
        <row r="9051">
          <cell r="B9051" t="str">
            <v>493035</v>
          </cell>
        </row>
        <row r="9052">
          <cell r="B9052" t="str">
            <v>493037</v>
          </cell>
        </row>
        <row r="9053">
          <cell r="B9053" t="str">
            <v>493039</v>
          </cell>
        </row>
        <row r="9054">
          <cell r="B9054" t="str">
            <v>493041</v>
          </cell>
        </row>
        <row r="9055">
          <cell r="B9055" t="str">
            <v>493108</v>
          </cell>
        </row>
        <row r="9056">
          <cell r="B9056" t="str">
            <v>493143</v>
          </cell>
        </row>
        <row r="9057">
          <cell r="B9057" t="str">
            <v>493110</v>
          </cell>
        </row>
        <row r="9058">
          <cell r="B9058" t="str">
            <v>493112</v>
          </cell>
        </row>
        <row r="9059">
          <cell r="B9059" t="str">
            <v>493114</v>
          </cell>
        </row>
        <row r="9060">
          <cell r="B9060" t="str">
            <v>493299</v>
          </cell>
        </row>
        <row r="9061">
          <cell r="B9061" t="str">
            <v>493301</v>
          </cell>
        </row>
        <row r="9062">
          <cell r="B9062" t="str">
            <v>493300</v>
          </cell>
        </row>
        <row r="9063">
          <cell r="B9063" t="str">
            <v>493302</v>
          </cell>
        </row>
        <row r="9064">
          <cell r="B9064" t="str">
            <v>493303</v>
          </cell>
        </row>
        <row r="9065">
          <cell r="B9065" t="str">
            <v>493304</v>
          </cell>
        </row>
        <row r="9066">
          <cell r="B9066" t="str">
            <v>493305</v>
          </cell>
        </row>
        <row r="9067">
          <cell r="B9067" t="str">
            <v>493306</v>
          </cell>
        </row>
        <row r="9068">
          <cell r="B9068" t="str">
            <v>493307</v>
          </cell>
        </row>
        <row r="9069">
          <cell r="B9069" t="str">
            <v>493308</v>
          </cell>
        </row>
        <row r="9070">
          <cell r="B9070" t="str">
            <v>493461</v>
          </cell>
        </row>
        <row r="9071">
          <cell r="B9071" t="str">
            <v>493462</v>
          </cell>
        </row>
        <row r="9072">
          <cell r="B9072" t="str">
            <v>493463</v>
          </cell>
        </row>
        <row r="9073">
          <cell r="B9073" t="str">
            <v>493464</v>
          </cell>
        </row>
        <row r="9074">
          <cell r="B9074" t="str">
            <v>493465</v>
          </cell>
        </row>
        <row r="9075">
          <cell r="B9075" t="str">
            <v>493466</v>
          </cell>
        </row>
        <row r="9076">
          <cell r="B9076" t="str">
            <v>493467</v>
          </cell>
        </row>
        <row r="9077">
          <cell r="B9077" t="str">
            <v>493468</v>
          </cell>
        </row>
        <row r="9078">
          <cell r="B9078" t="str">
            <v>493469</v>
          </cell>
        </row>
        <row r="9079">
          <cell r="B9079" t="str">
            <v>493470</v>
          </cell>
        </row>
        <row r="9080">
          <cell r="B9080" t="str">
            <v>493558</v>
          </cell>
        </row>
        <row r="9081">
          <cell r="B9081" t="str">
            <v>493559</v>
          </cell>
        </row>
        <row r="9082">
          <cell r="B9082" t="str">
            <v>493560</v>
          </cell>
        </row>
        <row r="9083">
          <cell r="B9083" t="str">
            <v>493561</v>
          </cell>
        </row>
        <row r="9084">
          <cell r="B9084" t="str">
            <v>493562</v>
          </cell>
        </row>
        <row r="9085">
          <cell r="B9085" t="str">
            <v>493563</v>
          </cell>
        </row>
        <row r="9086">
          <cell r="B9086" t="str">
            <v>493564</v>
          </cell>
        </row>
        <row r="9087">
          <cell r="B9087" t="str">
            <v>493565</v>
          </cell>
        </row>
        <row r="9088">
          <cell r="B9088" t="str">
            <v>493566</v>
          </cell>
        </row>
        <row r="9089">
          <cell r="B9089" t="str">
            <v>493567</v>
          </cell>
        </row>
        <row r="9090">
          <cell r="B9090" t="str">
            <v>625513</v>
          </cell>
        </row>
        <row r="9091">
          <cell r="B9091" t="str">
            <v>493033</v>
          </cell>
        </row>
        <row r="9092">
          <cell r="B9092" t="str">
            <v>493036</v>
          </cell>
        </row>
        <row r="9093">
          <cell r="B9093" t="str">
            <v>493038</v>
          </cell>
        </row>
        <row r="9094">
          <cell r="B9094" t="str">
            <v>493040</v>
          </cell>
        </row>
        <row r="9095">
          <cell r="B9095" t="str">
            <v>493042</v>
          </cell>
        </row>
        <row r="9096">
          <cell r="B9096" t="str">
            <v>493109</v>
          </cell>
        </row>
        <row r="9097">
          <cell r="B9097" t="str">
            <v>493111</v>
          </cell>
        </row>
        <row r="9098">
          <cell r="B9098" t="str">
            <v>493113</v>
          </cell>
        </row>
        <row r="9099">
          <cell r="B9099" t="str">
            <v>493115</v>
          </cell>
        </row>
        <row r="9100">
          <cell r="B9100" t="str">
            <v>493142</v>
          </cell>
        </row>
        <row r="9101">
          <cell r="B9101" t="str">
            <v>415491</v>
          </cell>
        </row>
        <row r="9102">
          <cell r="B9102" t="str">
            <v>323838</v>
          </cell>
        </row>
        <row r="9103">
          <cell r="B9103" t="str">
            <v/>
          </cell>
        </row>
        <row r="9104">
          <cell r="B9104" t="str">
            <v>298767</v>
          </cell>
        </row>
        <row r="9105">
          <cell r="B9105" t="str">
            <v>299010</v>
          </cell>
        </row>
        <row r="9106">
          <cell r="B9106" t="str">
            <v>219752</v>
          </cell>
        </row>
        <row r="9107">
          <cell r="B9107" t="str">
            <v>219753</v>
          </cell>
        </row>
        <row r="9108">
          <cell r="B9108" t="str">
            <v>219831</v>
          </cell>
        </row>
        <row r="9109">
          <cell r="B9109" t="str">
            <v>220449</v>
          </cell>
        </row>
        <row r="9110">
          <cell r="B9110" t="str">
            <v>220530</v>
          </cell>
        </row>
        <row r="9111">
          <cell r="B9111" t="str">
            <v>220531</v>
          </cell>
        </row>
        <row r="9112">
          <cell r="B9112" t="str">
            <v>220628</v>
          </cell>
        </row>
        <row r="9113">
          <cell r="B9113" t="str">
            <v>219449</v>
          </cell>
        </row>
        <row r="9114">
          <cell r="B9114" t="str">
            <v>1817</v>
          </cell>
        </row>
        <row r="9115">
          <cell r="B9115" t="str">
            <v>253971</v>
          </cell>
        </row>
        <row r="9116">
          <cell r="B9116" t="str">
            <v>256006</v>
          </cell>
        </row>
        <row r="9117">
          <cell r="B9117" t="str">
            <v>178078</v>
          </cell>
        </row>
        <row r="9118">
          <cell r="B9118" t="str">
            <v>179812</v>
          </cell>
        </row>
        <row r="9119">
          <cell r="B9119" t="str">
            <v>179813</v>
          </cell>
        </row>
        <row r="9120">
          <cell r="B9120" t="str">
            <v>173473</v>
          </cell>
        </row>
        <row r="9121">
          <cell r="B9121" t="str">
            <v>113125</v>
          </cell>
        </row>
        <row r="9122">
          <cell r="B9122" t="str">
            <v>113125</v>
          </cell>
        </row>
        <row r="9123">
          <cell r="B9123" t="str">
            <v>187293</v>
          </cell>
        </row>
        <row r="9124">
          <cell r="B9124" t="str">
            <v>187294</v>
          </cell>
        </row>
        <row r="9125">
          <cell r="B9125" t="str">
            <v>187429</v>
          </cell>
        </row>
        <row r="9126">
          <cell r="B9126" t="str">
            <v>187511</v>
          </cell>
        </row>
        <row r="9127">
          <cell r="B9127" t="str">
            <v>187527</v>
          </cell>
        </row>
        <row r="9128">
          <cell r="B9128" t="str">
            <v>187531</v>
          </cell>
        </row>
        <row r="9129">
          <cell r="B9129" t="str">
            <v/>
          </cell>
        </row>
        <row r="9130">
          <cell r="B9130" t="str">
            <v/>
          </cell>
        </row>
        <row r="9131">
          <cell r="B9131" t="str">
            <v>298596</v>
          </cell>
        </row>
        <row r="9132">
          <cell r="B9132" t="str">
            <v>298751</v>
          </cell>
        </row>
        <row r="9133">
          <cell r="B9133" t="str">
            <v>298968</v>
          </cell>
        </row>
        <row r="9134">
          <cell r="B9134" t="str">
            <v>297966</v>
          </cell>
        </row>
        <row r="9135">
          <cell r="B9135" t="str">
            <v>142051</v>
          </cell>
        </row>
        <row r="9136">
          <cell r="B9136" t="str">
            <v>143359</v>
          </cell>
        </row>
        <row r="9137">
          <cell r="B9137" t="str">
            <v>491139</v>
          </cell>
        </row>
        <row r="9138">
          <cell r="B9138" t="str">
            <v>492800</v>
          </cell>
        </row>
        <row r="9139">
          <cell r="B9139" t="str">
            <v>492799</v>
          </cell>
        </row>
        <row r="9140">
          <cell r="B9140" t="str">
            <v>492799</v>
          </cell>
        </row>
        <row r="9141">
          <cell r="B9141" t="str">
            <v>269562</v>
          </cell>
        </row>
        <row r="9142">
          <cell r="B9142" t="str">
            <v>490841</v>
          </cell>
        </row>
        <row r="9143">
          <cell r="B9143" t="str">
            <v>491916</v>
          </cell>
        </row>
        <row r="9144">
          <cell r="B9144" t="str">
            <v>492701</v>
          </cell>
        </row>
        <row r="9145">
          <cell r="B9145" t="str">
            <v>493273</v>
          </cell>
        </row>
        <row r="9146">
          <cell r="B9146" t="str">
            <v>493272</v>
          </cell>
        </row>
        <row r="9147">
          <cell r="B9147" t="str">
            <v>492700</v>
          </cell>
        </row>
        <row r="9148">
          <cell r="B9148" t="str">
            <v>493272</v>
          </cell>
        </row>
        <row r="9149">
          <cell r="B9149" t="str">
            <v>298970</v>
          </cell>
        </row>
        <row r="9150">
          <cell r="B9150" t="str">
            <v>298970</v>
          </cell>
        </row>
        <row r="9151">
          <cell r="B9151" t="str">
            <v>299182</v>
          </cell>
        </row>
        <row r="9152">
          <cell r="B9152" t="str">
            <v>299182</v>
          </cell>
        </row>
        <row r="9153">
          <cell r="B9153" t="str">
            <v>491135</v>
          </cell>
        </row>
        <row r="9154">
          <cell r="B9154" t="str">
            <v>491136</v>
          </cell>
        </row>
        <row r="9155">
          <cell r="B9155" t="str">
            <v>297875</v>
          </cell>
        </row>
        <row r="9156">
          <cell r="B9156" t="str">
            <v>085610</v>
          </cell>
        </row>
        <row r="9157">
          <cell r="B9157" t="str">
            <v>085826</v>
          </cell>
        </row>
        <row r="9158">
          <cell r="B9158" t="str">
            <v>085345</v>
          </cell>
        </row>
        <row r="9159">
          <cell r="B9159" t="str">
            <v>113865</v>
          </cell>
        </row>
        <row r="9160">
          <cell r="B9160" t="str">
            <v>113865</v>
          </cell>
        </row>
        <row r="9161">
          <cell r="B9161" t="str">
            <v>492098</v>
          </cell>
        </row>
        <row r="9162">
          <cell r="B9162" t="str">
            <v>492484</v>
          </cell>
        </row>
        <row r="9163">
          <cell r="B9163" t="str">
            <v>492797</v>
          </cell>
        </row>
        <row r="9164">
          <cell r="B9164" t="str">
            <v>492801</v>
          </cell>
        </row>
        <row r="9165">
          <cell r="B9165" t="str">
            <v>493153</v>
          </cell>
        </row>
        <row r="9166">
          <cell r="B9166" t="str">
            <v>493154</v>
          </cell>
        </row>
        <row r="9167">
          <cell r="B9167" t="str">
            <v>493155</v>
          </cell>
        </row>
        <row r="9168">
          <cell r="B9168" t="str">
            <v>492798</v>
          </cell>
        </row>
        <row r="9169">
          <cell r="B9169" t="str">
            <v>492798</v>
          </cell>
        </row>
        <row r="9170">
          <cell r="B9170" t="str">
            <v>493155</v>
          </cell>
        </row>
        <row r="9171">
          <cell r="B9171" t="str">
            <v>492802</v>
          </cell>
        </row>
        <row r="9172">
          <cell r="B9172" t="str">
            <v>341  GIRO 03767</v>
          </cell>
        </row>
        <row r="9173">
          <cell r="B9173" t="str">
            <v>244730/02</v>
          </cell>
        </row>
        <row r="9174">
          <cell r="B9174" t="str">
            <v>491271</v>
          </cell>
        </row>
        <row r="9175">
          <cell r="B9175" t="str">
            <v>491841</v>
          </cell>
        </row>
        <row r="9176">
          <cell r="B9176" t="str">
            <v>492101</v>
          </cell>
        </row>
        <row r="9177">
          <cell r="B9177" t="str">
            <v>493156</v>
          </cell>
        </row>
        <row r="9178">
          <cell r="B9178" t="str">
            <v>493157</v>
          </cell>
        </row>
        <row r="9179">
          <cell r="B9179" t="str">
            <v>493156</v>
          </cell>
        </row>
        <row r="9180">
          <cell r="B9180" t="str">
            <v>047273</v>
          </cell>
        </row>
        <row r="9181">
          <cell r="B9181" t="str">
            <v>047698</v>
          </cell>
        </row>
        <row r="9182">
          <cell r="B9182" t="str">
            <v>047717</v>
          </cell>
        </row>
        <row r="9183">
          <cell r="B9183" t="str">
            <v>047756</v>
          </cell>
        </row>
        <row r="9184">
          <cell r="B9184" t="str">
            <v>047794</v>
          </cell>
        </row>
        <row r="9185">
          <cell r="B9185" t="str">
            <v>047796</v>
          </cell>
        </row>
        <row r="9186">
          <cell r="B9186" t="str">
            <v>047813</v>
          </cell>
        </row>
        <row r="9187">
          <cell r="B9187" t="str">
            <v>047867</v>
          </cell>
        </row>
        <row r="9188">
          <cell r="B9188" t="str">
            <v>047957</v>
          </cell>
        </row>
        <row r="9189">
          <cell r="B9189" t="str">
            <v>047967</v>
          </cell>
        </row>
        <row r="9190">
          <cell r="B9190" t="str">
            <v>047970</v>
          </cell>
        </row>
        <row r="9191">
          <cell r="B9191" t="str">
            <v>048031</v>
          </cell>
        </row>
        <row r="9192">
          <cell r="B9192" t="str">
            <v>048047</v>
          </cell>
        </row>
        <row r="9193">
          <cell r="B9193" t="str">
            <v>048061</v>
          </cell>
        </row>
        <row r="9194">
          <cell r="B9194" t="str">
            <v>048096</v>
          </cell>
        </row>
        <row r="9195">
          <cell r="B9195" t="str">
            <v>048110</v>
          </cell>
        </row>
        <row r="9196">
          <cell r="B9196" t="str">
            <v>048115</v>
          </cell>
        </row>
        <row r="9197">
          <cell r="B9197" t="str">
            <v>024672</v>
          </cell>
        </row>
        <row r="9198">
          <cell r="B9198" t="str">
            <v>021269</v>
          </cell>
        </row>
        <row r="9199">
          <cell r="B9199" t="str">
            <v>021502</v>
          </cell>
        </row>
        <row r="9200">
          <cell r="B9200" t="str">
            <v>021561</v>
          </cell>
        </row>
        <row r="9201">
          <cell r="B9201" t="str">
            <v>021717</v>
          </cell>
        </row>
        <row r="9202">
          <cell r="B9202" t="str">
            <v>257791</v>
          </cell>
        </row>
        <row r="9203">
          <cell r="B9203" t="str">
            <v>258128</v>
          </cell>
        </row>
        <row r="9204">
          <cell r="B9204" t="str">
            <v>258499</v>
          </cell>
        </row>
        <row r="9205">
          <cell r="B9205" t="str">
            <v>258786</v>
          </cell>
        </row>
        <row r="9206">
          <cell r="B9206" t="str">
            <v>101413</v>
          </cell>
        </row>
        <row r="9207">
          <cell r="B9207" t="str">
            <v>1817</v>
          </cell>
        </row>
        <row r="9208">
          <cell r="B9208" t="str">
            <v>085729</v>
          </cell>
        </row>
        <row r="9209">
          <cell r="B9209" t="str">
            <v>085744</v>
          </cell>
        </row>
        <row r="9210">
          <cell r="B9210" t="str">
            <v>085802</v>
          </cell>
        </row>
        <row r="9211">
          <cell r="B9211" t="str">
            <v>085820</v>
          </cell>
        </row>
        <row r="9212">
          <cell r="B9212" t="str">
            <v>085824</v>
          </cell>
        </row>
        <row r="9213">
          <cell r="B9213" t="str">
            <v>085346</v>
          </cell>
        </row>
        <row r="9214">
          <cell r="B9214" t="str">
            <v>085357</v>
          </cell>
        </row>
        <row r="9215">
          <cell r="B9215" t="str">
            <v>085616</v>
          </cell>
        </row>
        <row r="9216">
          <cell r="B9216" t="str">
            <v>085446</v>
          </cell>
        </row>
        <row r="9217">
          <cell r="B9217" t="str">
            <v>085427</v>
          </cell>
        </row>
        <row r="9218">
          <cell r="B9218" t="str">
            <v>085428</v>
          </cell>
        </row>
        <row r="9219">
          <cell r="B9219" t="str">
            <v>085430</v>
          </cell>
        </row>
        <row r="9220">
          <cell r="B9220" t="str">
            <v>085603</v>
          </cell>
        </row>
        <row r="9221">
          <cell r="B9221" t="str">
            <v>085617</v>
          </cell>
        </row>
        <row r="9222">
          <cell r="B9222" t="str">
            <v>085821</v>
          </cell>
        </row>
        <row r="9223">
          <cell r="B9223" t="str">
            <v>085707</v>
          </cell>
        </row>
        <row r="9224">
          <cell r="B9224" t="str">
            <v>200896</v>
          </cell>
        </row>
        <row r="9225">
          <cell r="B9225" t="str">
            <v>299213</v>
          </cell>
        </row>
        <row r="9226">
          <cell r="B9226" t="str">
            <v>448573001</v>
          </cell>
        </row>
        <row r="9227">
          <cell r="B9227" t="str">
            <v>492587</v>
          </cell>
        </row>
        <row r="9228">
          <cell r="B9228" t="str">
            <v>493387</v>
          </cell>
        </row>
        <row r="9229">
          <cell r="B9229" t="str">
            <v>493388</v>
          </cell>
        </row>
        <row r="9230">
          <cell r="B9230" t="str">
            <v>492588</v>
          </cell>
        </row>
        <row r="9231">
          <cell r="B9231" t="str">
            <v>493388</v>
          </cell>
        </row>
        <row r="9232">
          <cell r="B9232" t="str">
            <v>244769</v>
          </cell>
        </row>
        <row r="9233">
          <cell r="B9233" t="str">
            <v/>
          </cell>
        </row>
        <row r="9234">
          <cell r="B9234" t="str">
            <v>441128</v>
          </cell>
        </row>
        <row r="9235">
          <cell r="B9235" t="str">
            <v>482360</v>
          </cell>
        </row>
        <row r="9236">
          <cell r="B9236" t="str">
            <v>493271</v>
          </cell>
        </row>
        <row r="9237">
          <cell r="B9237" t="str">
            <v>493270</v>
          </cell>
        </row>
        <row r="9238">
          <cell r="B9238" t="str">
            <v>229222</v>
          </cell>
        </row>
        <row r="9239">
          <cell r="B9239" t="str">
            <v>232882</v>
          </cell>
        </row>
        <row r="9240">
          <cell r="B9240" t="str">
            <v>297499</v>
          </cell>
        </row>
        <row r="9241">
          <cell r="B9241" t="str">
            <v/>
          </cell>
        </row>
        <row r="9242">
          <cell r="B9242" t="str">
            <v/>
          </cell>
        </row>
        <row r="9243">
          <cell r="B9243" t="str">
            <v>093333</v>
          </cell>
        </row>
        <row r="9244">
          <cell r="B9244" t="str">
            <v>113948</v>
          </cell>
        </row>
        <row r="9245">
          <cell r="B9245" t="str">
            <v>114014</v>
          </cell>
        </row>
        <row r="9246">
          <cell r="B9246" t="str">
            <v>114059</v>
          </cell>
        </row>
        <row r="9247">
          <cell r="B9247" t="str">
            <v>113845</v>
          </cell>
        </row>
        <row r="9248">
          <cell r="B9248" t="str">
            <v>113811</v>
          </cell>
        </row>
        <row r="9249">
          <cell r="B9249" t="str">
            <v>113845</v>
          </cell>
        </row>
        <row r="9250">
          <cell r="B9250" t="str">
            <v>113924</v>
          </cell>
        </row>
        <row r="9251">
          <cell r="B9251" t="str">
            <v>113948</v>
          </cell>
        </row>
        <row r="9252">
          <cell r="B9252" t="str">
            <v>114014</v>
          </cell>
        </row>
        <row r="9253">
          <cell r="B9253" t="str">
            <v>113924</v>
          </cell>
        </row>
        <row r="9254">
          <cell r="B9254" t="str">
            <v>114059</v>
          </cell>
        </row>
        <row r="9255">
          <cell r="B9255" t="str">
            <v>085764</v>
          </cell>
        </row>
        <row r="9256">
          <cell r="B9256" t="str">
            <v>0000000000000000</v>
          </cell>
        </row>
        <row r="9257">
          <cell r="B9257" t="str">
            <v>274242</v>
          </cell>
        </row>
        <row r="9258">
          <cell r="B9258" t="str">
            <v>275060</v>
          </cell>
        </row>
        <row r="9259">
          <cell r="B9259" t="str">
            <v>276329</v>
          </cell>
        </row>
        <row r="9260">
          <cell r="B9260" t="str">
            <v>085285</v>
          </cell>
        </row>
        <row r="9261">
          <cell r="B9261" t="str">
            <v>085377</v>
          </cell>
        </row>
        <row r="9262">
          <cell r="B9262" t="str">
            <v>085748</v>
          </cell>
        </row>
        <row r="9263">
          <cell r="B9263" t="str">
            <v>084971</v>
          </cell>
        </row>
        <row r="9264">
          <cell r="B9264" t="str">
            <v>415696</v>
          </cell>
        </row>
        <row r="9265">
          <cell r="B9265" t="str">
            <v>416210</v>
          </cell>
        </row>
        <row r="9266">
          <cell r="B9266" t="str">
            <v>625435</v>
          </cell>
        </row>
        <row r="9267">
          <cell r="B9267" t="str">
            <v>625436</v>
          </cell>
        </row>
        <row r="9268">
          <cell r="B9268" t="str">
            <v>625441</v>
          </cell>
        </row>
        <row r="9269">
          <cell r="B9269" t="str">
            <v>625450</v>
          </cell>
        </row>
        <row r="9270">
          <cell r="B9270" t="str">
            <v>625455</v>
          </cell>
        </row>
        <row r="9271">
          <cell r="B9271" t="str">
            <v>625499</v>
          </cell>
        </row>
        <row r="9272">
          <cell r="B9272" t="str">
            <v>625517</v>
          </cell>
        </row>
        <row r="9273">
          <cell r="B9273" t="str">
            <v>625545</v>
          </cell>
        </row>
        <row r="9274">
          <cell r="B9274" t="str">
            <v>625546</v>
          </cell>
        </row>
        <row r="9275">
          <cell r="B9275" t="str">
            <v>625568</v>
          </cell>
        </row>
        <row r="9276">
          <cell r="B9276" t="str">
            <v>625577</v>
          </cell>
        </row>
        <row r="9277">
          <cell r="B9277" t="str">
            <v>625596</v>
          </cell>
        </row>
        <row r="9278">
          <cell r="B9278" t="str">
            <v>625655</v>
          </cell>
        </row>
        <row r="9279">
          <cell r="B9279" t="str">
            <v>625658</v>
          </cell>
        </row>
        <row r="9280">
          <cell r="B9280" t="str">
            <v>625661</v>
          </cell>
        </row>
        <row r="9281">
          <cell r="B9281" t="str">
            <v>625668</v>
          </cell>
        </row>
        <row r="9282">
          <cell r="B9282" t="str">
            <v>625685</v>
          </cell>
        </row>
        <row r="9283">
          <cell r="B9283" t="str">
            <v>625697</v>
          </cell>
        </row>
        <row r="9284">
          <cell r="B9284" t="str">
            <v>625733</v>
          </cell>
        </row>
        <row r="9285">
          <cell r="B9285" t="str">
            <v>625796</v>
          </cell>
        </row>
        <row r="9286">
          <cell r="B9286" t="str">
            <v>625810</v>
          </cell>
        </row>
        <row r="9287">
          <cell r="B9287" t="str">
            <v>625825</v>
          </cell>
        </row>
        <row r="9288">
          <cell r="B9288" t="str">
            <v>625826</v>
          </cell>
        </row>
        <row r="9289">
          <cell r="B9289" t="str">
            <v>625828</v>
          </cell>
        </row>
        <row r="9290">
          <cell r="B9290" t="str">
            <v>625829</v>
          </cell>
        </row>
        <row r="9291">
          <cell r="B9291" t="str">
            <v>625850</v>
          </cell>
        </row>
        <row r="9292">
          <cell r="B9292" t="str">
            <v>625879</v>
          </cell>
        </row>
        <row r="9293">
          <cell r="B9293" t="str">
            <v>625907</v>
          </cell>
        </row>
        <row r="9294">
          <cell r="B9294" t="str">
            <v>625909</v>
          </cell>
        </row>
        <row r="9295">
          <cell r="B9295" t="str">
            <v>625910</v>
          </cell>
        </row>
        <row r="9296">
          <cell r="B9296" t="str">
            <v>625915</v>
          </cell>
        </row>
        <row r="9297">
          <cell r="B9297" t="str">
            <v>625916</v>
          </cell>
        </row>
        <row r="9298">
          <cell r="B9298" t="str">
            <v>625921</v>
          </cell>
        </row>
        <row r="9299">
          <cell r="B9299" t="str">
            <v>625942</v>
          </cell>
        </row>
        <row r="9300">
          <cell r="B9300" t="str">
            <v>625987</v>
          </cell>
        </row>
        <row r="9301">
          <cell r="B9301" t="str">
            <v>625998</v>
          </cell>
        </row>
        <row r="9302">
          <cell r="B9302" t="str">
            <v>626019</v>
          </cell>
        </row>
        <row r="9303">
          <cell r="B9303" t="str">
            <v>626061</v>
          </cell>
        </row>
        <row r="9304">
          <cell r="B9304" t="str">
            <v>626070</v>
          </cell>
        </row>
        <row r="9305">
          <cell r="B9305" t="str">
            <v>626072</v>
          </cell>
        </row>
        <row r="9306">
          <cell r="B9306" t="str">
            <v>626106</v>
          </cell>
        </row>
        <row r="9307">
          <cell r="B9307" t="str">
            <v>626108</v>
          </cell>
        </row>
        <row r="9308">
          <cell r="B9308" t="str">
            <v>626111</v>
          </cell>
        </row>
        <row r="9309">
          <cell r="B9309" t="str">
            <v>626117</v>
          </cell>
        </row>
        <row r="9310">
          <cell r="B9310" t="str">
            <v>626118</v>
          </cell>
        </row>
        <row r="9311">
          <cell r="B9311" t="str">
            <v>626121</v>
          </cell>
        </row>
        <row r="9312">
          <cell r="B9312" t="str">
            <v>626142</v>
          </cell>
        </row>
        <row r="9313">
          <cell r="B9313" t="str">
            <v>626188</v>
          </cell>
        </row>
        <row r="9314">
          <cell r="B9314" t="str">
            <v>626210</v>
          </cell>
        </row>
        <row r="9315">
          <cell r="B9315" t="str">
            <v>626225</v>
          </cell>
        </row>
        <row r="9316">
          <cell r="B9316" t="str">
            <v>626229</v>
          </cell>
        </row>
        <row r="9317">
          <cell r="B9317" t="str">
            <v>626278</v>
          </cell>
        </row>
        <row r="9318">
          <cell r="B9318" t="str">
            <v>626279</v>
          </cell>
        </row>
        <row r="9319">
          <cell r="B9319" t="str">
            <v>626281</v>
          </cell>
        </row>
        <row r="9320">
          <cell r="B9320" t="str">
            <v>626283</v>
          </cell>
        </row>
        <row r="9321">
          <cell r="B9321" t="str">
            <v>626291</v>
          </cell>
        </row>
        <row r="9322">
          <cell r="B9322" t="str">
            <v>626351</v>
          </cell>
        </row>
        <row r="9323">
          <cell r="B9323" t="str">
            <v>626405</v>
          </cell>
        </row>
        <row r="9324">
          <cell r="B9324" t="str">
            <v>626482</v>
          </cell>
        </row>
        <row r="9325">
          <cell r="B9325" t="str">
            <v>626483</v>
          </cell>
        </row>
        <row r="9326">
          <cell r="B9326" t="str">
            <v>626487</v>
          </cell>
        </row>
        <row r="9327">
          <cell r="B9327" t="str">
            <v>626489</v>
          </cell>
        </row>
        <row r="9328">
          <cell r="B9328" t="str">
            <v>626491</v>
          </cell>
        </row>
        <row r="9329">
          <cell r="B9329" t="str">
            <v>626496</v>
          </cell>
        </row>
        <row r="9330">
          <cell r="B9330" t="str">
            <v>626498</v>
          </cell>
        </row>
        <row r="9331">
          <cell r="B9331" t="str">
            <v>626594</v>
          </cell>
        </row>
        <row r="9332">
          <cell r="B9332" t="str">
            <v>626602</v>
          </cell>
        </row>
        <row r="9333">
          <cell r="B9333" t="str">
            <v>626604</v>
          </cell>
        </row>
        <row r="9334">
          <cell r="B9334" t="str">
            <v>626613</v>
          </cell>
        </row>
        <row r="9335">
          <cell r="B9335" t="str">
            <v>626638</v>
          </cell>
        </row>
        <row r="9336">
          <cell r="B9336" t="str">
            <v>626642</v>
          </cell>
        </row>
        <row r="9337">
          <cell r="B9337" t="str">
            <v>414376</v>
          </cell>
        </row>
        <row r="9338">
          <cell r="B9338" t="str">
            <v>623943</v>
          </cell>
        </row>
        <row r="9339">
          <cell r="B9339" t="str">
            <v>623945</v>
          </cell>
        </row>
        <row r="9340">
          <cell r="B9340" t="str">
            <v>623947</v>
          </cell>
        </row>
        <row r="9341">
          <cell r="B9341" t="str">
            <v>623949</v>
          </cell>
        </row>
        <row r="9342">
          <cell r="B9342" t="str">
            <v>623955</v>
          </cell>
        </row>
        <row r="9343">
          <cell r="B9343" t="str">
            <v>623956</v>
          </cell>
        </row>
        <row r="9344">
          <cell r="B9344" t="str">
            <v>623969</v>
          </cell>
        </row>
        <row r="9345">
          <cell r="B9345" t="str">
            <v>624005</v>
          </cell>
        </row>
        <row r="9346">
          <cell r="B9346" t="str">
            <v>624015</v>
          </cell>
        </row>
        <row r="9347">
          <cell r="B9347" t="str">
            <v>624029</v>
          </cell>
        </row>
        <row r="9348">
          <cell r="B9348" t="str">
            <v>624073</v>
          </cell>
        </row>
        <row r="9349">
          <cell r="B9349" t="str">
            <v>624074</v>
          </cell>
        </row>
        <row r="9350">
          <cell r="B9350" t="str">
            <v>624078</v>
          </cell>
        </row>
        <row r="9351">
          <cell r="B9351" t="str">
            <v>624117</v>
          </cell>
        </row>
        <row r="9352">
          <cell r="B9352" t="str">
            <v>624187</v>
          </cell>
        </row>
        <row r="9353">
          <cell r="B9353" t="str">
            <v>624192</v>
          </cell>
        </row>
        <row r="9354">
          <cell r="B9354" t="str">
            <v>624194</v>
          </cell>
        </row>
        <row r="9355">
          <cell r="B9355" t="str">
            <v>624199</v>
          </cell>
        </row>
        <row r="9356">
          <cell r="B9356" t="str">
            <v>624200</v>
          </cell>
        </row>
        <row r="9357">
          <cell r="B9357" t="str">
            <v>624201</v>
          </cell>
        </row>
        <row r="9358">
          <cell r="B9358" t="str">
            <v>624230</v>
          </cell>
        </row>
        <row r="9359">
          <cell r="B9359" t="str">
            <v>624232</v>
          </cell>
        </row>
        <row r="9360">
          <cell r="B9360" t="str">
            <v>624244</v>
          </cell>
        </row>
        <row r="9361">
          <cell r="B9361" t="str">
            <v>624255</v>
          </cell>
        </row>
        <row r="9362">
          <cell r="B9362" t="str">
            <v>624277</v>
          </cell>
        </row>
        <row r="9363">
          <cell r="B9363" t="str">
            <v>624311</v>
          </cell>
        </row>
        <row r="9364">
          <cell r="B9364" t="str">
            <v>624580</v>
          </cell>
        </row>
        <row r="9365">
          <cell r="B9365" t="str">
            <v>624584</v>
          </cell>
        </row>
        <row r="9366">
          <cell r="B9366" t="str">
            <v>624586</v>
          </cell>
        </row>
        <row r="9367">
          <cell r="B9367" t="str">
            <v>624588</v>
          </cell>
        </row>
        <row r="9368">
          <cell r="B9368" t="str">
            <v>624594</v>
          </cell>
        </row>
        <row r="9369">
          <cell r="B9369" t="str">
            <v>624595</v>
          </cell>
        </row>
        <row r="9370">
          <cell r="B9370" t="str">
            <v>624635</v>
          </cell>
        </row>
        <row r="9371">
          <cell r="B9371" t="str">
            <v>624637</v>
          </cell>
        </row>
        <row r="9372">
          <cell r="B9372" t="str">
            <v>624661</v>
          </cell>
        </row>
        <row r="9373">
          <cell r="B9373" t="str">
            <v>624680</v>
          </cell>
        </row>
        <row r="9374">
          <cell r="B9374" t="str">
            <v>624706</v>
          </cell>
        </row>
        <row r="9375">
          <cell r="B9375" t="str">
            <v>624725</v>
          </cell>
        </row>
        <row r="9376">
          <cell r="B9376" t="str">
            <v>624726</v>
          </cell>
        </row>
        <row r="9377">
          <cell r="B9377" t="str">
            <v>624381</v>
          </cell>
        </row>
        <row r="9378">
          <cell r="B9378" t="str">
            <v>624384</v>
          </cell>
        </row>
        <row r="9379">
          <cell r="B9379" t="str">
            <v>624386</v>
          </cell>
        </row>
        <row r="9380">
          <cell r="B9380" t="str">
            <v>624397</v>
          </cell>
        </row>
        <row r="9381">
          <cell r="B9381" t="str">
            <v>624398</v>
          </cell>
        </row>
        <row r="9382">
          <cell r="B9382" t="str">
            <v>624438</v>
          </cell>
        </row>
        <row r="9383">
          <cell r="B9383" t="str">
            <v>624485</v>
          </cell>
        </row>
        <row r="9384">
          <cell r="B9384" t="str">
            <v>624558</v>
          </cell>
        </row>
        <row r="9385">
          <cell r="B9385" t="str">
            <v>624753</v>
          </cell>
        </row>
        <row r="9386">
          <cell r="B9386" t="str">
            <v>624755</v>
          </cell>
        </row>
        <row r="9387">
          <cell r="B9387" t="str">
            <v>624758</v>
          </cell>
        </row>
        <row r="9388">
          <cell r="B9388" t="str">
            <v>624760</v>
          </cell>
        </row>
        <row r="9389">
          <cell r="B9389" t="str">
            <v>624785</v>
          </cell>
        </row>
        <row r="9390">
          <cell r="B9390" t="str">
            <v>624819</v>
          </cell>
        </row>
        <row r="9391">
          <cell r="B9391" t="str">
            <v>624825</v>
          </cell>
        </row>
        <row r="9392">
          <cell r="B9392" t="str">
            <v>624827</v>
          </cell>
        </row>
        <row r="9393">
          <cell r="B9393" t="str">
            <v>624830</v>
          </cell>
        </row>
        <row r="9394">
          <cell r="B9394" t="str">
            <v>624833</v>
          </cell>
        </row>
        <row r="9395">
          <cell r="B9395" t="str">
            <v>624838</v>
          </cell>
        </row>
        <row r="9396">
          <cell r="B9396" t="str">
            <v>624870</v>
          </cell>
        </row>
        <row r="9397">
          <cell r="B9397" t="str">
            <v>624877</v>
          </cell>
        </row>
        <row r="9398">
          <cell r="B9398" t="str">
            <v>624891</v>
          </cell>
        </row>
        <row r="9399">
          <cell r="B9399" t="str">
            <v>624928</v>
          </cell>
        </row>
        <row r="9400">
          <cell r="B9400" t="str">
            <v>624951</v>
          </cell>
        </row>
        <row r="9401">
          <cell r="B9401" t="str">
            <v>624959</v>
          </cell>
        </row>
        <row r="9402">
          <cell r="B9402" t="str">
            <v>624971</v>
          </cell>
        </row>
        <row r="9403">
          <cell r="B9403" t="str">
            <v>624973</v>
          </cell>
        </row>
        <row r="9404">
          <cell r="B9404" t="str">
            <v>624974</v>
          </cell>
        </row>
        <row r="9405">
          <cell r="B9405" t="str">
            <v>414977</v>
          </cell>
        </row>
        <row r="9406">
          <cell r="B9406" t="str">
            <v>625030</v>
          </cell>
        </row>
        <row r="9407">
          <cell r="B9407" t="str">
            <v>625035</v>
          </cell>
        </row>
        <row r="9408">
          <cell r="B9408" t="str">
            <v>625036</v>
          </cell>
        </row>
        <row r="9409">
          <cell r="B9409" t="str">
            <v>625039</v>
          </cell>
        </row>
        <row r="9410">
          <cell r="B9410" t="str">
            <v>625040</v>
          </cell>
        </row>
        <row r="9411">
          <cell r="B9411" t="str">
            <v>625100</v>
          </cell>
        </row>
        <row r="9412">
          <cell r="B9412" t="str">
            <v>625141</v>
          </cell>
        </row>
        <row r="9413">
          <cell r="B9413" t="str">
            <v>625187</v>
          </cell>
        </row>
        <row r="9414">
          <cell r="B9414" t="str">
            <v>625231</v>
          </cell>
        </row>
        <row r="9415">
          <cell r="B9415" t="str">
            <v>625239</v>
          </cell>
        </row>
        <row r="9416">
          <cell r="B9416" t="str">
            <v>625254</v>
          </cell>
        </row>
        <row r="9417">
          <cell r="B9417" t="str">
            <v>625274</v>
          </cell>
        </row>
        <row r="9418">
          <cell r="B9418" t="str">
            <v>625275</v>
          </cell>
        </row>
        <row r="9419">
          <cell r="B9419" t="str">
            <v>625360</v>
          </cell>
        </row>
        <row r="9420">
          <cell r="B9420" t="str">
            <v>625383</v>
          </cell>
        </row>
        <row r="9421">
          <cell r="B9421" t="str">
            <v>490838</v>
          </cell>
        </row>
        <row r="9422">
          <cell r="B9422" t="str">
            <v>491836</v>
          </cell>
        </row>
        <row r="9423">
          <cell r="B9423" t="str">
            <v>492483</v>
          </cell>
        </row>
        <row r="9424">
          <cell r="B9424" t="str">
            <v>492867</v>
          </cell>
        </row>
        <row r="9425">
          <cell r="B9425" t="str">
            <v>492868</v>
          </cell>
        </row>
        <row r="9426">
          <cell r="B9426" t="str">
            <v>154273</v>
          </cell>
        </row>
        <row r="9427">
          <cell r="B9427" t="str">
            <v>158444</v>
          </cell>
        </row>
        <row r="9428">
          <cell r="B9428" t="str">
            <v>160545</v>
          </cell>
        </row>
        <row r="9429">
          <cell r="B9429" t="str">
            <v>161378</v>
          </cell>
        </row>
        <row r="9430">
          <cell r="B9430" t="str">
            <v>163502</v>
          </cell>
        </row>
        <row r="9431">
          <cell r="B9431" t="str">
            <v>174109</v>
          </cell>
        </row>
        <row r="9432">
          <cell r="B9432" t="str">
            <v>180536</v>
          </cell>
        </row>
        <row r="9433">
          <cell r="B9433" t="str">
            <v>180535</v>
          </cell>
        </row>
        <row r="9434">
          <cell r="B9434" t="str">
            <v>174110</v>
          </cell>
        </row>
        <row r="9435">
          <cell r="B9435" t="str">
            <v>272829</v>
          </cell>
        </row>
        <row r="9436">
          <cell r="B9436" t="str">
            <v>272829</v>
          </cell>
        </row>
        <row r="9437">
          <cell r="B9437" t="str">
            <v>274367</v>
          </cell>
        </row>
        <row r="9438">
          <cell r="B9438" t="str">
            <v>274367</v>
          </cell>
        </row>
        <row r="9439">
          <cell r="B9439" t="str">
            <v>416562</v>
          </cell>
        </row>
        <row r="9440">
          <cell r="B9440" t="str">
            <v>416049</v>
          </cell>
        </row>
        <row r="9441">
          <cell r="B9441" t="str">
            <v>416050</v>
          </cell>
        </row>
        <row r="9442">
          <cell r="B9442" t="str">
            <v>416844</v>
          </cell>
        </row>
        <row r="9443">
          <cell r="B9443" t="str">
            <v>417009</v>
          </cell>
        </row>
        <row r="9444">
          <cell r="B9444" t="str">
            <v>416513</v>
          </cell>
        </row>
        <row r="9445">
          <cell r="B9445" t="str">
            <v>416110</v>
          </cell>
        </row>
        <row r="9446">
          <cell r="B9446" t="str">
            <v>416940</v>
          </cell>
        </row>
        <row r="9447">
          <cell r="B9447" t="str">
            <v>416033</v>
          </cell>
        </row>
        <row r="9448">
          <cell r="B9448" t="str">
            <v>416034</v>
          </cell>
        </row>
        <row r="9449">
          <cell r="B9449" t="str">
            <v>503456001</v>
          </cell>
        </row>
        <row r="9450">
          <cell r="B9450" t="str">
            <v>562431</v>
          </cell>
        </row>
        <row r="9451">
          <cell r="B9451" t="str">
            <v>562852</v>
          </cell>
        </row>
        <row r="9452">
          <cell r="B9452" t="str">
            <v>486968</v>
          </cell>
        </row>
        <row r="9453">
          <cell r="B9453" t="str">
            <v/>
          </cell>
        </row>
        <row r="9454">
          <cell r="B9454" t="str">
            <v/>
          </cell>
        </row>
        <row r="9455">
          <cell r="B9455" t="str">
            <v>414568</v>
          </cell>
        </row>
        <row r="9456">
          <cell r="B9456" t="str">
            <v>415208</v>
          </cell>
        </row>
        <row r="9457">
          <cell r="B9457" t="str">
            <v>415412</v>
          </cell>
        </row>
        <row r="9458">
          <cell r="B9458" t="str">
            <v>415414</v>
          </cell>
        </row>
        <row r="9459">
          <cell r="B9459" t="str">
            <v>415477</v>
          </cell>
        </row>
        <row r="9460">
          <cell r="B9460" t="str">
            <v>415481</v>
          </cell>
        </row>
        <row r="9461">
          <cell r="B9461" t="str">
            <v>415494</v>
          </cell>
        </row>
        <row r="9462">
          <cell r="B9462" t="str">
            <v>415757</v>
          </cell>
        </row>
        <row r="9463">
          <cell r="B9463" t="str">
            <v>415793</v>
          </cell>
        </row>
        <row r="9464">
          <cell r="B9464" t="str">
            <v>415796</v>
          </cell>
        </row>
        <row r="9465">
          <cell r="B9465" t="str">
            <v>415798</v>
          </cell>
        </row>
        <row r="9466">
          <cell r="B9466" t="str">
            <v>415799</v>
          </cell>
        </row>
        <row r="9467">
          <cell r="B9467" t="str">
            <v>415843</v>
          </cell>
        </row>
        <row r="9468">
          <cell r="B9468" t="str">
            <v>415855</v>
          </cell>
        </row>
        <row r="9469">
          <cell r="B9469" t="str">
            <v>415866</v>
          </cell>
        </row>
        <row r="9470">
          <cell r="B9470" t="str">
            <v>416408</v>
          </cell>
        </row>
        <row r="9471">
          <cell r="B9471" t="str">
            <v>416410</v>
          </cell>
        </row>
        <row r="9472">
          <cell r="B9472" t="str">
            <v>416444</v>
          </cell>
        </row>
        <row r="9473">
          <cell r="B9473" t="str">
            <v>416566</v>
          </cell>
        </row>
        <row r="9474">
          <cell r="B9474" t="str">
            <v>416742</v>
          </cell>
        </row>
        <row r="9475">
          <cell r="B9475" t="str">
            <v>416815</v>
          </cell>
        </row>
        <row r="9476">
          <cell r="B9476" t="str">
            <v>416816</v>
          </cell>
        </row>
        <row r="9477">
          <cell r="B9477" t="str">
            <v>416818</v>
          </cell>
        </row>
        <row r="9478">
          <cell r="B9478" t="str">
            <v>416894</v>
          </cell>
        </row>
        <row r="9479">
          <cell r="B9479" t="str">
            <v>416895</v>
          </cell>
        </row>
        <row r="9480">
          <cell r="B9480" t="str">
            <v>416896</v>
          </cell>
        </row>
        <row r="9481">
          <cell r="B9481" t="str">
            <v>416898</v>
          </cell>
        </row>
        <row r="9482">
          <cell r="B9482" t="str">
            <v>416959</v>
          </cell>
        </row>
        <row r="9483">
          <cell r="B9483" t="str">
            <v>416960</v>
          </cell>
        </row>
        <row r="9484">
          <cell r="B9484" t="str">
            <v>1817</v>
          </cell>
        </row>
        <row r="9485">
          <cell r="B9485" t="str">
            <v>415756</v>
          </cell>
        </row>
        <row r="9486">
          <cell r="B9486" t="str">
            <v>415792</v>
          </cell>
        </row>
        <row r="9487">
          <cell r="B9487" t="str">
            <v>416897</v>
          </cell>
        </row>
        <row r="9488">
          <cell r="B9488" t="str">
            <v>414853</v>
          </cell>
        </row>
        <row r="9489">
          <cell r="B9489" t="str">
            <v>414891</v>
          </cell>
        </row>
        <row r="9490">
          <cell r="B9490" t="str">
            <v>414636</v>
          </cell>
        </row>
        <row r="9491">
          <cell r="B9491" t="str">
            <v>415025</v>
          </cell>
        </row>
        <row r="9492">
          <cell r="B9492" t="str">
            <v>114004</v>
          </cell>
        </row>
        <row r="9493">
          <cell r="B9493" t="str">
            <v>136002</v>
          </cell>
        </row>
        <row r="9494">
          <cell r="B9494" t="str">
            <v>136003</v>
          </cell>
        </row>
        <row r="9495">
          <cell r="B9495" t="str">
            <v>282742</v>
          </cell>
        </row>
        <row r="9496">
          <cell r="B9496" t="str">
            <v>282742</v>
          </cell>
        </row>
        <row r="9497">
          <cell r="B9497" t="str">
            <v>283414</v>
          </cell>
        </row>
        <row r="9498">
          <cell r="B9498" t="str">
            <v>283414</v>
          </cell>
        </row>
        <row r="9499">
          <cell r="B9499" t="str">
            <v>284173</v>
          </cell>
        </row>
        <row r="9500">
          <cell r="B9500" t="str">
            <v>284173</v>
          </cell>
        </row>
        <row r="9501">
          <cell r="B9501" t="str">
            <v>284644</v>
          </cell>
        </row>
        <row r="9502">
          <cell r="B9502" t="str">
            <v>284644</v>
          </cell>
        </row>
        <row r="9503">
          <cell r="B9503" t="str">
            <v>285258</v>
          </cell>
        </row>
        <row r="9504">
          <cell r="B9504" t="str">
            <v>285258</v>
          </cell>
        </row>
        <row r="9505">
          <cell r="B9505" t="str">
            <v>285503</v>
          </cell>
        </row>
        <row r="9506">
          <cell r="B9506" t="str">
            <v>285503</v>
          </cell>
        </row>
        <row r="9507">
          <cell r="B9507" t="str">
            <v>286274</v>
          </cell>
        </row>
        <row r="9508">
          <cell r="B9508" t="str">
            <v>286274</v>
          </cell>
        </row>
        <row r="9509">
          <cell r="B9509" t="str">
            <v>219775</v>
          </cell>
        </row>
        <row r="9510">
          <cell r="B9510" t="str">
            <v>058482</v>
          </cell>
        </row>
        <row r="9511">
          <cell r="B9511" t="str">
            <v>264592</v>
          </cell>
        </row>
        <row r="9512">
          <cell r="B9512" t="str">
            <v>265493</v>
          </cell>
        </row>
        <row r="9513">
          <cell r="B9513" t="str">
            <v>265930</v>
          </cell>
        </row>
        <row r="9514">
          <cell r="B9514" t="str">
            <v>267436</v>
          </cell>
        </row>
        <row r="9515">
          <cell r="B9515" t="str">
            <v>267495</v>
          </cell>
        </row>
        <row r="9516">
          <cell r="B9516" t="str">
            <v>262989</v>
          </cell>
        </row>
        <row r="9517">
          <cell r="B9517" t="str">
            <v>085736</v>
          </cell>
        </row>
        <row r="9518">
          <cell r="B9518" t="str">
            <v>085220</v>
          </cell>
        </row>
        <row r="9519">
          <cell r="B9519" t="str">
            <v>085736</v>
          </cell>
        </row>
        <row r="9520">
          <cell r="B9520" t="str">
            <v>176740</v>
          </cell>
        </row>
        <row r="9521">
          <cell r="B9521" t="str">
            <v>176741</v>
          </cell>
        </row>
        <row r="9522">
          <cell r="B9522" t="str">
            <v>264449</v>
          </cell>
        </row>
        <row r="9523">
          <cell r="B9523" t="str">
            <v>264778</v>
          </cell>
        </row>
        <row r="9524">
          <cell r="B9524" t="str">
            <v>265161</v>
          </cell>
        </row>
        <row r="9525">
          <cell r="B9525" t="str">
            <v>267386</v>
          </cell>
        </row>
        <row r="9526">
          <cell r="B9526" t="str">
            <v>275460</v>
          </cell>
        </row>
        <row r="9527">
          <cell r="B9527" t="str">
            <v>290532</v>
          </cell>
        </row>
        <row r="9528">
          <cell r="B9528" t="str">
            <v>281513</v>
          </cell>
        </row>
        <row r="9529">
          <cell r="B9529" t="str">
            <v>466679</v>
          </cell>
        </row>
        <row r="9530">
          <cell r="B9530" t="str">
            <v>263094</v>
          </cell>
        </row>
        <row r="9531">
          <cell r="B9531" t="str">
            <v>263780</v>
          </cell>
        </row>
        <row r="9532">
          <cell r="B9532" t="str">
            <v>140153</v>
          </cell>
        </row>
        <row r="9533">
          <cell r="B9533" t="str">
            <v>140759</v>
          </cell>
        </row>
        <row r="9534">
          <cell r="B9534" t="str">
            <v>264982</v>
          </cell>
        </row>
        <row r="9535">
          <cell r="B9535" t="str">
            <v>143015</v>
          </cell>
        </row>
        <row r="9536">
          <cell r="B9536" t="str">
            <v>143356</v>
          </cell>
        </row>
        <row r="9537">
          <cell r="B9537" t="str">
            <v>143681</v>
          </cell>
        </row>
        <row r="9538">
          <cell r="B9538" t="str">
            <v>143684</v>
          </cell>
        </row>
        <row r="9539">
          <cell r="B9539" t="str">
            <v>048341</v>
          </cell>
        </row>
        <row r="9540">
          <cell r="B9540" t="str">
            <v>048342</v>
          </cell>
        </row>
        <row r="9541">
          <cell r="B9541" t="str">
            <v>048343</v>
          </cell>
        </row>
        <row r="9542">
          <cell r="B9542" t="str">
            <v>048591</v>
          </cell>
        </row>
        <row r="9543">
          <cell r="B9543" t="str">
            <v>298416</v>
          </cell>
        </row>
        <row r="9544">
          <cell r="B9544" t="str">
            <v>493065</v>
          </cell>
        </row>
        <row r="9545">
          <cell r="B9545" t="str">
            <v>187535</v>
          </cell>
        </row>
        <row r="9546">
          <cell r="B9546" t="str">
            <v>186757</v>
          </cell>
        </row>
        <row r="9547">
          <cell r="B9547" t="str">
            <v>186773</v>
          </cell>
        </row>
        <row r="9548">
          <cell r="B9548" t="str">
            <v>493066</v>
          </cell>
        </row>
        <row r="9549">
          <cell r="B9549" t="str">
            <v>187255</v>
          </cell>
        </row>
        <row r="9550">
          <cell r="B9550" t="str">
            <v>299262</v>
          </cell>
        </row>
        <row r="9551">
          <cell r="B9551" t="str">
            <v>298745</v>
          </cell>
        </row>
        <row r="9552">
          <cell r="B9552" t="str">
            <v>298819</v>
          </cell>
        </row>
        <row r="9553">
          <cell r="B9553" t="str">
            <v>416720</v>
          </cell>
        </row>
        <row r="9554">
          <cell r="B9554" t="str">
            <v>416721</v>
          </cell>
        </row>
        <row r="9555">
          <cell r="B9555" t="str">
            <v>416723</v>
          </cell>
        </row>
        <row r="9556">
          <cell r="B9556" t="str">
            <v>416258</v>
          </cell>
        </row>
        <row r="9557">
          <cell r="B9557" t="str">
            <v>416472</v>
          </cell>
        </row>
        <row r="9558">
          <cell r="B9558" t="str">
            <v>415163</v>
          </cell>
        </row>
        <row r="9559">
          <cell r="B9559" t="str">
            <v>0000000000000000</v>
          </cell>
        </row>
        <row r="9560">
          <cell r="B9560" t="str">
            <v>085495</v>
          </cell>
        </row>
        <row r="9561">
          <cell r="B9561" t="str">
            <v/>
          </cell>
        </row>
        <row r="9562">
          <cell r="B9562" t="str">
            <v>626079</v>
          </cell>
        </row>
        <row r="9563">
          <cell r="B9563" t="str">
            <v>626543</v>
          </cell>
        </row>
        <row r="9564">
          <cell r="B9564" t="str">
            <v>626542</v>
          </cell>
        </row>
        <row r="9565">
          <cell r="B9565" t="str">
            <v>625110</v>
          </cell>
        </row>
        <row r="9566">
          <cell r="B9566" t="str">
            <v>625378</v>
          </cell>
        </row>
        <row r="9567">
          <cell r="B9567" t="str">
            <v>626083</v>
          </cell>
        </row>
        <row r="9568">
          <cell r="B9568" t="str">
            <v>332465001</v>
          </cell>
        </row>
        <row r="9569">
          <cell r="B9569" t="str">
            <v>415848</v>
          </cell>
        </row>
        <row r="9570">
          <cell r="B9570" t="str">
            <v>416118</v>
          </cell>
        </row>
        <row r="9571">
          <cell r="B9571" t="str">
            <v>416415</v>
          </cell>
        </row>
        <row r="9572">
          <cell r="B9572" t="str">
            <v>416494</v>
          </cell>
        </row>
        <row r="9573">
          <cell r="B9573" t="str">
            <v>416810</v>
          </cell>
        </row>
        <row r="9574">
          <cell r="B9574" t="str">
            <v>416854</v>
          </cell>
        </row>
        <row r="9575">
          <cell r="B9575" t="str">
            <v>416855</v>
          </cell>
        </row>
        <row r="9576">
          <cell r="B9576" t="str">
            <v>414523</v>
          </cell>
        </row>
        <row r="9577">
          <cell r="B9577" t="str">
            <v>414846</v>
          </cell>
        </row>
        <row r="9578">
          <cell r="B9578" t="str">
            <v>415986</v>
          </cell>
        </row>
        <row r="9579">
          <cell r="B9579" t="str">
            <v>416119</v>
          </cell>
        </row>
        <row r="9580">
          <cell r="B9580" t="str">
            <v>416230</v>
          </cell>
        </row>
        <row r="9581">
          <cell r="B9581" t="str">
            <v>416414</v>
          </cell>
        </row>
        <row r="9582">
          <cell r="B9582" t="str">
            <v>416493</v>
          </cell>
        </row>
        <row r="9583">
          <cell r="B9583" t="str">
            <v>415139</v>
          </cell>
        </row>
        <row r="9584">
          <cell r="B9584" t="str">
            <v>416572</v>
          </cell>
        </row>
        <row r="9585">
          <cell r="B9585" t="str">
            <v>416808</v>
          </cell>
        </row>
        <row r="9586">
          <cell r="B9586" t="str">
            <v>416856</v>
          </cell>
        </row>
        <row r="9587">
          <cell r="B9587" t="str">
            <v>581470001</v>
          </cell>
        </row>
        <row r="9588">
          <cell r="B9588" t="str">
            <v>594277001</v>
          </cell>
        </row>
        <row r="9589">
          <cell r="B9589" t="str">
            <v>625093</v>
          </cell>
        </row>
        <row r="9590">
          <cell r="B9590" t="str">
            <v>625604</v>
          </cell>
        </row>
        <row r="9591">
          <cell r="B9591" t="str">
            <v>489433</v>
          </cell>
        </row>
        <row r="9592">
          <cell r="B9592" t="str">
            <v>493149</v>
          </cell>
        </row>
        <row r="9593">
          <cell r="B9593" t="str">
            <v>493150</v>
          </cell>
        </row>
        <row r="9594">
          <cell r="B9594" t="str">
            <v>0000000000000000</v>
          </cell>
        </row>
        <row r="9595">
          <cell r="B9595" t="str">
            <v>491576</v>
          </cell>
        </row>
        <row r="9596">
          <cell r="B9596" t="str">
            <v>623486</v>
          </cell>
        </row>
        <row r="9597">
          <cell r="B9597" t="str">
            <v>626133</v>
          </cell>
        </row>
        <row r="9598">
          <cell r="B9598" t="str">
            <v>187543</v>
          </cell>
        </row>
        <row r="9599">
          <cell r="B9599" t="str">
            <v>332230</v>
          </cell>
        </row>
        <row r="9600">
          <cell r="B9600" t="str">
            <v>173677</v>
          </cell>
        </row>
        <row r="9601">
          <cell r="B9601" t="str">
            <v>245790</v>
          </cell>
        </row>
        <row r="9602">
          <cell r="B9602" t="str">
            <v>257939</v>
          </cell>
        </row>
        <row r="9603">
          <cell r="B9603" t="str">
            <v/>
          </cell>
        </row>
        <row r="9604">
          <cell r="B9604" t="str">
            <v>243629</v>
          </cell>
        </row>
        <row r="9605">
          <cell r="B9605" t="str">
            <v>246530</v>
          </cell>
        </row>
        <row r="9606">
          <cell r="B9606" t="str">
            <v>113977</v>
          </cell>
        </row>
        <row r="9607">
          <cell r="B9607" t="str">
            <v>527389</v>
          </cell>
        </row>
        <row r="9608">
          <cell r="B9608" t="str">
            <v>171965</v>
          </cell>
        </row>
        <row r="9609">
          <cell r="B9609" t="str">
            <v>172601</v>
          </cell>
        </row>
        <row r="9610">
          <cell r="B9610" t="str">
            <v>219970</v>
          </cell>
        </row>
        <row r="9611">
          <cell r="B9611" t="str">
            <v>219971</v>
          </cell>
        </row>
        <row r="9612">
          <cell r="B9612" t="str">
            <v>049197</v>
          </cell>
        </row>
        <row r="9613">
          <cell r="B9613" t="str">
            <v>049222</v>
          </cell>
        </row>
        <row r="9614">
          <cell r="B9614" t="str">
            <v/>
          </cell>
        </row>
        <row r="9615">
          <cell r="B9615" t="str">
            <v>603288</v>
          </cell>
        </row>
        <row r="9616">
          <cell r="B9616" t="str">
            <v>082224</v>
          </cell>
        </row>
        <row r="9617">
          <cell r="B9617" t="str">
            <v>082260</v>
          </cell>
        </row>
        <row r="9618">
          <cell r="B9618" t="str">
            <v>089785</v>
          </cell>
        </row>
        <row r="9619">
          <cell r="B9619" t="str">
            <v>090010</v>
          </cell>
        </row>
        <row r="9620">
          <cell r="B9620" t="str">
            <v>625498</v>
          </cell>
        </row>
        <row r="9621">
          <cell r="B9621" t="str">
            <v>145237</v>
          </cell>
        </row>
        <row r="9622">
          <cell r="B9622" t="str">
            <v>146210</v>
          </cell>
        </row>
        <row r="9623">
          <cell r="B9623" t="str">
            <v>146730</v>
          </cell>
        </row>
        <row r="9624">
          <cell r="B9624" t="str">
            <v>230570</v>
          </cell>
        </row>
        <row r="9625">
          <cell r="B9625" t="str">
            <v>230714</v>
          </cell>
        </row>
        <row r="9626">
          <cell r="B9626" t="str">
            <v>231221</v>
          </cell>
        </row>
        <row r="9627">
          <cell r="B9627" t="str">
            <v>231492</v>
          </cell>
        </row>
        <row r="9628">
          <cell r="B9628" t="str">
            <v>231616</v>
          </cell>
        </row>
        <row r="9629">
          <cell r="B9629" t="str">
            <v>186888</v>
          </cell>
        </row>
        <row r="9630">
          <cell r="B9630" t="str">
            <v>187186</v>
          </cell>
        </row>
        <row r="9631">
          <cell r="B9631" t="str">
            <v>187151</v>
          </cell>
        </row>
        <row r="9632">
          <cell r="B9632" t="str">
            <v>187536</v>
          </cell>
        </row>
        <row r="9633">
          <cell r="B9633" t="str">
            <v>187514</v>
          </cell>
        </row>
        <row r="9634">
          <cell r="B9634" t="str">
            <v>416168</v>
          </cell>
        </row>
        <row r="9635">
          <cell r="B9635" t="str">
            <v>ACORDO CHEQUE</v>
          </cell>
        </row>
        <row r="9636">
          <cell r="B9636" t="str">
            <v/>
          </cell>
        </row>
        <row r="9637">
          <cell r="B9637" t="str">
            <v>416941</v>
          </cell>
        </row>
        <row r="9638">
          <cell r="B9638" t="str">
            <v>416942</v>
          </cell>
        </row>
        <row r="9639">
          <cell r="B9639" t="str">
            <v>500780</v>
          </cell>
        </row>
        <row r="9640">
          <cell r="B9640" t="str">
            <v>233494</v>
          </cell>
        </row>
        <row r="9641">
          <cell r="B9641" t="str">
            <v>233853</v>
          </cell>
        </row>
        <row r="9642">
          <cell r="B9642" t="str">
            <v>234060</v>
          </cell>
        </row>
        <row r="9643">
          <cell r="B9643" t="str">
            <v>296326</v>
          </cell>
        </row>
        <row r="9644">
          <cell r="B9644" t="str">
            <v>490375</v>
          </cell>
        </row>
        <row r="9645">
          <cell r="B9645" t="str">
            <v>490380</v>
          </cell>
        </row>
        <row r="9646">
          <cell r="B9646" t="str">
            <v>490383</v>
          </cell>
        </row>
        <row r="9647">
          <cell r="B9647" t="str">
            <v>112956</v>
          </cell>
        </row>
        <row r="9648">
          <cell r="B9648" t="str">
            <v>490557</v>
          </cell>
        </row>
        <row r="9649">
          <cell r="B9649" t="str">
            <v>490579</v>
          </cell>
        </row>
        <row r="9650">
          <cell r="B9650" t="str">
            <v>113057</v>
          </cell>
        </row>
        <row r="9651">
          <cell r="B9651" t="str">
            <v>113153</v>
          </cell>
        </row>
        <row r="9652">
          <cell r="B9652" t="str">
            <v>491025</v>
          </cell>
        </row>
        <row r="9653">
          <cell r="B9653" t="str">
            <v>491027</v>
          </cell>
        </row>
        <row r="9654">
          <cell r="B9654" t="str">
            <v>491306</v>
          </cell>
        </row>
        <row r="9655">
          <cell r="B9655" t="str">
            <v>491339</v>
          </cell>
        </row>
        <row r="9656">
          <cell r="B9656" t="str">
            <v>491369</v>
          </cell>
        </row>
        <row r="9657">
          <cell r="B9657" t="str">
            <v>491803</v>
          </cell>
        </row>
        <row r="9658">
          <cell r="B9658" t="str">
            <v>491812</v>
          </cell>
        </row>
        <row r="9659">
          <cell r="B9659" t="str">
            <v>492510</v>
          </cell>
        </row>
        <row r="9660">
          <cell r="B9660" t="str">
            <v>113727</v>
          </cell>
        </row>
        <row r="9661">
          <cell r="B9661" t="str">
            <v>492987</v>
          </cell>
        </row>
        <row r="9662">
          <cell r="B9662" t="str">
            <v>113885</v>
          </cell>
        </row>
        <row r="9663">
          <cell r="B9663" t="str">
            <v>492989</v>
          </cell>
        </row>
        <row r="9664">
          <cell r="B9664" t="str">
            <v>492998</v>
          </cell>
        </row>
        <row r="9665">
          <cell r="B9665" t="str">
            <v>113922</v>
          </cell>
        </row>
        <row r="9666">
          <cell r="B9666" t="str">
            <v>493163</v>
          </cell>
        </row>
        <row r="9667">
          <cell r="B9667" t="str">
            <v>489776</v>
          </cell>
        </row>
        <row r="9668">
          <cell r="B9668" t="str">
            <v>489785</v>
          </cell>
        </row>
        <row r="9669">
          <cell r="B9669" t="str">
            <v>489956</v>
          </cell>
        </row>
        <row r="9670">
          <cell r="B9670" t="str">
            <v>489958</v>
          </cell>
        </row>
        <row r="9671">
          <cell r="B9671" t="str">
            <v>296327</v>
          </cell>
        </row>
        <row r="9672">
          <cell r="B9672" t="str">
            <v>490085</v>
          </cell>
        </row>
        <row r="9673">
          <cell r="B9673" t="str">
            <v>490109</v>
          </cell>
        </row>
        <row r="9674">
          <cell r="B9674" t="str">
            <v>000008</v>
          </cell>
        </row>
        <row r="9675">
          <cell r="B9675" t="str">
            <v>187225</v>
          </cell>
        </row>
        <row r="9676">
          <cell r="B9676" t="str">
            <v>1817</v>
          </cell>
        </row>
        <row r="9677">
          <cell r="B9677" t="str">
            <v>186760</v>
          </cell>
        </row>
        <row r="9678">
          <cell r="B9678" t="str">
            <v/>
          </cell>
        </row>
        <row r="9679">
          <cell r="B9679" t="str">
            <v>187106</v>
          </cell>
        </row>
        <row r="9680">
          <cell r="B9680" t="str">
            <v>186223</v>
          </cell>
        </row>
        <row r="9681">
          <cell r="B9681" t="str">
            <v>416353</v>
          </cell>
        </row>
        <row r="9682">
          <cell r="B9682" t="str">
            <v>416648</v>
          </cell>
        </row>
        <row r="9683">
          <cell r="B9683" t="str">
            <v>186304</v>
          </cell>
        </row>
        <row r="9684">
          <cell r="B9684" t="str">
            <v>186305</v>
          </cell>
        </row>
        <row r="9685">
          <cell r="B9685" t="str">
            <v>187360</v>
          </cell>
        </row>
        <row r="9686">
          <cell r="B9686" t="str">
            <v>187360</v>
          </cell>
        </row>
        <row r="9687">
          <cell r="B9687" t="str">
            <v>187361</v>
          </cell>
        </row>
        <row r="9688">
          <cell r="B9688" t="str">
            <v>187361</v>
          </cell>
        </row>
        <row r="9689">
          <cell r="B9689" t="str">
            <v>186025</v>
          </cell>
        </row>
        <row r="9690">
          <cell r="B9690" t="str">
            <v>186026</v>
          </cell>
        </row>
        <row r="9691">
          <cell r="B9691" t="str">
            <v>279937</v>
          </cell>
        </row>
        <row r="9692">
          <cell r="B9692" t="str">
            <v>280593</v>
          </cell>
        </row>
        <row r="9693">
          <cell r="B9693" t="str">
            <v>416567</v>
          </cell>
        </row>
        <row r="9694">
          <cell r="B9694" t="str">
            <v>415783</v>
          </cell>
        </row>
        <row r="9695">
          <cell r="B9695" t="str">
            <v>415784</v>
          </cell>
        </row>
        <row r="9696">
          <cell r="B9696" t="str">
            <v>138757</v>
          </cell>
        </row>
        <row r="9697">
          <cell r="B9697" t="str">
            <v>138811</v>
          </cell>
        </row>
        <row r="9698">
          <cell r="B9698" t="str">
            <v>138998</v>
          </cell>
        </row>
        <row r="9699">
          <cell r="B9699" t="str">
            <v>407939</v>
          </cell>
        </row>
        <row r="9700">
          <cell r="B9700" t="str">
            <v>139225</v>
          </cell>
        </row>
        <row r="9701">
          <cell r="B9701" t="str">
            <v>139535</v>
          </cell>
        </row>
        <row r="9702">
          <cell r="B9702" t="str">
            <v>219678</v>
          </cell>
        </row>
        <row r="9703">
          <cell r="B9703" t="str">
            <v>219872</v>
          </cell>
        </row>
        <row r="9704">
          <cell r="B9704" t="str">
            <v>220050</v>
          </cell>
        </row>
        <row r="9705">
          <cell r="B9705" t="str">
            <v>220378</v>
          </cell>
        </row>
        <row r="9706">
          <cell r="B9706" t="str">
            <v>220567</v>
          </cell>
        </row>
        <row r="9707">
          <cell r="B9707" t="str">
            <v>219220</v>
          </cell>
        </row>
        <row r="9708">
          <cell r="B9708" t="str">
            <v>219295</v>
          </cell>
        </row>
        <row r="9709">
          <cell r="B9709" t="str">
            <v>219372</v>
          </cell>
        </row>
        <row r="9710">
          <cell r="B9710" t="str">
            <v>219525</v>
          </cell>
        </row>
        <row r="9711">
          <cell r="B9711" t="str">
            <v>084833</v>
          </cell>
        </row>
        <row r="9712">
          <cell r="B9712" t="str">
            <v>413764</v>
          </cell>
        </row>
        <row r="9713">
          <cell r="B9713" t="str">
            <v>270999</v>
          </cell>
        </row>
        <row r="9714">
          <cell r="B9714" t="str">
            <v>271714</v>
          </cell>
        </row>
        <row r="9715">
          <cell r="B9715" t="str">
            <v>298350</v>
          </cell>
        </row>
        <row r="9716">
          <cell r="B9716" t="str">
            <v>416653</v>
          </cell>
        </row>
        <row r="9717">
          <cell r="B9717" t="str">
            <v>416656</v>
          </cell>
        </row>
        <row r="9718">
          <cell r="B9718" t="str">
            <v>416913</v>
          </cell>
        </row>
        <row r="9719">
          <cell r="B9719" t="str">
            <v>416128</v>
          </cell>
        </row>
        <row r="9720">
          <cell r="B9720" t="str">
            <v>416130</v>
          </cell>
        </row>
        <row r="9721">
          <cell r="B9721" t="str">
            <v>414746</v>
          </cell>
        </row>
        <row r="9722">
          <cell r="B9722" t="str">
            <v>416441</v>
          </cell>
        </row>
        <row r="9723">
          <cell r="B9723" t="str">
            <v>416442</v>
          </cell>
        </row>
        <row r="9724">
          <cell r="B9724" t="str">
            <v/>
          </cell>
        </row>
        <row r="9725">
          <cell r="B9725" t="str">
            <v>113976</v>
          </cell>
        </row>
        <row r="9726">
          <cell r="B9726" t="str">
            <v>113981</v>
          </cell>
        </row>
        <row r="9727">
          <cell r="B9727" t="str">
            <v>166204</v>
          </cell>
        </row>
        <row r="9728">
          <cell r="B9728" t="str">
            <v>298395</v>
          </cell>
        </row>
        <row r="9729">
          <cell r="B9729" t="str">
            <v>299292</v>
          </cell>
        </row>
        <row r="9730">
          <cell r="B9730" t="str">
            <v>299285</v>
          </cell>
        </row>
        <row r="9731">
          <cell r="B9731" t="str">
            <v>298882</v>
          </cell>
        </row>
        <row r="9732">
          <cell r="B9732" t="str">
            <v>299065</v>
          </cell>
        </row>
        <row r="9733">
          <cell r="B9733" t="str">
            <v>298972</v>
          </cell>
        </row>
        <row r="9734">
          <cell r="B9734" t="str">
            <v>299217</v>
          </cell>
        </row>
        <row r="9735">
          <cell r="B9735" t="str">
            <v>1817</v>
          </cell>
        </row>
        <row r="9736">
          <cell r="B9736" t="str">
            <v>ACORDO COM CHQ</v>
          </cell>
        </row>
        <row r="9737">
          <cell r="B9737" t="str">
            <v>ACORDO COM CHQ</v>
          </cell>
        </row>
        <row r="9738">
          <cell r="B9738" t="str">
            <v>ACORDO COM CHQ</v>
          </cell>
        </row>
        <row r="9739">
          <cell r="B9739" t="str">
            <v>ACORDO COM CHQ</v>
          </cell>
        </row>
        <row r="9740">
          <cell r="B9740" t="str">
            <v>ACORDO COM CHQ</v>
          </cell>
        </row>
        <row r="9741">
          <cell r="B9741" t="str">
            <v>302546001</v>
          </cell>
        </row>
        <row r="9742">
          <cell r="B9742" t="str">
            <v>113887</v>
          </cell>
        </row>
        <row r="9743">
          <cell r="B9743" t="str">
            <v>492785</v>
          </cell>
        </row>
        <row r="9744">
          <cell r="B9744" t="str">
            <v>493538</v>
          </cell>
        </row>
        <row r="9745">
          <cell r="B9745" t="str">
            <v>492077</v>
          </cell>
        </row>
        <row r="9746">
          <cell r="B9746" t="str">
            <v>492478</v>
          </cell>
        </row>
        <row r="9747">
          <cell r="B9747" t="str">
            <v>178363</v>
          </cell>
        </row>
        <row r="9748">
          <cell r="B9748" t="str">
            <v>280390</v>
          </cell>
        </row>
        <row r="9749">
          <cell r="B9749" t="str">
            <v>282874</v>
          </cell>
        </row>
        <row r="9750">
          <cell r="B9750" t="str">
            <v>284658</v>
          </cell>
        </row>
        <row r="9751">
          <cell r="B9751" t="str">
            <v>286726</v>
          </cell>
        </row>
        <row r="9752">
          <cell r="B9752" t="str">
            <v>084141</v>
          </cell>
        </row>
        <row r="9753">
          <cell r="B9753" t="str">
            <v>084141</v>
          </cell>
        </row>
        <row r="9754">
          <cell r="B9754" t="str">
            <v>000467</v>
          </cell>
        </row>
        <row r="9755">
          <cell r="B9755" t="str">
            <v>000467</v>
          </cell>
        </row>
        <row r="9756">
          <cell r="B9756" t="str">
            <v>000479</v>
          </cell>
        </row>
        <row r="9757">
          <cell r="B9757" t="str">
            <v>000479</v>
          </cell>
        </row>
        <row r="9758">
          <cell r="B9758" t="str">
            <v>000501</v>
          </cell>
        </row>
        <row r="9759">
          <cell r="B9759" t="str">
            <v>000501</v>
          </cell>
        </row>
        <row r="9760">
          <cell r="B9760" t="str">
            <v>085437</v>
          </cell>
        </row>
        <row r="9761">
          <cell r="B9761" t="str">
            <v>085437</v>
          </cell>
        </row>
        <row r="9762">
          <cell r="B9762" t="str">
            <v>085677</v>
          </cell>
        </row>
        <row r="9763">
          <cell r="B9763" t="str">
            <v>000539</v>
          </cell>
        </row>
        <row r="9764">
          <cell r="B9764" t="str">
            <v>000539</v>
          </cell>
        </row>
        <row r="9765">
          <cell r="B9765" t="str">
            <v>085437</v>
          </cell>
        </row>
        <row r="9766">
          <cell r="B9766" t="str">
            <v>085677</v>
          </cell>
        </row>
        <row r="9767">
          <cell r="B9767" t="str">
            <v>493103</v>
          </cell>
        </row>
        <row r="9768">
          <cell r="B9768" t="str">
            <v>493395</v>
          </cell>
        </row>
        <row r="9769">
          <cell r="B9769" t="str">
            <v>299191</v>
          </cell>
        </row>
        <row r="9770">
          <cell r="B9770" t="str">
            <v>298349</v>
          </cell>
        </row>
        <row r="9771">
          <cell r="B9771" t="str">
            <v>298532</v>
          </cell>
        </row>
        <row r="9772">
          <cell r="B9772" t="str">
            <v>298713</v>
          </cell>
        </row>
        <row r="9773">
          <cell r="B9773" t="str">
            <v>298937</v>
          </cell>
        </row>
        <row r="9774">
          <cell r="B9774" t="str">
            <v>050490</v>
          </cell>
        </row>
        <row r="9775">
          <cell r="B9775" t="str">
            <v/>
          </cell>
        </row>
        <row r="9776">
          <cell r="B9776" t="str">
            <v>220435</v>
          </cell>
        </row>
        <row r="9777">
          <cell r="B9777" t="str">
            <v>220436</v>
          </cell>
        </row>
        <row r="9778">
          <cell r="B9778" t="str">
            <v>220117</v>
          </cell>
        </row>
        <row r="9779">
          <cell r="B9779" t="str">
            <v>416938</v>
          </cell>
        </row>
        <row r="9780">
          <cell r="B9780" t="str">
            <v>416961</v>
          </cell>
        </row>
        <row r="9781">
          <cell r="B9781" t="str">
            <v>416300</v>
          </cell>
        </row>
        <row r="9782">
          <cell r="B9782" t="str">
            <v>281748</v>
          </cell>
        </row>
        <row r="9783">
          <cell r="B9783" t="str">
            <v>285599</v>
          </cell>
        </row>
        <row r="9784">
          <cell r="B9784" t="str">
            <v>238890</v>
          </cell>
        </row>
        <row r="9785">
          <cell r="B9785" t="str">
            <v>239183</v>
          </cell>
        </row>
        <row r="9786">
          <cell r="B9786" t="str">
            <v>239461</v>
          </cell>
        </row>
        <row r="9787">
          <cell r="B9787" t="str">
            <v>239946</v>
          </cell>
        </row>
        <row r="9788">
          <cell r="B9788" t="str">
            <v>240270</v>
          </cell>
        </row>
        <row r="9789">
          <cell r="B9789" t="str">
            <v>240571</v>
          </cell>
        </row>
        <row r="9790">
          <cell r="B9790" t="str">
            <v>240575</v>
          </cell>
        </row>
        <row r="9791">
          <cell r="B9791" t="str">
            <v>240576</v>
          </cell>
        </row>
        <row r="9792">
          <cell r="B9792" t="str">
            <v>240717</v>
          </cell>
        </row>
        <row r="9793">
          <cell r="B9793" t="str">
            <v>240980</v>
          </cell>
        </row>
        <row r="9794">
          <cell r="B9794" t="str">
            <v>241085</v>
          </cell>
        </row>
        <row r="9795">
          <cell r="B9795" t="str">
            <v>241120</v>
          </cell>
        </row>
        <row r="9796">
          <cell r="B9796" t="str">
            <v>241391</v>
          </cell>
        </row>
        <row r="9797">
          <cell r="B9797" t="str">
            <v>624878</v>
          </cell>
        </row>
        <row r="9798">
          <cell r="B9798" t="str">
            <v>064432</v>
          </cell>
        </row>
        <row r="9799">
          <cell r="B9799" t="str">
            <v>064432</v>
          </cell>
        </row>
        <row r="9800">
          <cell r="B9800" t="str">
            <v>064504</v>
          </cell>
        </row>
        <row r="9801">
          <cell r="B9801" t="str">
            <v>064504</v>
          </cell>
        </row>
        <row r="9802">
          <cell r="B9802" t="str">
            <v>064571</v>
          </cell>
        </row>
        <row r="9803">
          <cell r="B9803" t="str">
            <v>064571</v>
          </cell>
        </row>
        <row r="9804">
          <cell r="B9804" t="str">
            <v>276518</v>
          </cell>
        </row>
        <row r="9805">
          <cell r="B9805" t="str">
            <v>277878</v>
          </cell>
        </row>
        <row r="9806">
          <cell r="B9806" t="str">
            <v>277967</v>
          </cell>
        </row>
        <row r="9807">
          <cell r="B9807" t="str">
            <v>187490</v>
          </cell>
        </row>
        <row r="9808">
          <cell r="B9808" t="str">
            <v>ACORDO CHEQUE</v>
          </cell>
        </row>
        <row r="9809">
          <cell r="B9809" t="str">
            <v>ACORDO CHEQUE</v>
          </cell>
        </row>
        <row r="9810">
          <cell r="B9810" t="str">
            <v>ACORDO CHEQUE</v>
          </cell>
        </row>
        <row r="9811">
          <cell r="B9811" t="str">
            <v>ACORDO CHEQUE</v>
          </cell>
        </row>
        <row r="9812">
          <cell r="B9812" t="str">
            <v/>
          </cell>
        </row>
        <row r="9813">
          <cell r="B9813" t="str">
            <v>623096</v>
          </cell>
        </row>
        <row r="9814">
          <cell r="B9814" t="str">
            <v>625387</v>
          </cell>
        </row>
        <row r="9815">
          <cell r="B9815" t="str">
            <v>625387</v>
          </cell>
        </row>
        <row r="9816">
          <cell r="B9816" t="str">
            <v>625388</v>
          </cell>
        </row>
        <row r="9817">
          <cell r="B9817" t="str">
            <v>625388</v>
          </cell>
        </row>
        <row r="9818">
          <cell r="B9818" t="str">
            <v>623096</v>
          </cell>
        </row>
        <row r="9819">
          <cell r="B9819" t="str">
            <v>297502</v>
          </cell>
        </row>
        <row r="9820">
          <cell r="B9820" t="str">
            <v/>
          </cell>
        </row>
        <row r="9821">
          <cell r="B9821" t="str">
            <v/>
          </cell>
        </row>
        <row r="9822">
          <cell r="B9822" t="str">
            <v>186497</v>
          </cell>
        </row>
        <row r="9823">
          <cell r="B9823" t="str">
            <v>186797</v>
          </cell>
        </row>
        <row r="9824">
          <cell r="B9824" t="str">
            <v>186798</v>
          </cell>
        </row>
        <row r="9825">
          <cell r="B9825" t="str">
            <v>187474</v>
          </cell>
        </row>
        <row r="9826">
          <cell r="B9826" t="str">
            <v>186263</v>
          </cell>
        </row>
        <row r="9827">
          <cell r="B9827" t="str">
            <v>414991</v>
          </cell>
        </row>
        <row r="9828">
          <cell r="B9828" t="str">
            <v>416909</v>
          </cell>
        </row>
        <row r="9829">
          <cell r="B9829" t="str">
            <v>416911</v>
          </cell>
        </row>
        <row r="9830">
          <cell r="B9830" t="str">
            <v>414281</v>
          </cell>
        </row>
        <row r="9831">
          <cell r="B9831" t="str">
            <v>187548</v>
          </cell>
        </row>
        <row r="9832">
          <cell r="B9832" t="str">
            <v>162690</v>
          </cell>
        </row>
        <row r="9833">
          <cell r="B9833" t="str">
            <v>177672</v>
          </cell>
        </row>
        <row r="9834">
          <cell r="B9834" t="str">
            <v>298801</v>
          </cell>
        </row>
        <row r="9835">
          <cell r="B9835" t="str">
            <v>298964</v>
          </cell>
        </row>
        <row r="9836">
          <cell r="B9836" t="str">
            <v>299208</v>
          </cell>
        </row>
        <row r="9837">
          <cell r="B9837" t="str">
            <v>299278</v>
          </cell>
        </row>
        <row r="9838">
          <cell r="B9838" t="str">
            <v>298019</v>
          </cell>
        </row>
        <row r="9839">
          <cell r="B9839" t="str">
            <v>298176</v>
          </cell>
        </row>
        <row r="9840">
          <cell r="B9840" t="str">
            <v>298187</v>
          </cell>
        </row>
        <row r="9841">
          <cell r="B9841" t="str">
            <v>298549</v>
          </cell>
        </row>
        <row r="9842">
          <cell r="B9842" t="str">
            <v>021122</v>
          </cell>
        </row>
        <row r="9843">
          <cell r="B9843" t="str">
            <v>021124</v>
          </cell>
        </row>
        <row r="9844">
          <cell r="B9844" t="str">
            <v>113912</v>
          </cell>
        </row>
        <row r="9845">
          <cell r="B9845" t="str">
            <v>415978</v>
          </cell>
        </row>
        <row r="9846">
          <cell r="B9846" t="str">
            <v>416056</v>
          </cell>
        </row>
        <row r="9847">
          <cell r="B9847" t="str">
            <v>416057</v>
          </cell>
        </row>
        <row r="9848">
          <cell r="B9848" t="str">
            <v>415566</v>
          </cell>
        </row>
        <row r="9849">
          <cell r="B9849" t="str">
            <v>415568</v>
          </cell>
        </row>
        <row r="9850">
          <cell r="B9850" t="str">
            <v>415774</v>
          </cell>
        </row>
        <row r="9851">
          <cell r="B9851" t="str">
            <v>415775</v>
          </cell>
        </row>
        <row r="9852">
          <cell r="B9852" t="str">
            <v>628120</v>
          </cell>
        </row>
        <row r="9853">
          <cell r="B9853" t="str">
            <v>099257</v>
          </cell>
        </row>
        <row r="9854">
          <cell r="B9854" t="str">
            <v/>
          </cell>
        </row>
        <row r="9855">
          <cell r="B9855" t="str">
            <v>186970</v>
          </cell>
        </row>
        <row r="9856">
          <cell r="B9856" t="str">
            <v>065126</v>
          </cell>
        </row>
        <row r="9857">
          <cell r="B9857" t="str">
            <v>065605</v>
          </cell>
        </row>
        <row r="9858">
          <cell r="B9858" t="str">
            <v>058331</v>
          </cell>
        </row>
        <row r="9859">
          <cell r="B9859" t="str">
            <v>058332</v>
          </cell>
        </row>
        <row r="9860">
          <cell r="B9860" t="str">
            <v>241392</v>
          </cell>
        </row>
        <row r="9861">
          <cell r="B9861" t="str">
            <v>085480</v>
          </cell>
        </row>
        <row r="9862">
          <cell r="B9862" t="str">
            <v>493106</v>
          </cell>
        </row>
        <row r="9863">
          <cell r="B9863" t="str">
            <v>085715</v>
          </cell>
        </row>
        <row r="9864">
          <cell r="B9864" t="str">
            <v>493658</v>
          </cell>
        </row>
        <row r="9865">
          <cell r="B9865" t="str">
            <v>085082</v>
          </cell>
        </row>
        <row r="9866">
          <cell r="B9866" t="str">
            <v>085099</v>
          </cell>
        </row>
        <row r="9867">
          <cell r="B9867" t="str">
            <v>085254</v>
          </cell>
        </row>
        <row r="9868">
          <cell r="B9868" t="str">
            <v>492586</v>
          </cell>
        </row>
        <row r="9869">
          <cell r="B9869" t="str">
            <v>492748</v>
          </cell>
        </row>
        <row r="9870">
          <cell r="B9870" t="str">
            <v>085428</v>
          </cell>
        </row>
        <row r="9871">
          <cell r="B9871" t="str">
            <v>298630</v>
          </cell>
        </row>
        <row r="9872">
          <cell r="B9872" t="str">
            <v>024466</v>
          </cell>
        </row>
        <row r="9873">
          <cell r="B9873" t="str">
            <v>085434</v>
          </cell>
        </row>
        <row r="9874">
          <cell r="B9874" t="str">
            <v>204168</v>
          </cell>
        </row>
        <row r="9875">
          <cell r="B9875" t="str">
            <v>622339</v>
          </cell>
        </row>
        <row r="9876">
          <cell r="B9876" t="str">
            <v>623335</v>
          </cell>
        </row>
        <row r="9877">
          <cell r="B9877" t="str">
            <v>623765</v>
          </cell>
        </row>
        <row r="9878">
          <cell r="B9878" t="str">
            <v>415419</v>
          </cell>
        </row>
        <row r="9879">
          <cell r="B9879" t="str">
            <v>624278</v>
          </cell>
        </row>
        <row r="9880">
          <cell r="B9880" t="str">
            <v>624369</v>
          </cell>
        </row>
        <row r="9881">
          <cell r="B9881" t="str">
            <v>415989</v>
          </cell>
        </row>
        <row r="9882">
          <cell r="B9882" t="str">
            <v>625327</v>
          </cell>
        </row>
        <row r="9883">
          <cell r="B9883" t="str">
            <v>626104</v>
          </cell>
        </row>
        <row r="9884">
          <cell r="B9884" t="str">
            <v>626192</v>
          </cell>
        </row>
        <row r="9885">
          <cell r="B9885" t="str">
            <v>619670</v>
          </cell>
        </row>
        <row r="9886">
          <cell r="B9886" t="str">
            <v>619965</v>
          </cell>
        </row>
        <row r="9887">
          <cell r="B9887" t="str">
            <v>413128</v>
          </cell>
        </row>
        <row r="9888">
          <cell r="B9888" t="str">
            <v>620548</v>
          </cell>
        </row>
        <row r="9889">
          <cell r="B9889" t="str">
            <v>620792</v>
          </cell>
        </row>
        <row r="9890">
          <cell r="B9890" t="str">
            <v>621269</v>
          </cell>
        </row>
        <row r="9891">
          <cell r="B9891" t="str">
            <v>414192</v>
          </cell>
        </row>
        <row r="9892">
          <cell r="B9892" t="str">
            <v>622738</v>
          </cell>
        </row>
        <row r="9893">
          <cell r="B9893" t="str">
            <v>622962</v>
          </cell>
        </row>
        <row r="9894">
          <cell r="B9894" t="str">
            <v>148899</v>
          </cell>
        </row>
        <row r="9895">
          <cell r="B9895" t="str">
            <v>416754</v>
          </cell>
        </row>
        <row r="9896">
          <cell r="B9896" t="str">
            <v>416755</v>
          </cell>
        </row>
        <row r="9897">
          <cell r="B9897" t="str">
            <v>416250</v>
          </cell>
        </row>
        <row r="9898">
          <cell r="B9898" t="str">
            <v>416424</v>
          </cell>
        </row>
        <row r="9899">
          <cell r="B9899" t="str">
            <v>416554</v>
          </cell>
        </row>
        <row r="9900">
          <cell r="B9900" t="str">
            <v>416555</v>
          </cell>
        </row>
        <row r="9901">
          <cell r="B9901" t="str">
            <v>341599001</v>
          </cell>
        </row>
        <row r="9902">
          <cell r="B9902" t="str">
            <v>241908</v>
          </cell>
        </row>
        <row r="9903">
          <cell r="B9903" t="str">
            <v>274726</v>
          </cell>
        </row>
        <row r="9904">
          <cell r="B9904" t="str">
            <v>113895</v>
          </cell>
        </row>
        <row r="9905">
          <cell r="B9905" t="str">
            <v>114076</v>
          </cell>
        </row>
        <row r="9906">
          <cell r="B9906" t="str">
            <v>285805</v>
          </cell>
        </row>
        <row r="9907">
          <cell r="B9907" t="str">
            <v>285841</v>
          </cell>
        </row>
        <row r="9908">
          <cell r="B9908" t="str">
            <v>287316</v>
          </cell>
        </row>
        <row r="9909">
          <cell r="B9909" t="str">
            <v>697120</v>
          </cell>
        </row>
        <row r="9910">
          <cell r="B9910" t="str">
            <v>069325</v>
          </cell>
        </row>
        <row r="9911">
          <cell r="B9911" t="str">
            <v>085744</v>
          </cell>
        </row>
        <row r="9912">
          <cell r="B9912" t="str">
            <v>085362</v>
          </cell>
        </row>
        <row r="9913">
          <cell r="B9913" t="str">
            <v>001123</v>
          </cell>
        </row>
        <row r="9914">
          <cell r="B9914" t="str">
            <v>149765</v>
          </cell>
        </row>
        <row r="9915">
          <cell r="B9915" t="str">
            <v>625026</v>
          </cell>
        </row>
        <row r="9916">
          <cell r="B9916" t="str">
            <v>622406</v>
          </cell>
        </row>
        <row r="9917">
          <cell r="B9917" t="str">
            <v>622984</v>
          </cell>
        </row>
        <row r="9918">
          <cell r="B9918" t="str">
            <v>175053</v>
          </cell>
        </row>
        <row r="9919">
          <cell r="B9919" t="str">
            <v>099544</v>
          </cell>
        </row>
        <row r="9920">
          <cell r="B9920" t="str">
            <v>149892</v>
          </cell>
        </row>
        <row r="9921">
          <cell r="B9921" t="str">
            <v>085674</v>
          </cell>
        </row>
        <row r="9922">
          <cell r="B9922" t="str">
            <v>085293</v>
          </cell>
        </row>
        <row r="9923">
          <cell r="B9923" t="str">
            <v>085470</v>
          </cell>
        </row>
        <row r="9924">
          <cell r="B9924" t="str">
            <v>085393</v>
          </cell>
        </row>
        <row r="9925">
          <cell r="B9925" t="str">
            <v>085560</v>
          </cell>
        </row>
        <row r="9926">
          <cell r="B9926" t="str">
            <v>114077</v>
          </cell>
        </row>
        <row r="9927">
          <cell r="B9927" t="str">
            <v>113833</v>
          </cell>
        </row>
        <row r="9928">
          <cell r="B9928" t="str">
            <v>046224</v>
          </cell>
        </row>
        <row r="9929">
          <cell r="B9929" t="str">
            <v>046311</v>
          </cell>
        </row>
        <row r="9930">
          <cell r="B9930" t="str">
            <v>046363</v>
          </cell>
        </row>
        <row r="9931">
          <cell r="B9931" t="str">
            <v>046453</v>
          </cell>
        </row>
        <row r="9932">
          <cell r="B9932" t="str">
            <v>046609</v>
          </cell>
        </row>
        <row r="9933">
          <cell r="B9933" t="str">
            <v>053234</v>
          </cell>
        </row>
        <row r="9934">
          <cell r="B9934" t="str">
            <v>053417</v>
          </cell>
        </row>
        <row r="9935">
          <cell r="B9935" t="str">
            <v>244116</v>
          </cell>
        </row>
        <row r="9936">
          <cell r="B9936" t="str">
            <v>150744</v>
          </cell>
        </row>
        <row r="9937">
          <cell r="B9937" t="str">
            <v/>
          </cell>
        </row>
        <row r="9938">
          <cell r="B9938" t="str">
            <v>298736</v>
          </cell>
        </row>
        <row r="9939">
          <cell r="B9939" t="str">
            <v>298874</v>
          </cell>
        </row>
        <row r="9940">
          <cell r="B9940" t="str">
            <v>299049</v>
          </cell>
        </row>
        <row r="9941">
          <cell r="B9941" t="str">
            <v>299198</v>
          </cell>
        </row>
        <row r="9942">
          <cell r="B9942" t="str">
            <v>416176</v>
          </cell>
        </row>
        <row r="9943">
          <cell r="B9943" t="str">
            <v>416177</v>
          </cell>
        </row>
        <row r="9944">
          <cell r="B9944" t="str">
            <v>179672</v>
          </cell>
        </row>
        <row r="9945">
          <cell r="B9945" t="str">
            <v>170696</v>
          </cell>
        </row>
        <row r="9946">
          <cell r="B9946" t="str">
            <v>170780</v>
          </cell>
        </row>
        <row r="9947">
          <cell r="B9947" t="str">
            <v>175888</v>
          </cell>
        </row>
        <row r="9948">
          <cell r="B9948" t="str">
            <v>177447</v>
          </cell>
        </row>
        <row r="9949">
          <cell r="B9949" t="str">
            <v>179671</v>
          </cell>
        </row>
        <row r="9950">
          <cell r="B9950" t="str">
            <v>177448</v>
          </cell>
        </row>
        <row r="9951">
          <cell r="B9951" t="str">
            <v>ACORDO EM CHEQUE</v>
          </cell>
        </row>
        <row r="9952">
          <cell r="B9952" t="str">
            <v>ACORDO EM CHEQUE</v>
          </cell>
        </row>
        <row r="9953">
          <cell r="B9953" t="str">
            <v>ACORDO EM CHEQUE</v>
          </cell>
        </row>
        <row r="9954">
          <cell r="B9954" t="str">
            <v>ACORDO EM CHEQUE</v>
          </cell>
        </row>
        <row r="9955">
          <cell r="B9955" t="str">
            <v>ACORDO EM CHEQUE</v>
          </cell>
        </row>
        <row r="9956">
          <cell r="B9956" t="str">
            <v>ACORDO EM CHEQUE</v>
          </cell>
        </row>
        <row r="9957">
          <cell r="B9957" t="str">
            <v>163475</v>
          </cell>
        </row>
        <row r="9958">
          <cell r="B9958" t="str">
            <v/>
          </cell>
        </row>
        <row r="9959">
          <cell r="B9959" t="str">
            <v>085512</v>
          </cell>
        </row>
        <row r="9960">
          <cell r="B9960" t="str">
            <v>085515</v>
          </cell>
        </row>
        <row r="9961">
          <cell r="B9961" t="str">
            <v>085593</v>
          </cell>
        </row>
        <row r="9962">
          <cell r="B9962" t="str">
            <v>492790</v>
          </cell>
        </row>
        <row r="9963">
          <cell r="B9963" t="str">
            <v>492791</v>
          </cell>
        </row>
        <row r="9964">
          <cell r="B9964" t="str">
            <v>491814</v>
          </cell>
        </row>
        <row r="9965">
          <cell r="B9965" t="str">
            <v>111872</v>
          </cell>
        </row>
        <row r="9966">
          <cell r="B9966" t="str">
            <v>260250</v>
          </cell>
        </row>
        <row r="9967">
          <cell r="B9967" t="str">
            <v>415697</v>
          </cell>
        </row>
        <row r="9968">
          <cell r="B9968" t="str">
            <v>415963</v>
          </cell>
        </row>
        <row r="9969">
          <cell r="B9969" t="str">
            <v>416890</v>
          </cell>
        </row>
        <row r="9970">
          <cell r="B9970" t="str">
            <v>414521</v>
          </cell>
        </row>
        <row r="9971">
          <cell r="B9971" t="str">
            <v>490710</v>
          </cell>
        </row>
        <row r="9972">
          <cell r="B9972" t="str">
            <v>491817</v>
          </cell>
        </row>
        <row r="9973">
          <cell r="B9973" t="str">
            <v>491895</v>
          </cell>
        </row>
        <row r="9974">
          <cell r="B9974" t="str">
            <v>492746</v>
          </cell>
        </row>
        <row r="9975">
          <cell r="B9975" t="str">
            <v>493274</v>
          </cell>
        </row>
        <row r="9976">
          <cell r="B9976" t="str">
            <v>493275</v>
          </cell>
        </row>
        <row r="9977">
          <cell r="B9977" t="str">
            <v>493380</v>
          </cell>
        </row>
        <row r="9978">
          <cell r="B9978" t="str">
            <v>493381</v>
          </cell>
        </row>
        <row r="9979">
          <cell r="B9979" t="str">
            <v>493655</v>
          </cell>
        </row>
        <row r="9980">
          <cell r="B9980" t="str">
            <v>493656</v>
          </cell>
        </row>
        <row r="9981">
          <cell r="B9981" t="str">
            <v>492032</v>
          </cell>
        </row>
        <row r="9982">
          <cell r="B9982" t="str">
            <v>492582</v>
          </cell>
        </row>
        <row r="9983">
          <cell r="B9983" t="str">
            <v>492594</v>
          </cell>
        </row>
        <row r="9984">
          <cell r="B9984" t="str">
            <v>492583</v>
          </cell>
        </row>
        <row r="9985">
          <cell r="B9985" t="str">
            <v>492595</v>
          </cell>
        </row>
        <row r="9986">
          <cell r="B9986" t="str">
            <v>492747</v>
          </cell>
        </row>
        <row r="9987">
          <cell r="B9987" t="str">
            <v>416756</v>
          </cell>
        </row>
        <row r="9988">
          <cell r="B9988" t="str">
            <v>416757</v>
          </cell>
        </row>
        <row r="9989">
          <cell r="B9989" t="str">
            <v>415603</v>
          </cell>
        </row>
        <row r="9990">
          <cell r="B9990" t="str">
            <v>415604</v>
          </cell>
        </row>
        <row r="9991">
          <cell r="B9991" t="str">
            <v>415603</v>
          </cell>
        </row>
        <row r="9992">
          <cell r="B9992" t="str">
            <v>415604</v>
          </cell>
        </row>
        <row r="9993">
          <cell r="B9993" t="str">
            <v>416097</v>
          </cell>
        </row>
        <row r="9994">
          <cell r="B9994" t="str">
            <v>416098</v>
          </cell>
        </row>
        <row r="9995">
          <cell r="B9995" t="str">
            <v>416098</v>
          </cell>
        </row>
        <row r="9996">
          <cell r="B9996" t="str">
            <v>416097</v>
          </cell>
        </row>
        <row r="9997">
          <cell r="B9997" t="str">
            <v>416260</v>
          </cell>
        </row>
        <row r="9998">
          <cell r="B9998" t="str">
            <v>416261</v>
          </cell>
        </row>
        <row r="9999">
          <cell r="B9999" t="str">
            <v>416260</v>
          </cell>
        </row>
        <row r="10000">
          <cell r="B10000" t="str">
            <v>416261</v>
          </cell>
        </row>
        <row r="10001">
          <cell r="B10001" t="str">
            <v>416756</v>
          </cell>
        </row>
        <row r="10002">
          <cell r="B10002" t="str">
            <v>416757</v>
          </cell>
        </row>
        <row r="10003">
          <cell r="B10003" t="str">
            <v>184741</v>
          </cell>
        </row>
        <row r="10004">
          <cell r="B10004" t="str">
            <v>340920001</v>
          </cell>
        </row>
        <row r="10005">
          <cell r="B10005" t="str">
            <v>622080</v>
          </cell>
        </row>
        <row r="10006">
          <cell r="B10006" t="str">
            <v>415255</v>
          </cell>
        </row>
        <row r="10007">
          <cell r="B10007" t="str">
            <v>415282</v>
          </cell>
        </row>
        <row r="10008">
          <cell r="B10008" t="str">
            <v>623582</v>
          </cell>
        </row>
        <row r="10009">
          <cell r="B10009" t="str">
            <v>416180</v>
          </cell>
        </row>
        <row r="10010">
          <cell r="B10010" t="str">
            <v>416181</v>
          </cell>
        </row>
        <row r="10011">
          <cell r="B10011" t="str">
            <v>416191</v>
          </cell>
        </row>
        <row r="10012">
          <cell r="B10012" t="str">
            <v>085683</v>
          </cell>
        </row>
        <row r="10013">
          <cell r="B10013" t="str">
            <v>ACORDO EM CHEQUE</v>
          </cell>
        </row>
        <row r="10014">
          <cell r="B10014" t="str">
            <v>ACORDO EM CHEQUE</v>
          </cell>
        </row>
        <row r="10015">
          <cell r="B10015" t="str">
            <v>ACORDO EM CHEQUE</v>
          </cell>
        </row>
        <row r="10016">
          <cell r="B10016" t="str">
            <v>ACORDO EM CHEQUE</v>
          </cell>
        </row>
        <row r="10017">
          <cell r="B10017" t="str">
            <v>ACORDO EM CHEQUE</v>
          </cell>
        </row>
        <row r="10018">
          <cell r="B10018" t="str">
            <v>ACORDO EM CHEQUE</v>
          </cell>
        </row>
        <row r="10019">
          <cell r="B10019" t="str">
            <v>415683</v>
          </cell>
        </row>
        <row r="10020">
          <cell r="B10020" t="str">
            <v>413995</v>
          </cell>
        </row>
        <row r="10021">
          <cell r="B10021" t="str">
            <v>414711</v>
          </cell>
        </row>
        <row r="10022">
          <cell r="B10022" t="str">
            <v>413972</v>
          </cell>
        </row>
        <row r="10023">
          <cell r="B10023" t="str">
            <v>413972</v>
          </cell>
        </row>
        <row r="10024">
          <cell r="B10024" t="str">
            <v>414506</v>
          </cell>
        </row>
        <row r="10025">
          <cell r="B10025" t="str">
            <v>414506</v>
          </cell>
        </row>
        <row r="10026">
          <cell r="B10026" t="str">
            <v>415010</v>
          </cell>
        </row>
        <row r="10027">
          <cell r="B10027" t="str">
            <v>416090</v>
          </cell>
        </row>
        <row r="10028">
          <cell r="B10028" t="str">
            <v>416090</v>
          </cell>
        </row>
        <row r="10029">
          <cell r="B10029" t="str">
            <v>416401</v>
          </cell>
        </row>
        <row r="10030">
          <cell r="B10030" t="str">
            <v>416401</v>
          </cell>
        </row>
        <row r="10031">
          <cell r="B10031" t="str">
            <v>413306</v>
          </cell>
        </row>
        <row r="10032">
          <cell r="B10032" t="str">
            <v>415010</v>
          </cell>
        </row>
        <row r="10033">
          <cell r="B10033" t="str">
            <v/>
          </cell>
        </row>
        <row r="10034">
          <cell r="B10034" t="str">
            <v>348073</v>
          </cell>
        </row>
        <row r="10035">
          <cell r="B10035" t="str">
            <v>351542</v>
          </cell>
        </row>
        <row r="10036">
          <cell r="B10036" t="str">
            <v>298781</v>
          </cell>
        </row>
        <row r="10037">
          <cell r="B10037" t="str">
            <v>085647</v>
          </cell>
        </row>
        <row r="10038">
          <cell r="B10038" t="str">
            <v>085681</v>
          </cell>
        </row>
        <row r="10039">
          <cell r="B10039" t="str">
            <v>085681</v>
          </cell>
        </row>
        <row r="10040">
          <cell r="B10040" t="str">
            <v>085733</v>
          </cell>
        </row>
        <row r="10041">
          <cell r="B10041" t="str">
            <v>085733</v>
          </cell>
        </row>
        <row r="10042">
          <cell r="B10042" t="str">
            <v>085876</v>
          </cell>
        </row>
        <row r="10043">
          <cell r="B10043" t="str">
            <v>085876</v>
          </cell>
        </row>
        <row r="10044">
          <cell r="B10044" t="str">
            <v>085877</v>
          </cell>
        </row>
        <row r="10045">
          <cell r="B10045" t="str">
            <v>085877</v>
          </cell>
        </row>
        <row r="10046">
          <cell r="B10046" t="str">
            <v>085281</v>
          </cell>
        </row>
        <row r="10047">
          <cell r="B10047" t="str">
            <v>085326</v>
          </cell>
        </row>
        <row r="10048">
          <cell r="B10048" t="str">
            <v>085456</v>
          </cell>
        </row>
        <row r="10049">
          <cell r="B10049" t="str">
            <v>085456</v>
          </cell>
        </row>
        <row r="10050">
          <cell r="B10050" t="str">
            <v>085647</v>
          </cell>
        </row>
        <row r="10051">
          <cell r="B10051" t="str">
            <v>085475</v>
          </cell>
        </row>
        <row r="10052">
          <cell r="B10052" t="str">
            <v>085476</v>
          </cell>
        </row>
        <row r="10053">
          <cell r="B10053" t="str">
            <v>085476</v>
          </cell>
        </row>
        <row r="10054">
          <cell r="B10054" t="str">
            <v>415453</v>
          </cell>
        </row>
        <row r="10055">
          <cell r="B10055" t="str">
            <v>084896</v>
          </cell>
        </row>
        <row r="10056">
          <cell r="B10056" t="str">
            <v>290337</v>
          </cell>
        </row>
        <row r="10057">
          <cell r="B10057" t="str">
            <v>293039</v>
          </cell>
        </row>
        <row r="10058">
          <cell r="B10058" t="str">
            <v>260442</v>
          </cell>
        </row>
        <row r="10059">
          <cell r="B10059" t="str">
            <v>260950</v>
          </cell>
        </row>
        <row r="10060">
          <cell r="B10060" t="str">
            <v>261497</v>
          </cell>
        </row>
        <row r="10061">
          <cell r="B10061" t="str">
            <v>262222</v>
          </cell>
        </row>
        <row r="10062">
          <cell r="B10062" t="str">
            <v>262281</v>
          </cell>
        </row>
        <row r="10063">
          <cell r="B10063" t="str">
            <v>247201</v>
          </cell>
        </row>
        <row r="10064">
          <cell r="B10064" t="str">
            <v/>
          </cell>
        </row>
        <row r="10065">
          <cell r="B10065" t="str">
            <v>271201</v>
          </cell>
        </row>
        <row r="10066">
          <cell r="B10066" t="str">
            <v>271534</v>
          </cell>
        </row>
        <row r="10067">
          <cell r="B10067" t="str">
            <v>271534</v>
          </cell>
        </row>
        <row r="10068">
          <cell r="B10068" t="str">
            <v>623331</v>
          </cell>
        </row>
        <row r="10069">
          <cell r="B10069" t="str">
            <v>624802</v>
          </cell>
        </row>
        <row r="10070">
          <cell r="B10070" t="str">
            <v>622983</v>
          </cell>
        </row>
        <row r="10071">
          <cell r="B10071" t="str">
            <v>623143</v>
          </cell>
        </row>
        <row r="10072">
          <cell r="B10072" t="str">
            <v>623281</v>
          </cell>
        </row>
        <row r="10073">
          <cell r="B10073" t="str">
            <v>010647</v>
          </cell>
        </row>
        <row r="10074">
          <cell r="B10074" t="str">
            <v>010648</v>
          </cell>
        </row>
        <row r="10075">
          <cell r="B10075" t="str">
            <v>010939</v>
          </cell>
        </row>
        <row r="10076">
          <cell r="B10076" t="str">
            <v>010940</v>
          </cell>
        </row>
        <row r="10077">
          <cell r="B10077" t="str">
            <v>085227</v>
          </cell>
        </row>
        <row r="10078">
          <cell r="B10078" t="str">
            <v>085320</v>
          </cell>
        </row>
        <row r="10079">
          <cell r="B10079" t="str">
            <v>085443</v>
          </cell>
        </row>
        <row r="10080">
          <cell r="B10080" t="str">
            <v>085577</v>
          </cell>
        </row>
        <row r="10081">
          <cell r="B10081" t="str">
            <v>085699</v>
          </cell>
        </row>
        <row r="10082">
          <cell r="B10082" t="str">
            <v>084891</v>
          </cell>
        </row>
        <row r="10083">
          <cell r="B10083" t="str">
            <v>084965</v>
          </cell>
        </row>
        <row r="10084">
          <cell r="B10084" t="str">
            <v>085125</v>
          </cell>
        </row>
        <row r="10085">
          <cell r="B10085" t="str">
            <v>183538</v>
          </cell>
        </row>
        <row r="10086">
          <cell r="B10086" t="str">
            <v/>
          </cell>
        </row>
        <row r="10087">
          <cell r="B10087" t="str">
            <v>406741</v>
          </cell>
        </row>
        <row r="10088">
          <cell r="B10088" t="str">
            <v>406742</v>
          </cell>
        </row>
        <row r="10089">
          <cell r="B10089" t="str">
            <v>085613</v>
          </cell>
        </row>
        <row r="10090">
          <cell r="B10090" t="str">
            <v>085267</v>
          </cell>
        </row>
        <row r="10091">
          <cell r="B10091" t="str">
            <v>085534</v>
          </cell>
        </row>
        <row r="10092">
          <cell r="B10092" t="str">
            <v>085613</v>
          </cell>
        </row>
        <row r="10093">
          <cell r="B10093" t="str">
            <v>085427</v>
          </cell>
        </row>
        <row r="10094">
          <cell r="B10094" t="str">
            <v>085534</v>
          </cell>
        </row>
        <row r="10095">
          <cell r="B10095" t="str">
            <v>052221</v>
          </cell>
        </row>
        <row r="10096">
          <cell r="B10096" t="str">
            <v>052317</v>
          </cell>
        </row>
        <row r="10097">
          <cell r="B10097" t="str">
            <v>052542</v>
          </cell>
        </row>
        <row r="10098">
          <cell r="B10098" t="str">
            <v>052544</v>
          </cell>
        </row>
        <row r="10099">
          <cell r="B10099" t="str">
            <v>052653</v>
          </cell>
        </row>
        <row r="10100">
          <cell r="B10100" t="str">
            <v>052812</v>
          </cell>
        </row>
        <row r="10101">
          <cell r="B10101" t="str">
            <v>052813</v>
          </cell>
        </row>
        <row r="10102">
          <cell r="B10102" t="str">
            <v>309965</v>
          </cell>
        </row>
        <row r="10103">
          <cell r="B10103" t="str">
            <v>311239</v>
          </cell>
        </row>
        <row r="10104">
          <cell r="B10104" t="str">
            <v>312728</v>
          </cell>
        </row>
        <row r="10105">
          <cell r="B10105" t="str">
            <v>119657</v>
          </cell>
        </row>
        <row r="10106">
          <cell r="B10106" t="str">
            <v>003481</v>
          </cell>
        </row>
        <row r="10107">
          <cell r="B10107" t="str">
            <v>003615</v>
          </cell>
        </row>
        <row r="10108">
          <cell r="B10108" t="str">
            <v>003704</v>
          </cell>
        </row>
        <row r="10109">
          <cell r="B10109" t="str">
            <v>085352</v>
          </cell>
        </row>
        <row r="10110">
          <cell r="B10110" t="str">
            <v>003522</v>
          </cell>
        </row>
        <row r="10111">
          <cell r="B10111" t="str">
            <v>003523</v>
          </cell>
        </row>
        <row r="10112">
          <cell r="B10112" t="str">
            <v>003967</v>
          </cell>
        </row>
        <row r="10113">
          <cell r="B10113" t="str">
            <v>003968</v>
          </cell>
        </row>
        <row r="10114">
          <cell r="B10114" t="str">
            <v>003977</v>
          </cell>
        </row>
        <row r="10115">
          <cell r="B10115" t="str">
            <v>004237</v>
          </cell>
        </row>
        <row r="10116">
          <cell r="B10116" t="str">
            <v>004238</v>
          </cell>
        </row>
        <row r="10117">
          <cell r="B10117" t="str">
            <v>003269</v>
          </cell>
        </row>
        <row r="10118">
          <cell r="B10118" t="str">
            <v>003519</v>
          </cell>
        </row>
        <row r="10119">
          <cell r="B10119" t="str">
            <v>004236</v>
          </cell>
        </row>
        <row r="10120">
          <cell r="B10120" t="str">
            <v/>
          </cell>
        </row>
        <row r="10121">
          <cell r="B10121" t="str">
            <v>005483</v>
          </cell>
        </row>
        <row r="10122">
          <cell r="B10122" t="str">
            <v>005548</v>
          </cell>
        </row>
        <row r="10123">
          <cell r="B10123" t="str">
            <v>005554</v>
          </cell>
        </row>
        <row r="10124">
          <cell r="B10124" t="str">
            <v>028822</v>
          </cell>
        </row>
        <row r="10125">
          <cell r="B10125" t="str">
            <v>028822</v>
          </cell>
        </row>
        <row r="10126">
          <cell r="B10126" t="str">
            <v>176831</v>
          </cell>
        </row>
        <row r="10127">
          <cell r="B10127" t="str">
            <v>176829</v>
          </cell>
        </row>
        <row r="10128">
          <cell r="B10128" t="str">
            <v>179358</v>
          </cell>
        </row>
        <row r="10129">
          <cell r="B10129" t="str">
            <v>179359</v>
          </cell>
        </row>
        <row r="10130">
          <cell r="B10130" t="str">
            <v>174931</v>
          </cell>
        </row>
        <row r="10131">
          <cell r="B10131" t="str">
            <v>085154</v>
          </cell>
        </row>
        <row r="10132">
          <cell r="B10132" t="str">
            <v>085705</v>
          </cell>
        </row>
        <row r="10133">
          <cell r="B10133" t="str">
            <v>298765</v>
          </cell>
        </row>
        <row r="10134">
          <cell r="B10134" t="str">
            <v>298948</v>
          </cell>
        </row>
        <row r="10135">
          <cell r="B10135" t="str">
            <v>299101</v>
          </cell>
        </row>
        <row r="10136">
          <cell r="B10136" t="str">
            <v>219474</v>
          </cell>
        </row>
        <row r="10137">
          <cell r="B10137" t="str">
            <v>220367</v>
          </cell>
        </row>
        <row r="10138">
          <cell r="B10138" t="str">
            <v>220368</v>
          </cell>
        </row>
        <row r="10139">
          <cell r="B10139" t="str">
            <v>220384</v>
          </cell>
        </row>
        <row r="10140">
          <cell r="B10140" t="str">
            <v>220385</v>
          </cell>
        </row>
        <row r="10141">
          <cell r="B10141" t="str">
            <v>220386</v>
          </cell>
        </row>
        <row r="10142">
          <cell r="B10142" t="str">
            <v>220466</v>
          </cell>
        </row>
        <row r="10143">
          <cell r="B10143" t="str">
            <v>220471</v>
          </cell>
        </row>
        <row r="10144">
          <cell r="B10144" t="str">
            <v>220501</v>
          </cell>
        </row>
        <row r="10145">
          <cell r="B10145" t="str">
            <v>220502</v>
          </cell>
        </row>
        <row r="10146">
          <cell r="B10146" t="str">
            <v>220503</v>
          </cell>
        </row>
        <row r="10147">
          <cell r="B10147" t="str">
            <v>220504</v>
          </cell>
        </row>
        <row r="10148">
          <cell r="B10148" t="str">
            <v>220522</v>
          </cell>
        </row>
        <row r="10149">
          <cell r="B10149" t="str">
            <v>220537</v>
          </cell>
        </row>
        <row r="10150">
          <cell r="B10150" t="str">
            <v>220568</v>
          </cell>
        </row>
        <row r="10151">
          <cell r="B10151" t="str">
            <v>220595</v>
          </cell>
        </row>
        <row r="10152">
          <cell r="B10152" t="str">
            <v>220598</v>
          </cell>
        </row>
        <row r="10153">
          <cell r="B10153" t="str">
            <v>220679</v>
          </cell>
        </row>
        <row r="10154">
          <cell r="B10154" t="str">
            <v>220708</v>
          </cell>
        </row>
        <row r="10155">
          <cell r="B10155" t="str">
            <v>220709</v>
          </cell>
        </row>
        <row r="10156">
          <cell r="B10156" t="str">
            <v>220713</v>
          </cell>
        </row>
        <row r="10157">
          <cell r="B10157" t="str">
            <v>220716</v>
          </cell>
        </row>
        <row r="10158">
          <cell r="B10158" t="str">
            <v>220718</v>
          </cell>
        </row>
        <row r="10159">
          <cell r="B10159" t="str">
            <v>220719</v>
          </cell>
        </row>
        <row r="10160">
          <cell r="B10160" t="str">
            <v>416952</v>
          </cell>
        </row>
        <row r="10161">
          <cell r="B10161" t="str">
            <v>416964</v>
          </cell>
        </row>
        <row r="10162">
          <cell r="B10162" t="str">
            <v>416188</v>
          </cell>
        </row>
        <row r="10163">
          <cell r="B10163" t="str">
            <v>416189</v>
          </cell>
        </row>
        <row r="10164">
          <cell r="B10164" t="str">
            <v>484619</v>
          </cell>
        </row>
        <row r="10165">
          <cell r="B10165" t="str">
            <v>484620</v>
          </cell>
        </row>
        <row r="10166">
          <cell r="B10166" t="str">
            <v>486927</v>
          </cell>
        </row>
        <row r="10167">
          <cell r="B10167" t="str">
            <v>486929</v>
          </cell>
        </row>
        <row r="10168">
          <cell r="B10168" t="str">
            <v>487334</v>
          </cell>
        </row>
        <row r="10169">
          <cell r="B10169" t="str">
            <v>487712</v>
          </cell>
        </row>
        <row r="10170">
          <cell r="B10170" t="str">
            <v>623595</v>
          </cell>
        </row>
        <row r="10171">
          <cell r="B10171" t="str">
            <v>623665</v>
          </cell>
        </row>
        <row r="10172">
          <cell r="B10172" t="str">
            <v>623666</v>
          </cell>
        </row>
        <row r="10173">
          <cell r="B10173" t="str">
            <v>623673</v>
          </cell>
        </row>
        <row r="10174">
          <cell r="B10174" t="str">
            <v>623682</v>
          </cell>
        </row>
        <row r="10175">
          <cell r="B10175" t="str">
            <v>623683</v>
          </cell>
        </row>
        <row r="10176">
          <cell r="B10176" t="str">
            <v>623684</v>
          </cell>
        </row>
        <row r="10177">
          <cell r="B10177" t="str">
            <v>623685</v>
          </cell>
        </row>
        <row r="10178">
          <cell r="B10178" t="str">
            <v>623686</v>
          </cell>
        </row>
        <row r="10179">
          <cell r="B10179" t="str">
            <v>623687</v>
          </cell>
        </row>
        <row r="10180">
          <cell r="B10180" t="str">
            <v>623688</v>
          </cell>
        </row>
        <row r="10181">
          <cell r="B10181" t="str">
            <v>623689</v>
          </cell>
        </row>
        <row r="10182">
          <cell r="B10182" t="str">
            <v>623690</v>
          </cell>
        </row>
        <row r="10183">
          <cell r="B10183" t="str">
            <v>623694</v>
          </cell>
        </row>
        <row r="10184">
          <cell r="B10184" t="str">
            <v>623696</v>
          </cell>
        </row>
        <row r="10185">
          <cell r="B10185" t="str">
            <v>623735</v>
          </cell>
        </row>
        <row r="10186">
          <cell r="B10186" t="str">
            <v>623738</v>
          </cell>
        </row>
        <row r="10187">
          <cell r="B10187" t="str">
            <v>623742</v>
          </cell>
        </row>
        <row r="10188">
          <cell r="B10188" t="str">
            <v>623744</v>
          </cell>
        </row>
        <row r="10189">
          <cell r="B10189" t="str">
            <v>623746</v>
          </cell>
        </row>
        <row r="10190">
          <cell r="B10190" t="str">
            <v>623747</v>
          </cell>
        </row>
        <row r="10191">
          <cell r="B10191" t="str">
            <v>623990</v>
          </cell>
        </row>
        <row r="10192">
          <cell r="B10192" t="str">
            <v>623993</v>
          </cell>
        </row>
        <row r="10193">
          <cell r="B10193" t="str">
            <v>624000</v>
          </cell>
        </row>
        <row r="10194">
          <cell r="B10194" t="str">
            <v>624002</v>
          </cell>
        </row>
        <row r="10195">
          <cell r="B10195" t="str">
            <v>624046</v>
          </cell>
        </row>
        <row r="10196">
          <cell r="B10196" t="str">
            <v>624049</v>
          </cell>
        </row>
        <row r="10197">
          <cell r="B10197" t="str">
            <v>624052</v>
          </cell>
        </row>
        <row r="10198">
          <cell r="B10198" t="str">
            <v>624070</v>
          </cell>
        </row>
        <row r="10199">
          <cell r="B10199" t="str">
            <v>624080</v>
          </cell>
        </row>
        <row r="10200">
          <cell r="B10200" t="str">
            <v>624082</v>
          </cell>
        </row>
        <row r="10201">
          <cell r="B10201" t="str">
            <v>624084</v>
          </cell>
        </row>
        <row r="10202">
          <cell r="B10202" t="str">
            <v>624102</v>
          </cell>
        </row>
        <row r="10203">
          <cell r="B10203" t="str">
            <v>624207</v>
          </cell>
        </row>
        <row r="10204">
          <cell r="B10204" t="str">
            <v>624211</v>
          </cell>
        </row>
        <row r="10205">
          <cell r="B10205" t="str">
            <v>624218</v>
          </cell>
        </row>
        <row r="10206">
          <cell r="B10206" t="str">
            <v>624220</v>
          </cell>
        </row>
        <row r="10207">
          <cell r="B10207" t="str">
            <v>624222</v>
          </cell>
        </row>
        <row r="10208">
          <cell r="B10208" t="str">
            <v>624231</v>
          </cell>
        </row>
        <row r="10209">
          <cell r="B10209" t="str">
            <v>624237</v>
          </cell>
        </row>
        <row r="10210">
          <cell r="B10210" t="str">
            <v>624243</v>
          </cell>
        </row>
        <row r="10211">
          <cell r="B10211" t="str">
            <v>624250</v>
          </cell>
        </row>
        <row r="10212">
          <cell r="B10212" t="str">
            <v>624253</v>
          </cell>
        </row>
        <row r="10213">
          <cell r="B10213" t="str">
            <v>624261</v>
          </cell>
        </row>
        <row r="10214">
          <cell r="B10214" t="str">
            <v>624267</v>
          </cell>
        </row>
        <row r="10215">
          <cell r="B10215" t="str">
            <v>624298</v>
          </cell>
        </row>
        <row r="10216">
          <cell r="B10216" t="str">
            <v>624306</v>
          </cell>
        </row>
        <row r="10217">
          <cell r="B10217" t="str">
            <v>624314</v>
          </cell>
        </row>
        <row r="10218">
          <cell r="B10218" t="str">
            <v>624317</v>
          </cell>
        </row>
        <row r="10219">
          <cell r="B10219" t="str">
            <v>624318</v>
          </cell>
        </row>
        <row r="10220">
          <cell r="B10220" t="str">
            <v>624319</v>
          </cell>
        </row>
        <row r="10221">
          <cell r="B10221" t="str">
            <v>624322</v>
          </cell>
        </row>
        <row r="10222">
          <cell r="B10222" t="str">
            <v>624392</v>
          </cell>
        </row>
        <row r="10223">
          <cell r="B10223" t="str">
            <v>624402</v>
          </cell>
        </row>
        <row r="10224">
          <cell r="B10224" t="str">
            <v>624406</v>
          </cell>
        </row>
        <row r="10225">
          <cell r="B10225" t="str">
            <v>624424</v>
          </cell>
        </row>
        <row r="10226">
          <cell r="B10226" t="str">
            <v>624427</v>
          </cell>
        </row>
        <row r="10227">
          <cell r="B10227" t="str">
            <v>624430</v>
          </cell>
        </row>
        <row r="10228">
          <cell r="B10228" t="str">
            <v>624434</v>
          </cell>
        </row>
        <row r="10229">
          <cell r="B10229" t="str">
            <v>624451</v>
          </cell>
        </row>
        <row r="10230">
          <cell r="B10230" t="str">
            <v>624456</v>
          </cell>
        </row>
        <row r="10231">
          <cell r="B10231" t="str">
            <v>624461</v>
          </cell>
        </row>
        <row r="10232">
          <cell r="B10232" t="str">
            <v>624462</v>
          </cell>
        </row>
        <row r="10233">
          <cell r="B10233" t="str">
            <v>624496</v>
          </cell>
        </row>
        <row r="10234">
          <cell r="B10234" t="str">
            <v>624500</v>
          </cell>
        </row>
        <row r="10235">
          <cell r="B10235" t="str">
            <v>624505</v>
          </cell>
        </row>
        <row r="10236">
          <cell r="B10236" t="str">
            <v>624506</v>
          </cell>
        </row>
        <row r="10237">
          <cell r="B10237" t="str">
            <v>624527</v>
          </cell>
        </row>
        <row r="10238">
          <cell r="B10238" t="str">
            <v>624591</v>
          </cell>
        </row>
        <row r="10239">
          <cell r="B10239" t="str">
            <v>624592</v>
          </cell>
        </row>
        <row r="10240">
          <cell r="B10240" t="str">
            <v>624593</v>
          </cell>
        </row>
        <row r="10241">
          <cell r="B10241" t="str">
            <v>624617</v>
          </cell>
        </row>
        <row r="10242">
          <cell r="B10242" t="str">
            <v>624657</v>
          </cell>
        </row>
        <row r="10243">
          <cell r="B10243" t="str">
            <v>624660</v>
          </cell>
        </row>
        <row r="10244">
          <cell r="B10244" t="str">
            <v>624668</v>
          </cell>
        </row>
        <row r="10245">
          <cell r="B10245" t="str">
            <v>624695</v>
          </cell>
        </row>
        <row r="10246">
          <cell r="B10246" t="str">
            <v>624703</v>
          </cell>
        </row>
        <row r="10247">
          <cell r="B10247" t="str">
            <v>624765</v>
          </cell>
        </row>
        <row r="10248">
          <cell r="B10248" t="str">
            <v>624766</v>
          </cell>
        </row>
        <row r="10249">
          <cell r="B10249" t="str">
            <v>624767</v>
          </cell>
        </row>
        <row r="10250">
          <cell r="B10250" t="str">
            <v>624772</v>
          </cell>
        </row>
        <row r="10251">
          <cell r="B10251" t="str">
            <v>624781</v>
          </cell>
        </row>
        <row r="10252">
          <cell r="B10252" t="str">
            <v>624788</v>
          </cell>
        </row>
        <row r="10253">
          <cell r="B10253" t="str">
            <v>624789</v>
          </cell>
        </row>
        <row r="10254">
          <cell r="B10254" t="str">
            <v>624792</v>
          </cell>
        </row>
        <row r="10255">
          <cell r="B10255" t="str">
            <v>624795</v>
          </cell>
        </row>
        <row r="10256">
          <cell r="B10256" t="str">
            <v>624796</v>
          </cell>
        </row>
        <row r="10257">
          <cell r="B10257" t="str">
            <v>624797</v>
          </cell>
        </row>
        <row r="10258">
          <cell r="B10258" t="str">
            <v>624798</v>
          </cell>
        </row>
        <row r="10259">
          <cell r="B10259" t="str">
            <v>624799</v>
          </cell>
        </row>
        <row r="10260">
          <cell r="B10260" t="str">
            <v>624800</v>
          </cell>
        </row>
        <row r="10261">
          <cell r="B10261" t="str">
            <v>624801</v>
          </cell>
        </row>
        <row r="10262">
          <cell r="B10262" t="str">
            <v>624803</v>
          </cell>
        </row>
        <row r="10263">
          <cell r="B10263" t="str">
            <v>624804</v>
          </cell>
        </row>
        <row r="10264">
          <cell r="B10264" t="str">
            <v>624812</v>
          </cell>
        </row>
        <row r="10265">
          <cell r="B10265" t="str">
            <v>624813</v>
          </cell>
        </row>
        <row r="10266">
          <cell r="B10266" t="str">
            <v>624814</v>
          </cell>
        </row>
        <row r="10267">
          <cell r="B10267" t="str">
            <v>624851</v>
          </cell>
        </row>
        <row r="10268">
          <cell r="B10268" t="str">
            <v>624889</v>
          </cell>
        </row>
        <row r="10269">
          <cell r="B10269" t="str">
            <v>624938</v>
          </cell>
        </row>
        <row r="10270">
          <cell r="B10270" t="str">
            <v>624943</v>
          </cell>
        </row>
        <row r="10271">
          <cell r="B10271" t="str">
            <v>624950</v>
          </cell>
        </row>
        <row r="10272">
          <cell r="B10272" t="str">
            <v>624963</v>
          </cell>
        </row>
        <row r="10273">
          <cell r="B10273" t="str">
            <v>624964</v>
          </cell>
        </row>
        <row r="10274">
          <cell r="B10274" t="str">
            <v>625050</v>
          </cell>
        </row>
        <row r="10275">
          <cell r="B10275" t="str">
            <v>625061</v>
          </cell>
        </row>
        <row r="10276">
          <cell r="B10276" t="str">
            <v>625069</v>
          </cell>
        </row>
        <row r="10277">
          <cell r="B10277" t="str">
            <v>625070</v>
          </cell>
        </row>
        <row r="10278">
          <cell r="B10278" t="str">
            <v>625074</v>
          </cell>
        </row>
        <row r="10279">
          <cell r="B10279" t="str">
            <v>625078</v>
          </cell>
        </row>
        <row r="10280">
          <cell r="B10280" t="str">
            <v>625079</v>
          </cell>
        </row>
        <row r="10281">
          <cell r="B10281" t="str">
            <v>625095</v>
          </cell>
        </row>
        <row r="10282">
          <cell r="B10282" t="str">
            <v>625103</v>
          </cell>
        </row>
        <row r="10283">
          <cell r="B10283" t="str">
            <v>625104</v>
          </cell>
        </row>
        <row r="10284">
          <cell r="B10284" t="str">
            <v>625105</v>
          </cell>
        </row>
        <row r="10285">
          <cell r="B10285" t="str">
            <v>625106</v>
          </cell>
        </row>
        <row r="10286">
          <cell r="B10286" t="str">
            <v>625136</v>
          </cell>
        </row>
        <row r="10287">
          <cell r="B10287" t="str">
            <v>625152</v>
          </cell>
        </row>
        <row r="10288">
          <cell r="B10288" t="str">
            <v>625237</v>
          </cell>
        </row>
        <row r="10289">
          <cell r="B10289" t="str">
            <v>625238</v>
          </cell>
        </row>
        <row r="10290">
          <cell r="B10290" t="str">
            <v>625248</v>
          </cell>
        </row>
        <row r="10291">
          <cell r="B10291" t="str">
            <v>625250</v>
          </cell>
        </row>
        <row r="10292">
          <cell r="B10292" t="str">
            <v>625251</v>
          </cell>
        </row>
        <row r="10293">
          <cell r="B10293" t="str">
            <v>625262</v>
          </cell>
        </row>
        <row r="10294">
          <cell r="B10294" t="str">
            <v>625265</v>
          </cell>
        </row>
        <row r="10295">
          <cell r="B10295" t="str">
            <v>625269</v>
          </cell>
        </row>
        <row r="10296">
          <cell r="B10296" t="str">
            <v>625272</v>
          </cell>
        </row>
        <row r="10297">
          <cell r="B10297" t="str">
            <v>625287</v>
          </cell>
        </row>
        <row r="10298">
          <cell r="B10298" t="str">
            <v>625292</v>
          </cell>
        </row>
        <row r="10299">
          <cell r="B10299" t="str">
            <v>625293</v>
          </cell>
        </row>
        <row r="10300">
          <cell r="B10300" t="str">
            <v>625296</v>
          </cell>
        </row>
        <row r="10301">
          <cell r="B10301" t="str">
            <v>625315</v>
          </cell>
        </row>
        <row r="10302">
          <cell r="B10302" t="str">
            <v>625331</v>
          </cell>
        </row>
        <row r="10303">
          <cell r="B10303" t="str">
            <v>625337</v>
          </cell>
        </row>
        <row r="10304">
          <cell r="B10304" t="str">
            <v>625339</v>
          </cell>
        </row>
        <row r="10305">
          <cell r="B10305" t="str">
            <v>625341</v>
          </cell>
        </row>
        <row r="10306">
          <cell r="B10306" t="str">
            <v>625343</v>
          </cell>
        </row>
        <row r="10307">
          <cell r="B10307" t="str">
            <v>625352</v>
          </cell>
        </row>
        <row r="10308">
          <cell r="B10308" t="str">
            <v>625353</v>
          </cell>
        </row>
        <row r="10309">
          <cell r="B10309" t="str">
            <v>625357</v>
          </cell>
        </row>
        <row r="10310">
          <cell r="B10310" t="str">
            <v>625447</v>
          </cell>
        </row>
        <row r="10311">
          <cell r="B10311" t="str">
            <v>625458</v>
          </cell>
        </row>
        <row r="10312">
          <cell r="B10312" t="str">
            <v>625459</v>
          </cell>
        </row>
        <row r="10313">
          <cell r="B10313" t="str">
            <v>625460</v>
          </cell>
        </row>
        <row r="10314">
          <cell r="B10314" t="str">
            <v>625461</v>
          </cell>
        </row>
        <row r="10315">
          <cell r="B10315" t="str">
            <v>625462</v>
          </cell>
        </row>
        <row r="10316">
          <cell r="B10316" t="str">
            <v>625473</v>
          </cell>
        </row>
        <row r="10317">
          <cell r="B10317" t="str">
            <v>625476</v>
          </cell>
        </row>
        <row r="10318">
          <cell r="B10318" t="str">
            <v>625479</v>
          </cell>
        </row>
        <row r="10319">
          <cell r="B10319" t="str">
            <v>625487</v>
          </cell>
        </row>
        <row r="10320">
          <cell r="B10320" t="str">
            <v>625489</v>
          </cell>
        </row>
        <row r="10321">
          <cell r="B10321" t="str">
            <v>625492</v>
          </cell>
        </row>
        <row r="10322">
          <cell r="B10322" t="str">
            <v>625493</v>
          </cell>
        </row>
        <row r="10323">
          <cell r="B10323" t="str">
            <v>625504</v>
          </cell>
        </row>
        <row r="10324">
          <cell r="B10324" t="str">
            <v>625505</v>
          </cell>
        </row>
        <row r="10325">
          <cell r="B10325" t="str">
            <v>625508</v>
          </cell>
        </row>
        <row r="10326">
          <cell r="B10326" t="str">
            <v>625530</v>
          </cell>
        </row>
        <row r="10327">
          <cell r="B10327" t="str">
            <v>625540</v>
          </cell>
        </row>
        <row r="10328">
          <cell r="B10328" t="str">
            <v>625555</v>
          </cell>
        </row>
        <row r="10329">
          <cell r="B10329" t="str">
            <v>625558</v>
          </cell>
        </row>
        <row r="10330">
          <cell r="B10330" t="str">
            <v>625572</v>
          </cell>
        </row>
        <row r="10331">
          <cell r="B10331" t="str">
            <v>625585</v>
          </cell>
        </row>
        <row r="10332">
          <cell r="B10332" t="str">
            <v>625586</v>
          </cell>
        </row>
        <row r="10333">
          <cell r="B10333" t="str">
            <v>625590</v>
          </cell>
        </row>
        <row r="10334">
          <cell r="B10334" t="str">
            <v>625666</v>
          </cell>
        </row>
        <row r="10335">
          <cell r="B10335" t="str">
            <v>625671</v>
          </cell>
        </row>
        <row r="10336">
          <cell r="B10336" t="str">
            <v>625674</v>
          </cell>
        </row>
        <row r="10337">
          <cell r="B10337" t="str">
            <v>625675</v>
          </cell>
        </row>
        <row r="10338">
          <cell r="B10338" t="str">
            <v>625678</v>
          </cell>
        </row>
        <row r="10339">
          <cell r="B10339" t="str">
            <v>625692</v>
          </cell>
        </row>
        <row r="10340">
          <cell r="B10340" t="str">
            <v>625693</v>
          </cell>
        </row>
        <row r="10341">
          <cell r="B10341" t="str">
            <v>625710</v>
          </cell>
        </row>
        <row r="10342">
          <cell r="B10342" t="str">
            <v>625713</v>
          </cell>
        </row>
        <row r="10343">
          <cell r="B10343" t="str">
            <v>625742</v>
          </cell>
        </row>
        <row r="10344">
          <cell r="B10344" t="str">
            <v>625743</v>
          </cell>
        </row>
        <row r="10345">
          <cell r="B10345" t="str">
            <v>625765</v>
          </cell>
        </row>
        <row r="10346">
          <cell r="B10346" t="str">
            <v>625766</v>
          </cell>
        </row>
        <row r="10347">
          <cell r="B10347" t="str">
            <v>625781</v>
          </cell>
        </row>
        <row r="10348">
          <cell r="B10348" t="str">
            <v>625830</v>
          </cell>
        </row>
        <row r="10349">
          <cell r="B10349" t="str">
            <v>625831</v>
          </cell>
        </row>
        <row r="10350">
          <cell r="B10350" t="str">
            <v>625833</v>
          </cell>
        </row>
        <row r="10351">
          <cell r="B10351" t="str">
            <v>625835</v>
          </cell>
        </row>
        <row r="10352">
          <cell r="B10352" t="str">
            <v>625836</v>
          </cell>
        </row>
        <row r="10353">
          <cell r="B10353" t="str">
            <v>625837</v>
          </cell>
        </row>
        <row r="10354">
          <cell r="B10354" t="str">
            <v>625840</v>
          </cell>
        </row>
        <row r="10355">
          <cell r="B10355" t="str">
            <v>625864</v>
          </cell>
        </row>
        <row r="10356">
          <cell r="B10356" t="str">
            <v>625865</v>
          </cell>
        </row>
        <row r="10357">
          <cell r="B10357" t="str">
            <v>625866</v>
          </cell>
        </row>
        <row r="10358">
          <cell r="B10358" t="str">
            <v>625867</v>
          </cell>
        </row>
        <row r="10359">
          <cell r="B10359" t="str">
            <v>625868</v>
          </cell>
        </row>
        <row r="10360">
          <cell r="B10360" t="str">
            <v>625871</v>
          </cell>
        </row>
        <row r="10361">
          <cell r="B10361" t="str">
            <v>625872</v>
          </cell>
        </row>
        <row r="10362">
          <cell r="B10362" t="str">
            <v>625873</v>
          </cell>
        </row>
        <row r="10363">
          <cell r="B10363" t="str">
            <v>625874</v>
          </cell>
        </row>
        <row r="10364">
          <cell r="B10364" t="str">
            <v>625875</v>
          </cell>
        </row>
        <row r="10365">
          <cell r="B10365" t="str">
            <v>625876</v>
          </cell>
        </row>
        <row r="10366">
          <cell r="B10366" t="str">
            <v>625881</v>
          </cell>
        </row>
        <row r="10367">
          <cell r="B10367" t="str">
            <v>625882</v>
          </cell>
        </row>
        <row r="10368">
          <cell r="B10368" t="str">
            <v>625883</v>
          </cell>
        </row>
        <row r="10369">
          <cell r="B10369" t="str">
            <v>625889</v>
          </cell>
        </row>
        <row r="10370">
          <cell r="B10370" t="str">
            <v>625890</v>
          </cell>
        </row>
        <row r="10371">
          <cell r="B10371" t="str">
            <v>625891</v>
          </cell>
        </row>
        <row r="10372">
          <cell r="B10372" t="str">
            <v>625892</v>
          </cell>
        </row>
        <row r="10373">
          <cell r="B10373" t="str">
            <v>625893</v>
          </cell>
        </row>
        <row r="10374">
          <cell r="B10374" t="str">
            <v>625894</v>
          </cell>
        </row>
        <row r="10375">
          <cell r="B10375" t="str">
            <v>625895</v>
          </cell>
        </row>
        <row r="10376">
          <cell r="B10376" t="str">
            <v>625897</v>
          </cell>
        </row>
        <row r="10377">
          <cell r="B10377" t="str">
            <v>625899</v>
          </cell>
        </row>
        <row r="10378">
          <cell r="B10378" t="str">
            <v>625924</v>
          </cell>
        </row>
        <row r="10379">
          <cell r="B10379" t="str">
            <v>625945</v>
          </cell>
        </row>
        <row r="10380">
          <cell r="B10380" t="str">
            <v>625956</v>
          </cell>
        </row>
        <row r="10381">
          <cell r="B10381" t="str">
            <v>625978</v>
          </cell>
        </row>
        <row r="10382">
          <cell r="B10382" t="str">
            <v>625979</v>
          </cell>
        </row>
        <row r="10383">
          <cell r="B10383" t="str">
            <v>625991</v>
          </cell>
        </row>
        <row r="10384">
          <cell r="B10384" t="str">
            <v>626024</v>
          </cell>
        </row>
        <row r="10385">
          <cell r="B10385" t="str">
            <v>626044</v>
          </cell>
        </row>
        <row r="10386">
          <cell r="B10386" t="str">
            <v>626045</v>
          </cell>
        </row>
        <row r="10387">
          <cell r="B10387" t="str">
            <v>626052</v>
          </cell>
        </row>
        <row r="10388">
          <cell r="B10388" t="str">
            <v>626053</v>
          </cell>
        </row>
        <row r="10389">
          <cell r="B10389" t="str">
            <v>626062</v>
          </cell>
        </row>
        <row r="10390">
          <cell r="B10390" t="str">
            <v>626130</v>
          </cell>
        </row>
        <row r="10391">
          <cell r="B10391" t="str">
            <v>626137</v>
          </cell>
        </row>
        <row r="10392">
          <cell r="B10392" t="str">
            <v>626143</v>
          </cell>
        </row>
        <row r="10393">
          <cell r="B10393" t="str">
            <v>626146</v>
          </cell>
        </row>
        <row r="10394">
          <cell r="B10394" t="str">
            <v>626151</v>
          </cell>
        </row>
        <row r="10395">
          <cell r="B10395" t="str">
            <v>626152</v>
          </cell>
        </row>
        <row r="10396">
          <cell r="B10396" t="str">
            <v>626162</v>
          </cell>
        </row>
        <row r="10397">
          <cell r="B10397" t="str">
            <v>626164</v>
          </cell>
        </row>
        <row r="10398">
          <cell r="B10398" t="str">
            <v>626166</v>
          </cell>
        </row>
        <row r="10399">
          <cell r="B10399" t="str">
            <v>626200</v>
          </cell>
        </row>
        <row r="10400">
          <cell r="B10400" t="str">
            <v>626211</v>
          </cell>
        </row>
        <row r="10401">
          <cell r="B10401" t="str">
            <v>626222</v>
          </cell>
        </row>
        <row r="10402">
          <cell r="B10402" t="str">
            <v>626223</v>
          </cell>
        </row>
        <row r="10403">
          <cell r="B10403" t="str">
            <v>626232</v>
          </cell>
        </row>
        <row r="10404">
          <cell r="B10404" t="str">
            <v>626324</v>
          </cell>
        </row>
        <row r="10405">
          <cell r="B10405" t="str">
            <v>626325</v>
          </cell>
        </row>
        <row r="10406">
          <cell r="B10406" t="str">
            <v>626327</v>
          </cell>
        </row>
        <row r="10407">
          <cell r="B10407" t="str">
            <v>626337</v>
          </cell>
        </row>
        <row r="10408">
          <cell r="B10408" t="str">
            <v>626340</v>
          </cell>
        </row>
        <row r="10409">
          <cell r="B10409" t="str">
            <v>626378</v>
          </cell>
        </row>
        <row r="10410">
          <cell r="B10410" t="str">
            <v>626388</v>
          </cell>
        </row>
        <row r="10411">
          <cell r="B10411" t="str">
            <v>626390</v>
          </cell>
        </row>
        <row r="10412">
          <cell r="B10412" t="str">
            <v>626391</v>
          </cell>
        </row>
        <row r="10413">
          <cell r="B10413" t="str">
            <v>626392</v>
          </cell>
        </row>
        <row r="10414">
          <cell r="B10414" t="str">
            <v>626393</v>
          </cell>
        </row>
        <row r="10415">
          <cell r="B10415" t="str">
            <v>626416</v>
          </cell>
        </row>
        <row r="10416">
          <cell r="B10416" t="str">
            <v>626514</v>
          </cell>
        </row>
        <row r="10417">
          <cell r="B10417" t="str">
            <v>626527</v>
          </cell>
        </row>
        <row r="10418">
          <cell r="B10418" t="str">
            <v>626535</v>
          </cell>
        </row>
        <row r="10419">
          <cell r="B10419" t="str">
            <v>626588</v>
          </cell>
        </row>
        <row r="10420">
          <cell r="B10420" t="str">
            <v>626590</v>
          </cell>
        </row>
        <row r="10421">
          <cell r="B10421" t="str">
            <v>1817</v>
          </cell>
        </row>
        <row r="10422">
          <cell r="B10422" t="str">
            <v>349927</v>
          </cell>
        </row>
        <row r="10423">
          <cell r="B10423" t="str">
            <v>177264</v>
          </cell>
        </row>
        <row r="10424">
          <cell r="B10424" t="str">
            <v>415492</v>
          </cell>
        </row>
        <row r="10425">
          <cell r="B10425" t="str">
            <v>415981</v>
          </cell>
        </row>
        <row r="10426">
          <cell r="B10426" t="str">
            <v>ACORDO CHEQUE</v>
          </cell>
        </row>
        <row r="10427">
          <cell r="B10427" t="str">
            <v>ACORDO CHEQUE</v>
          </cell>
        </row>
        <row r="10428">
          <cell r="B10428" t="str">
            <v>1817</v>
          </cell>
        </row>
        <row r="10429">
          <cell r="B10429" t="str">
            <v>008837</v>
          </cell>
        </row>
        <row r="10430">
          <cell r="B10430" t="str">
            <v>299175</v>
          </cell>
        </row>
        <row r="10431">
          <cell r="B10431" t="str">
            <v>298699</v>
          </cell>
        </row>
        <row r="10432">
          <cell r="B10432" t="str">
            <v>298775</v>
          </cell>
        </row>
        <row r="10433">
          <cell r="B10433" t="str">
            <v>298939</v>
          </cell>
        </row>
        <row r="10434">
          <cell r="B10434" t="str">
            <v>299046</v>
          </cell>
        </row>
        <row r="10435">
          <cell r="B10435" t="str">
            <v>172777</v>
          </cell>
        </row>
        <row r="10436">
          <cell r="B10436" t="str">
            <v>085568</v>
          </cell>
        </row>
        <row r="10437">
          <cell r="B10437" t="str">
            <v>085759</v>
          </cell>
        </row>
        <row r="10438">
          <cell r="B10438" t="str">
            <v>085433</v>
          </cell>
        </row>
        <row r="10439">
          <cell r="B10439" t="str">
            <v>304357</v>
          </cell>
        </row>
        <row r="10440">
          <cell r="B10440" t="str">
            <v>315243</v>
          </cell>
        </row>
        <row r="10441">
          <cell r="B10441" t="str">
            <v>315390</v>
          </cell>
        </row>
        <row r="10442">
          <cell r="B10442" t="str">
            <v>318965</v>
          </cell>
        </row>
        <row r="10443">
          <cell r="B10443" t="str">
            <v>319015</v>
          </cell>
        </row>
        <row r="10444">
          <cell r="B10444" t="str">
            <v>084723</v>
          </cell>
        </row>
        <row r="10445">
          <cell r="B10445" t="str">
            <v>084724</v>
          </cell>
        </row>
        <row r="10446">
          <cell r="B10446" t="str">
            <v>085327</v>
          </cell>
        </row>
        <row r="10447">
          <cell r="B10447" t="str">
            <v>085327</v>
          </cell>
        </row>
        <row r="10448">
          <cell r="B10448" t="str">
            <v>085328</v>
          </cell>
        </row>
        <row r="10449">
          <cell r="B10449" t="str">
            <v>085328</v>
          </cell>
        </row>
        <row r="10450">
          <cell r="B10450" t="str">
            <v>085741</v>
          </cell>
        </row>
        <row r="10451">
          <cell r="B10451" t="str">
            <v>085741</v>
          </cell>
        </row>
        <row r="10452">
          <cell r="B10452" t="str">
            <v>085742</v>
          </cell>
        </row>
        <row r="10453">
          <cell r="B10453" t="str">
            <v>085742</v>
          </cell>
        </row>
        <row r="10454">
          <cell r="B10454" t="str">
            <v>084723</v>
          </cell>
        </row>
        <row r="10455">
          <cell r="B10455" t="str">
            <v>084724</v>
          </cell>
        </row>
        <row r="10456">
          <cell r="B10456" t="str">
            <v>083956</v>
          </cell>
        </row>
        <row r="10457">
          <cell r="B10457" t="str">
            <v>083957</v>
          </cell>
        </row>
        <row r="10458">
          <cell r="B10458" t="str">
            <v>007559</v>
          </cell>
        </row>
        <row r="10459">
          <cell r="B10459" t="str">
            <v>007635</v>
          </cell>
        </row>
        <row r="10460">
          <cell r="B10460" t="str">
            <v>007667</v>
          </cell>
        </row>
        <row r="10461">
          <cell r="B10461" t="str">
            <v>007717</v>
          </cell>
        </row>
        <row r="10462">
          <cell r="B10462" t="str">
            <v>007795</v>
          </cell>
        </row>
        <row r="10463">
          <cell r="B10463" t="str">
            <v>003785</v>
          </cell>
        </row>
        <row r="10464">
          <cell r="B10464" t="str">
            <v>007909</v>
          </cell>
        </row>
        <row r="10465">
          <cell r="B10465" t="str">
            <v>007934</v>
          </cell>
        </row>
        <row r="10466">
          <cell r="B10466" t="str">
            <v>007948</v>
          </cell>
        </row>
        <row r="10467">
          <cell r="B10467" t="str">
            <v>007776</v>
          </cell>
        </row>
        <row r="10468">
          <cell r="B10468" t="str">
            <v>252445</v>
          </cell>
        </row>
        <row r="10469">
          <cell r="B10469" t="str">
            <v>252447</v>
          </cell>
        </row>
        <row r="10470">
          <cell r="B10470" t="str">
            <v>253005</v>
          </cell>
        </row>
        <row r="10471">
          <cell r="B10471" t="str">
            <v>253636</v>
          </cell>
        </row>
        <row r="10472">
          <cell r="B10472" t="str">
            <v>253637</v>
          </cell>
        </row>
        <row r="10473">
          <cell r="B10473" t="str">
            <v>254033</v>
          </cell>
        </row>
        <row r="10474">
          <cell r="B10474" t="str">
            <v>254037</v>
          </cell>
        </row>
        <row r="10475">
          <cell r="B10475" t="str">
            <v>254571</v>
          </cell>
        </row>
        <row r="10476">
          <cell r="B10476" t="str">
            <v>254704</v>
          </cell>
        </row>
        <row r="10477">
          <cell r="B10477" t="str">
            <v>299077</v>
          </cell>
        </row>
        <row r="10478">
          <cell r="B10478" t="str">
            <v>298329</v>
          </cell>
        </row>
        <row r="10479">
          <cell r="B10479" t="str">
            <v>593162</v>
          </cell>
        </row>
        <row r="10480">
          <cell r="B10480" t="str">
            <v>624631</v>
          </cell>
        </row>
        <row r="10481">
          <cell r="B10481" t="str">
            <v>177958</v>
          </cell>
        </row>
        <row r="10482">
          <cell r="B10482" t="str">
            <v>177959</v>
          </cell>
        </row>
        <row r="10483">
          <cell r="B10483" t="str">
            <v>298626</v>
          </cell>
        </row>
        <row r="10484">
          <cell r="B10484" t="str">
            <v>298627</v>
          </cell>
        </row>
        <row r="10485">
          <cell r="B10485" t="str">
            <v/>
          </cell>
        </row>
        <row r="10486">
          <cell r="B10486" t="str">
            <v>1817</v>
          </cell>
        </row>
        <row r="10487">
          <cell r="B10487" t="str">
            <v>315402</v>
          </cell>
        </row>
        <row r="10488">
          <cell r="B10488" t="str">
            <v>085424</v>
          </cell>
        </row>
        <row r="10489">
          <cell r="B10489" t="str">
            <v>085597</v>
          </cell>
        </row>
        <row r="10490">
          <cell r="B10490" t="str">
            <v>084941</v>
          </cell>
        </row>
        <row r="10491">
          <cell r="B10491" t="str">
            <v>619835</v>
          </cell>
        </row>
        <row r="10492">
          <cell r="B10492" t="str">
            <v>622680</v>
          </cell>
        </row>
        <row r="10493">
          <cell r="B10493" t="str">
            <v>622680</v>
          </cell>
        </row>
        <row r="10494">
          <cell r="B10494" t="str">
            <v>617461</v>
          </cell>
        </row>
        <row r="10495">
          <cell r="B10495" t="str">
            <v>619835</v>
          </cell>
        </row>
        <row r="10496">
          <cell r="B10496" t="str">
            <v>622680</v>
          </cell>
        </row>
        <row r="10497">
          <cell r="B10497" t="str">
            <v>412108</v>
          </cell>
        </row>
        <row r="10498">
          <cell r="B10498" t="str">
            <v>RENEGOCIAÇÃO</v>
          </cell>
        </row>
        <row r="10499">
          <cell r="B10499" t="str">
            <v>ACORDO CHEQUE</v>
          </cell>
        </row>
        <row r="10500">
          <cell r="B10500" t="str">
            <v>ACORDO CHEQUE</v>
          </cell>
        </row>
        <row r="10501">
          <cell r="B10501" t="str">
            <v>ACORDO CHEQUE</v>
          </cell>
        </row>
        <row r="10502">
          <cell r="B10502" t="str">
            <v>ACORDO CHEQUE</v>
          </cell>
        </row>
        <row r="10503">
          <cell r="B10503" t="str">
            <v>241332</v>
          </cell>
        </row>
        <row r="10504">
          <cell r="B10504" t="str">
            <v>241648</v>
          </cell>
        </row>
        <row r="10505">
          <cell r="B10505" t="str">
            <v>242657</v>
          </cell>
        </row>
        <row r="10506">
          <cell r="B10506" t="str">
            <v>054375</v>
          </cell>
        </row>
        <row r="10507">
          <cell r="B10507" t="str">
            <v>054744</v>
          </cell>
        </row>
        <row r="10508">
          <cell r="B10508" t="str">
            <v>179490</v>
          </cell>
        </row>
        <row r="10509">
          <cell r="B10509" t="str">
            <v>179489</v>
          </cell>
        </row>
        <row r="10510">
          <cell r="B10510" t="str">
            <v>175252</v>
          </cell>
        </row>
        <row r="10511">
          <cell r="B10511" t="str">
            <v>175254</v>
          </cell>
        </row>
        <row r="10512">
          <cell r="B10512" t="str">
            <v>085359</v>
          </cell>
        </row>
        <row r="10513">
          <cell r="B10513" t="str">
            <v>085647</v>
          </cell>
        </row>
        <row r="10514">
          <cell r="B10514" t="str">
            <v>173953</v>
          </cell>
        </row>
        <row r="10515">
          <cell r="B10515" t="str">
            <v>177712</v>
          </cell>
        </row>
        <row r="10516">
          <cell r="B10516" t="str">
            <v>169947</v>
          </cell>
        </row>
        <row r="10517">
          <cell r="B10517" t="str">
            <v>177711</v>
          </cell>
        </row>
        <row r="10518">
          <cell r="B10518" t="str">
            <v>173954</v>
          </cell>
        </row>
        <row r="10519">
          <cell r="B10519" t="str">
            <v>002554</v>
          </cell>
        </row>
        <row r="10520">
          <cell r="B10520" t="str">
            <v>337787</v>
          </cell>
        </row>
        <row r="10521">
          <cell r="B10521" t="str">
            <v>337789</v>
          </cell>
        </row>
        <row r="10522">
          <cell r="B10522" t="str">
            <v>056295</v>
          </cell>
        </row>
        <row r="10523">
          <cell r="B10523" t="str">
            <v>088090</v>
          </cell>
        </row>
        <row r="10524">
          <cell r="B10524" t="str">
            <v>063889</v>
          </cell>
        </row>
        <row r="10525">
          <cell r="B10525" t="str">
            <v>063890</v>
          </cell>
        </row>
        <row r="10526">
          <cell r="B10526" t="str">
            <v>367187</v>
          </cell>
        </row>
        <row r="10527">
          <cell r="B10527" t="str">
            <v>371982</v>
          </cell>
        </row>
        <row r="10528">
          <cell r="B10528" t="str">
            <v>171576</v>
          </cell>
        </row>
        <row r="10529">
          <cell r="B10529" t="str">
            <v>172036</v>
          </cell>
        </row>
        <row r="10530">
          <cell r="B10530" t="str">
            <v>172935</v>
          </cell>
        </row>
        <row r="10531">
          <cell r="B10531" t="str">
            <v>173812</v>
          </cell>
        </row>
        <row r="10532">
          <cell r="B10532" t="str">
            <v>177145</v>
          </cell>
        </row>
        <row r="10533">
          <cell r="B10533" t="str">
            <v>179117</v>
          </cell>
        </row>
        <row r="10534">
          <cell r="B10534" t="str">
            <v>180177</v>
          </cell>
        </row>
        <row r="10535">
          <cell r="B10535" t="str">
            <v>173813</v>
          </cell>
        </row>
        <row r="10536">
          <cell r="B10536" t="str">
            <v>174807</v>
          </cell>
        </row>
        <row r="10537">
          <cell r="B10537" t="str">
            <v>416973</v>
          </cell>
        </row>
        <row r="10538">
          <cell r="B10538" t="str">
            <v>416502</v>
          </cell>
        </row>
        <row r="10539">
          <cell r="B10539" t="str">
            <v>459988</v>
          </cell>
        </row>
        <row r="10540">
          <cell r="B10540" t="str">
            <v>460901</v>
          </cell>
        </row>
        <row r="10541">
          <cell r="B10541" t="str">
            <v>462976</v>
          </cell>
        </row>
        <row r="10542">
          <cell r="B10542" t="str">
            <v>467400</v>
          </cell>
        </row>
        <row r="10543">
          <cell r="B10543" t="str">
            <v>468302</v>
          </cell>
        </row>
        <row r="10544">
          <cell r="B10544" t="str">
            <v>708637</v>
          </cell>
        </row>
        <row r="10545">
          <cell r="B10545" t="str">
            <v>085684</v>
          </cell>
        </row>
        <row r="10546">
          <cell r="B10546" t="str">
            <v>085418</v>
          </cell>
        </row>
        <row r="10547">
          <cell r="B10547" t="str">
            <v>085429</v>
          </cell>
        </row>
        <row r="10548">
          <cell r="B10548" t="str">
            <v>085037</v>
          </cell>
        </row>
        <row r="10549">
          <cell r="B10549" t="str">
            <v>093260</v>
          </cell>
        </row>
        <row r="10550">
          <cell r="B10550" t="str">
            <v>489801</v>
          </cell>
        </row>
        <row r="10551">
          <cell r="B10551" t="str">
            <v>492147</v>
          </cell>
        </row>
        <row r="10552">
          <cell r="B10552" t="str">
            <v>492148</v>
          </cell>
        </row>
        <row r="10553">
          <cell r="B10553" t="str">
            <v>220460</v>
          </cell>
        </row>
        <row r="10554">
          <cell r="B10554" t="str">
            <v>220463</v>
          </cell>
        </row>
        <row r="10555">
          <cell r="B10555" t="str">
            <v>186680</v>
          </cell>
        </row>
        <row r="10556">
          <cell r="B10556" t="str">
            <v>186799</v>
          </cell>
        </row>
        <row r="10557">
          <cell r="B10557" t="str">
            <v>187011</v>
          </cell>
        </row>
        <row r="10558">
          <cell r="B10558" t="str">
            <v>187013</v>
          </cell>
        </row>
        <row r="10559">
          <cell r="B10559" t="str">
            <v>187025</v>
          </cell>
        </row>
        <row r="10560">
          <cell r="B10560" t="str">
            <v>187390</v>
          </cell>
        </row>
        <row r="10561">
          <cell r="B10561" t="str">
            <v>187545</v>
          </cell>
        </row>
        <row r="10562">
          <cell r="B10562" t="str">
            <v>185809</v>
          </cell>
        </row>
        <row r="10563">
          <cell r="B10563" t="str">
            <v>185831</v>
          </cell>
        </row>
        <row r="10564">
          <cell r="B10564" t="str">
            <v>185851</v>
          </cell>
        </row>
        <row r="10565">
          <cell r="B10565" t="str">
            <v>185994</v>
          </cell>
        </row>
        <row r="10566">
          <cell r="B10566" t="str">
            <v>186051</v>
          </cell>
        </row>
        <row r="10567">
          <cell r="B10567" t="str">
            <v>186064</v>
          </cell>
        </row>
        <row r="10568">
          <cell r="B10568" t="str">
            <v>230818</v>
          </cell>
        </row>
        <row r="10569">
          <cell r="B10569" t="str">
            <v>492600</v>
          </cell>
        </row>
        <row r="10570">
          <cell r="B10570" t="str">
            <v>415951</v>
          </cell>
        </row>
        <row r="10571">
          <cell r="B10571" t="str">
            <v>416447</v>
          </cell>
        </row>
        <row r="10572">
          <cell r="B10572" t="str">
            <v>299269</v>
          </cell>
        </row>
        <row r="10573">
          <cell r="B10573" t="str">
            <v>298731</v>
          </cell>
        </row>
        <row r="10574">
          <cell r="B10574" t="str">
            <v>298851</v>
          </cell>
        </row>
        <row r="10575">
          <cell r="B10575" t="str">
            <v>298942</v>
          </cell>
        </row>
        <row r="10576">
          <cell r="B10576" t="str">
            <v>299053</v>
          </cell>
        </row>
        <row r="10577">
          <cell r="B10577" t="str">
            <v/>
          </cell>
        </row>
        <row r="10578">
          <cell r="B10578" t="str">
            <v>085591</v>
          </cell>
        </row>
        <row r="10579">
          <cell r="B10579" t="str">
            <v>085249</v>
          </cell>
        </row>
        <row r="10580">
          <cell r="B10580" t="str">
            <v>085369</v>
          </cell>
        </row>
        <row r="10581">
          <cell r="B10581" t="str">
            <v>085498</v>
          </cell>
        </row>
        <row r="10582">
          <cell r="B10582" t="str">
            <v>085471</v>
          </cell>
        </row>
        <row r="10583">
          <cell r="B10583" t="str">
            <v>085471</v>
          </cell>
        </row>
        <row r="10584">
          <cell r="B10584" t="str">
            <v>180602</v>
          </cell>
        </row>
        <row r="10585">
          <cell r="B10585" t="str">
            <v>178307</v>
          </cell>
        </row>
        <row r="10586">
          <cell r="B10586" t="str">
            <v>179142</v>
          </cell>
        </row>
        <row r="10587">
          <cell r="B10587" t="str">
            <v>085116</v>
          </cell>
        </row>
        <row r="10588">
          <cell r="B10588" t="str">
            <v>116194</v>
          </cell>
        </row>
        <row r="10589">
          <cell r="B10589" t="str">
            <v>171769</v>
          </cell>
        </row>
        <row r="10590">
          <cell r="B10590" t="str">
            <v>175453</v>
          </cell>
        </row>
        <row r="10591">
          <cell r="B10591" t="str">
            <v>176480</v>
          </cell>
        </row>
        <row r="10592">
          <cell r="B10592" t="str">
            <v>177146</v>
          </cell>
        </row>
        <row r="10593">
          <cell r="B10593" t="str">
            <v>625097</v>
          </cell>
        </row>
        <row r="10594">
          <cell r="B10594" t="str">
            <v>179339</v>
          </cell>
        </row>
        <row r="10595">
          <cell r="B10595" t="str">
            <v>179340</v>
          </cell>
        </row>
        <row r="10596">
          <cell r="B10596" t="str">
            <v>176481</v>
          </cell>
        </row>
        <row r="10597">
          <cell r="B10597" t="str">
            <v>177147</v>
          </cell>
        </row>
        <row r="10598">
          <cell r="B10598" t="str">
            <v>416464</v>
          </cell>
        </row>
        <row r="10599">
          <cell r="B10599" t="str">
            <v>416747</v>
          </cell>
        </row>
        <row r="10600">
          <cell r="B10600" t="str">
            <v>416747</v>
          </cell>
        </row>
        <row r="10601">
          <cell r="B10601" t="str">
            <v>416748</v>
          </cell>
        </row>
        <row r="10602">
          <cell r="B10602" t="str">
            <v>415733</v>
          </cell>
        </row>
        <row r="10603">
          <cell r="B10603" t="str">
            <v>415734</v>
          </cell>
        </row>
        <row r="10604">
          <cell r="B10604" t="str">
            <v>415983</v>
          </cell>
        </row>
        <row r="10605">
          <cell r="B10605" t="str">
            <v>415984</v>
          </cell>
        </row>
        <row r="10606">
          <cell r="B10606" t="str">
            <v>416164</v>
          </cell>
        </row>
        <row r="10607">
          <cell r="B10607" t="str">
            <v>415983</v>
          </cell>
        </row>
        <row r="10608">
          <cell r="B10608" t="str">
            <v>415984</v>
          </cell>
        </row>
        <row r="10609">
          <cell r="B10609" t="str">
            <v>416460</v>
          </cell>
        </row>
        <row r="10610">
          <cell r="B10610" t="str">
            <v>416464</v>
          </cell>
        </row>
        <row r="10611">
          <cell r="B10611" t="str">
            <v>416164</v>
          </cell>
        </row>
        <row r="10612">
          <cell r="B10612" t="str">
            <v>416460</v>
          </cell>
        </row>
        <row r="10613">
          <cell r="B10613" t="str">
            <v>416748</v>
          </cell>
        </row>
        <row r="10614">
          <cell r="B10614" t="str">
            <v>439297</v>
          </cell>
        </row>
        <row r="10615">
          <cell r="B10615" t="str">
            <v>261113</v>
          </cell>
        </row>
        <row r="10616">
          <cell r="B10616" t="str">
            <v>261710</v>
          </cell>
        </row>
        <row r="10617">
          <cell r="B10617" t="str">
            <v>262523</v>
          </cell>
        </row>
        <row r="10618">
          <cell r="B10618" t="str">
            <v>025610</v>
          </cell>
        </row>
        <row r="10619">
          <cell r="B10619" t="str">
            <v>025652</v>
          </cell>
        </row>
        <row r="10620">
          <cell r="B10620" t="str">
            <v>025653</v>
          </cell>
        </row>
        <row r="10621">
          <cell r="B10621" t="str">
            <v>025664</v>
          </cell>
        </row>
        <row r="10622">
          <cell r="B10622" t="str">
            <v>025701</v>
          </cell>
        </row>
        <row r="10623">
          <cell r="B10623" t="str">
            <v>025706</v>
          </cell>
        </row>
        <row r="10624">
          <cell r="B10624" t="str">
            <v>025706</v>
          </cell>
        </row>
        <row r="10625">
          <cell r="B10625" t="str">
            <v>025707</v>
          </cell>
        </row>
        <row r="10626">
          <cell r="B10626" t="str">
            <v>025707</v>
          </cell>
        </row>
        <row r="10627">
          <cell r="B10627" t="str">
            <v>025708</v>
          </cell>
        </row>
        <row r="10628">
          <cell r="B10628" t="str">
            <v>025708</v>
          </cell>
        </row>
        <row r="10629">
          <cell r="B10629" t="str">
            <v>025709</v>
          </cell>
        </row>
        <row r="10630">
          <cell r="B10630" t="str">
            <v>025709</v>
          </cell>
        </row>
        <row r="10631">
          <cell r="B10631" t="str">
            <v>085639</v>
          </cell>
        </row>
        <row r="10632">
          <cell r="B10632" t="str">
            <v>303411</v>
          </cell>
        </row>
        <row r="10633">
          <cell r="B10633" t="str">
            <v>303697</v>
          </cell>
        </row>
        <row r="10634">
          <cell r="B10634" t="str">
            <v>304478</v>
          </cell>
        </row>
        <row r="10635">
          <cell r="B10635" t="str">
            <v>304484</v>
          </cell>
        </row>
        <row r="10636">
          <cell r="B10636" t="str">
            <v>103981</v>
          </cell>
        </row>
        <row r="10637">
          <cell r="B10637" t="str">
            <v>103981</v>
          </cell>
        </row>
        <row r="10638">
          <cell r="B10638" t="str">
            <v>622088</v>
          </cell>
        </row>
        <row r="10639">
          <cell r="B10639" t="str">
            <v>622763</v>
          </cell>
        </row>
        <row r="10640">
          <cell r="B10640" t="str">
            <v>625154</v>
          </cell>
        </row>
        <row r="10641">
          <cell r="B10641" t="str">
            <v>625154</v>
          </cell>
        </row>
        <row r="10642">
          <cell r="B10642" t="str">
            <v>626520</v>
          </cell>
        </row>
        <row r="10643">
          <cell r="B10643" t="str">
            <v>626520</v>
          </cell>
        </row>
        <row r="10644">
          <cell r="B10644" t="str">
            <v>622088</v>
          </cell>
        </row>
        <row r="10645">
          <cell r="B10645" t="str">
            <v>620945</v>
          </cell>
        </row>
        <row r="10646">
          <cell r="B10646" t="str">
            <v>622763</v>
          </cell>
        </row>
        <row r="10647">
          <cell r="B10647" t="str">
            <v>416850</v>
          </cell>
        </row>
        <row r="10648">
          <cell r="B10648" t="str">
            <v/>
          </cell>
        </row>
        <row r="10649">
          <cell r="B10649" t="str">
            <v>461439</v>
          </cell>
        </row>
        <row r="10650">
          <cell r="B10650" t="str">
            <v>461440</v>
          </cell>
        </row>
        <row r="10651">
          <cell r="B10651" t="str">
            <v>465366</v>
          </cell>
        </row>
        <row r="10652">
          <cell r="B10652" t="str">
            <v>184817</v>
          </cell>
        </row>
        <row r="10653">
          <cell r="B10653" t="str">
            <v>185872</v>
          </cell>
        </row>
        <row r="10654">
          <cell r="B10654" t="str">
            <v>186639</v>
          </cell>
        </row>
        <row r="10655">
          <cell r="B10655" t="str">
            <v>414872</v>
          </cell>
        </row>
        <row r="10656">
          <cell r="B10656" t="str">
            <v>493251</v>
          </cell>
        </row>
        <row r="10657">
          <cell r="B10657" t="str">
            <v>347717</v>
          </cell>
        </row>
        <row r="10658">
          <cell r="B10658" t="str">
            <v>471190001</v>
          </cell>
        </row>
        <row r="10659">
          <cell r="B10659" t="str">
            <v>479931</v>
          </cell>
        </row>
        <row r="10660">
          <cell r="B10660" t="str">
            <v>624062</v>
          </cell>
        </row>
        <row r="10661">
          <cell r="B10661" t="str">
            <v>624710</v>
          </cell>
        </row>
        <row r="10662">
          <cell r="B10662" t="str">
            <v>625549</v>
          </cell>
        </row>
        <row r="10663">
          <cell r="B10663" t="str">
            <v>626244</v>
          </cell>
        </row>
        <row r="10664">
          <cell r="B10664" t="str">
            <v>626244</v>
          </cell>
        </row>
        <row r="10665">
          <cell r="B10665" t="str">
            <v>624062</v>
          </cell>
        </row>
        <row r="10666">
          <cell r="B10666" t="str">
            <v>623209</v>
          </cell>
        </row>
        <row r="10667">
          <cell r="B10667" t="str">
            <v>622405</v>
          </cell>
        </row>
        <row r="10668">
          <cell r="B10668" t="str">
            <v>624710</v>
          </cell>
        </row>
        <row r="10669">
          <cell r="B10669" t="str">
            <v>625549</v>
          </cell>
        </row>
        <row r="10670">
          <cell r="B10670" t="str">
            <v>085631</v>
          </cell>
        </row>
        <row r="10671">
          <cell r="B10671" t="str">
            <v>085130</v>
          </cell>
        </row>
        <row r="10672">
          <cell r="B10672" t="str">
            <v>085326</v>
          </cell>
        </row>
        <row r="10673">
          <cell r="B10673" t="str">
            <v>085632</v>
          </cell>
        </row>
        <row r="10674">
          <cell r="B10674" t="str">
            <v>313174</v>
          </cell>
        </row>
        <row r="10675">
          <cell r="B10675" t="str">
            <v>313175</v>
          </cell>
        </row>
        <row r="10676">
          <cell r="B10676" t="str">
            <v>298703</v>
          </cell>
        </row>
        <row r="10677">
          <cell r="B10677" t="str">
            <v>297740</v>
          </cell>
        </row>
        <row r="10678">
          <cell r="B10678" t="str">
            <v>615713</v>
          </cell>
        </row>
        <row r="10679">
          <cell r="B10679" t="str">
            <v>299220</v>
          </cell>
        </row>
        <row r="10680">
          <cell r="B10680" t="str">
            <v>298783</v>
          </cell>
        </row>
        <row r="10681">
          <cell r="B10681" t="str">
            <v/>
          </cell>
        </row>
        <row r="10682">
          <cell r="B10682" t="str">
            <v>273404</v>
          </cell>
        </row>
        <row r="10683">
          <cell r="B10683" t="str">
            <v>298647</v>
          </cell>
        </row>
        <row r="10684">
          <cell r="B10684" t="str">
            <v>298978</v>
          </cell>
        </row>
        <row r="10685">
          <cell r="B10685" t="str">
            <v>299025</v>
          </cell>
        </row>
        <row r="10686">
          <cell r="B10686" t="str">
            <v>298495</v>
          </cell>
        </row>
        <row r="10687">
          <cell r="B10687" t="str">
            <v>298706</v>
          </cell>
        </row>
        <row r="10688">
          <cell r="B10688" t="str">
            <v>298711</v>
          </cell>
        </row>
        <row r="10689">
          <cell r="B10689" t="str">
            <v>298712</v>
          </cell>
        </row>
        <row r="10690">
          <cell r="B10690" t="str">
            <v>298741</v>
          </cell>
        </row>
        <row r="10691">
          <cell r="B10691" t="str">
            <v>298748</v>
          </cell>
        </row>
        <row r="10692">
          <cell r="B10692" t="str">
            <v>298582</v>
          </cell>
        </row>
        <row r="10693">
          <cell r="B10693" t="str">
            <v>298648</v>
          </cell>
        </row>
        <row r="10694">
          <cell r="B10694" t="str">
            <v>298663</v>
          </cell>
        </row>
        <row r="10695">
          <cell r="B10695" t="str">
            <v>298824</v>
          </cell>
        </row>
        <row r="10696">
          <cell r="B10696" t="str">
            <v>298825</v>
          </cell>
        </row>
        <row r="10697">
          <cell r="B10697" t="str">
            <v>085566</v>
          </cell>
        </row>
        <row r="10698">
          <cell r="B10698" t="str">
            <v>085743</v>
          </cell>
        </row>
        <row r="10699">
          <cell r="B10699" t="str">
            <v>085486</v>
          </cell>
        </row>
        <row r="10700">
          <cell r="B10700" t="str">
            <v>085166</v>
          </cell>
        </row>
        <row r="10701">
          <cell r="B10701" t="str">
            <v>085566</v>
          </cell>
        </row>
        <row r="10702">
          <cell r="B10702" t="str">
            <v>085319</v>
          </cell>
        </row>
        <row r="10703">
          <cell r="B10703" t="str">
            <v>085419</v>
          </cell>
        </row>
        <row r="10704">
          <cell r="B10704" t="str">
            <v>085486</v>
          </cell>
        </row>
        <row r="10705">
          <cell r="B10705" t="str">
            <v>085743</v>
          </cell>
        </row>
        <row r="10706">
          <cell r="B10706" t="str">
            <v>085508</v>
          </cell>
        </row>
        <row r="10707">
          <cell r="B10707" t="str">
            <v>085763</v>
          </cell>
        </row>
        <row r="10708">
          <cell r="B10708" t="str">
            <v>085366</v>
          </cell>
        </row>
        <row r="10709">
          <cell r="B10709" t="str">
            <v>085507</v>
          </cell>
        </row>
        <row r="10710">
          <cell r="B10710" t="str">
            <v>085589</v>
          </cell>
        </row>
        <row r="10711">
          <cell r="B10711" t="str">
            <v>113950</v>
          </cell>
        </row>
        <row r="10712">
          <cell r="B10712" t="str">
            <v>114058</v>
          </cell>
        </row>
        <row r="10713">
          <cell r="B10713" t="str">
            <v>080789</v>
          </cell>
        </row>
        <row r="10714">
          <cell r="B10714" t="str">
            <v>085315</v>
          </cell>
        </row>
        <row r="10715">
          <cell r="B10715" t="str">
            <v>085068</v>
          </cell>
        </row>
        <row r="10716">
          <cell r="B10716" t="str">
            <v>085457</v>
          </cell>
        </row>
        <row r="10717">
          <cell r="B10717" t="str">
            <v>085656</v>
          </cell>
        </row>
        <row r="10718">
          <cell r="B10718" t="str">
            <v>085649</v>
          </cell>
        </row>
        <row r="10719">
          <cell r="B10719" t="str">
            <v>416593</v>
          </cell>
        </row>
        <row r="10720">
          <cell r="B10720" t="str">
            <v>416055</v>
          </cell>
        </row>
        <row r="10721">
          <cell r="B10721" t="str">
            <v>187352</v>
          </cell>
        </row>
        <row r="10722">
          <cell r="B10722" t="str">
            <v>187472</v>
          </cell>
        </row>
        <row r="10723">
          <cell r="B10723" t="str">
            <v>187558</v>
          </cell>
        </row>
        <row r="10724">
          <cell r="B10724" t="str">
            <v>232080</v>
          </cell>
        </row>
        <row r="10725">
          <cell r="B10725" t="str">
            <v>232119</v>
          </cell>
        </row>
        <row r="10726">
          <cell r="B10726" t="str">
            <v>232309</v>
          </cell>
        </row>
        <row r="10727">
          <cell r="B10727" t="str">
            <v>232819</v>
          </cell>
        </row>
        <row r="10728">
          <cell r="B10728" t="str">
            <v>233319</v>
          </cell>
        </row>
        <row r="10729">
          <cell r="B10729" t="str">
            <v>233573</v>
          </cell>
        </row>
        <row r="10730">
          <cell r="B10730" t="str">
            <v>233795</v>
          </cell>
        </row>
        <row r="10731">
          <cell r="B10731" t="str">
            <v>1817</v>
          </cell>
        </row>
        <row r="10732">
          <cell r="B10732" t="str">
            <v>256503</v>
          </cell>
        </row>
        <row r="10733">
          <cell r="B10733" t="str">
            <v>169012</v>
          </cell>
        </row>
        <row r="10734">
          <cell r="B10734" t="str">
            <v>179291</v>
          </cell>
        </row>
        <row r="10735">
          <cell r="B10735" t="str">
            <v>179292</v>
          </cell>
        </row>
        <row r="10736">
          <cell r="B10736" t="str">
            <v>298992</v>
          </cell>
        </row>
        <row r="10737">
          <cell r="B10737" t="str">
            <v>298992</v>
          </cell>
        </row>
        <row r="10738">
          <cell r="B10738" t="str">
            <v>179830</v>
          </cell>
        </row>
        <row r="10739">
          <cell r="B10739" t="str">
            <v>179831</v>
          </cell>
        </row>
        <row r="10740">
          <cell r="B10740" t="str">
            <v>179831</v>
          </cell>
        </row>
        <row r="10741">
          <cell r="B10741" t="str">
            <v>299144</v>
          </cell>
        </row>
        <row r="10742">
          <cell r="B10742" t="str">
            <v>299144</v>
          </cell>
        </row>
        <row r="10743">
          <cell r="B10743" t="str">
            <v>299157</v>
          </cell>
        </row>
        <row r="10744">
          <cell r="B10744" t="str">
            <v>299157</v>
          </cell>
        </row>
        <row r="10745">
          <cell r="B10745" t="str">
            <v>180156</v>
          </cell>
        </row>
        <row r="10746">
          <cell r="B10746" t="str">
            <v>180157</v>
          </cell>
        </row>
        <row r="10747">
          <cell r="B10747" t="str">
            <v>180157</v>
          </cell>
        </row>
        <row r="10748">
          <cell r="B10748" t="str">
            <v>299219</v>
          </cell>
        </row>
        <row r="10749">
          <cell r="B10749" t="str">
            <v>299219</v>
          </cell>
        </row>
        <row r="10750">
          <cell r="B10750" t="str">
            <v>180341</v>
          </cell>
        </row>
        <row r="10751">
          <cell r="B10751" t="str">
            <v>180342</v>
          </cell>
        </row>
        <row r="10752">
          <cell r="B10752" t="str">
            <v>180342</v>
          </cell>
        </row>
        <row r="10753">
          <cell r="B10753" t="str">
            <v>176471</v>
          </cell>
        </row>
        <row r="10754">
          <cell r="B10754" t="str">
            <v>177577</v>
          </cell>
        </row>
        <row r="10755">
          <cell r="B10755" t="str">
            <v>178194</v>
          </cell>
        </row>
        <row r="10756">
          <cell r="B10756" t="str">
            <v>177109</v>
          </cell>
        </row>
        <row r="10757">
          <cell r="B10757" t="str">
            <v>298398</v>
          </cell>
        </row>
        <row r="10758">
          <cell r="B10758" t="str">
            <v>177163</v>
          </cell>
        </row>
        <row r="10759">
          <cell r="B10759" t="str">
            <v>298423</v>
          </cell>
        </row>
        <row r="10760">
          <cell r="B10760" t="str">
            <v>178194</v>
          </cell>
        </row>
        <row r="10761">
          <cell r="B10761" t="str">
            <v>179292</v>
          </cell>
        </row>
        <row r="10762">
          <cell r="B10762" t="str">
            <v>298907</v>
          </cell>
        </row>
        <row r="10763">
          <cell r="B10763" t="str">
            <v>298128</v>
          </cell>
        </row>
        <row r="10764">
          <cell r="B10764" t="str">
            <v>298477</v>
          </cell>
        </row>
        <row r="10765">
          <cell r="B10765" t="str">
            <v/>
          </cell>
        </row>
        <row r="10766">
          <cell r="B10766" t="str">
            <v>298897</v>
          </cell>
        </row>
        <row r="10767">
          <cell r="B10767" t="str">
            <v>299228</v>
          </cell>
        </row>
        <row r="10768">
          <cell r="B10768" t="str">
            <v>298618</v>
          </cell>
        </row>
        <row r="10769">
          <cell r="B10769" t="str">
            <v>298898</v>
          </cell>
        </row>
        <row r="10770">
          <cell r="B10770" t="str">
            <v>299227</v>
          </cell>
        </row>
        <row r="10771">
          <cell r="B10771" t="str">
            <v>298033</v>
          </cell>
        </row>
        <row r="10772">
          <cell r="B10772" t="str">
            <v>298266</v>
          </cell>
        </row>
        <row r="10773">
          <cell r="B10773" t="str">
            <v>492906</v>
          </cell>
        </row>
        <row r="10774">
          <cell r="B10774" t="str">
            <v>495073002</v>
          </cell>
        </row>
        <row r="10775">
          <cell r="B10775" t="str">
            <v>503205001</v>
          </cell>
        </row>
        <row r="10776">
          <cell r="B10776" t="str">
            <v>498454</v>
          </cell>
        </row>
        <row r="10777">
          <cell r="B10777" t="str">
            <v>ACORDO CHEQUE</v>
          </cell>
        </row>
        <row r="10778">
          <cell r="B10778" t="str">
            <v>ACORDO CHEQUE</v>
          </cell>
        </row>
        <row r="10779">
          <cell r="B10779" t="str">
            <v>ACORDO CHEQUE</v>
          </cell>
        </row>
        <row r="10780">
          <cell r="B10780" t="str">
            <v>355984</v>
          </cell>
        </row>
        <row r="10781">
          <cell r="B10781" t="str">
            <v>357550</v>
          </cell>
        </row>
        <row r="10782">
          <cell r="B10782" t="str">
            <v>357704</v>
          </cell>
        </row>
        <row r="10783">
          <cell r="B10783" t="str">
            <v>085621</v>
          </cell>
        </row>
        <row r="10784">
          <cell r="B10784" t="str">
            <v>085168</v>
          </cell>
        </row>
        <row r="10785">
          <cell r="B10785" t="str">
            <v>085770</v>
          </cell>
        </row>
        <row r="10786">
          <cell r="B10786" t="str">
            <v>085412</v>
          </cell>
        </row>
        <row r="10787">
          <cell r="B10787" t="str">
            <v>085500</v>
          </cell>
        </row>
        <row r="10788">
          <cell r="B10788" t="str">
            <v>085624</v>
          </cell>
        </row>
        <row r="10789">
          <cell r="B10789" t="str">
            <v>707686</v>
          </cell>
        </row>
        <row r="10790">
          <cell r="B10790" t="str">
            <v>707686</v>
          </cell>
        </row>
        <row r="10791">
          <cell r="B10791" t="str">
            <v>085654</v>
          </cell>
        </row>
        <row r="10792">
          <cell r="B10792" t="str">
            <v>085189</v>
          </cell>
        </row>
        <row r="10793">
          <cell r="B10793" t="str">
            <v>085536</v>
          </cell>
        </row>
        <row r="10794">
          <cell r="B10794" t="str">
            <v>085313</v>
          </cell>
        </row>
        <row r="10795">
          <cell r="B10795" t="str">
            <v>085654</v>
          </cell>
        </row>
        <row r="10796">
          <cell r="B10796" t="str">
            <v>085536</v>
          </cell>
        </row>
        <row r="10797">
          <cell r="B10797" t="str">
            <v>178502</v>
          </cell>
        </row>
        <row r="10798">
          <cell r="B10798" t="str">
            <v>270551</v>
          </cell>
        </row>
        <row r="10799">
          <cell r="B10799" t="str">
            <v>270552</v>
          </cell>
        </row>
        <row r="10800">
          <cell r="B10800" t="str">
            <v>271402</v>
          </cell>
        </row>
        <row r="10801">
          <cell r="B10801" t="str">
            <v>273134</v>
          </cell>
        </row>
        <row r="10802">
          <cell r="B10802" t="str">
            <v>273135</v>
          </cell>
        </row>
        <row r="10803">
          <cell r="B10803" t="str">
            <v>169447</v>
          </cell>
        </row>
        <row r="10804">
          <cell r="B10804" t="str">
            <v>262834</v>
          </cell>
        </row>
        <row r="10805">
          <cell r="B10805" t="str">
            <v>263167</v>
          </cell>
        </row>
        <row r="10806">
          <cell r="B10806" t="str">
            <v>263463</v>
          </cell>
        </row>
        <row r="10807">
          <cell r="B10807" t="str">
            <v>263730</v>
          </cell>
        </row>
        <row r="10808">
          <cell r="B10808" t="str">
            <v>263910</v>
          </cell>
        </row>
        <row r="10809">
          <cell r="B10809" t="str">
            <v>264382</v>
          </cell>
        </row>
        <row r="10810">
          <cell r="B10810" t="str">
            <v>264545</v>
          </cell>
        </row>
        <row r="10811">
          <cell r="B10811" t="str">
            <v>264567</v>
          </cell>
        </row>
        <row r="10812">
          <cell r="B10812" t="str">
            <v>416658</v>
          </cell>
        </row>
        <row r="10813">
          <cell r="B10813" t="str">
            <v>416658</v>
          </cell>
        </row>
        <row r="10814">
          <cell r="B10814" t="str">
            <v>416662</v>
          </cell>
        </row>
        <row r="10815">
          <cell r="B10815" t="str">
            <v>416662</v>
          </cell>
        </row>
        <row r="10816">
          <cell r="B10816" t="str">
            <v>416989</v>
          </cell>
        </row>
        <row r="10817">
          <cell r="B10817" t="str">
            <v>416989</v>
          </cell>
        </row>
        <row r="10818">
          <cell r="B10818" t="str">
            <v>416990</v>
          </cell>
        </row>
        <row r="10819">
          <cell r="B10819" t="str">
            <v>416990</v>
          </cell>
        </row>
        <row r="10820">
          <cell r="B10820" t="str">
            <v>415473</v>
          </cell>
        </row>
        <row r="10821">
          <cell r="B10821" t="str">
            <v>415473</v>
          </cell>
        </row>
        <row r="10822">
          <cell r="B10822" t="str">
            <v>416077</v>
          </cell>
        </row>
        <row r="10823">
          <cell r="B10823" t="str">
            <v>416077</v>
          </cell>
        </row>
        <row r="10824">
          <cell r="B10824" t="str">
            <v>416078</v>
          </cell>
        </row>
        <row r="10825">
          <cell r="B10825" t="str">
            <v>416078</v>
          </cell>
        </row>
        <row r="10826">
          <cell r="B10826" t="str">
            <v>181248</v>
          </cell>
        </row>
        <row r="10827">
          <cell r="B10827" t="str">
            <v>182843</v>
          </cell>
        </row>
        <row r="10828">
          <cell r="B10828" t="str">
            <v>115390</v>
          </cell>
        </row>
        <row r="10829">
          <cell r="B10829" t="str">
            <v>115985</v>
          </cell>
        </row>
        <row r="10830">
          <cell r="B10830" t="str">
            <v>ACORDO COM CHQ</v>
          </cell>
        </row>
        <row r="10831">
          <cell r="B10831" t="str">
            <v>ACORDO COM CHQ</v>
          </cell>
        </row>
        <row r="10832">
          <cell r="B10832" t="str">
            <v>ACORDO COM CHQ</v>
          </cell>
        </row>
        <row r="10833">
          <cell r="B10833" t="str">
            <v>ACORDO COM CHQ</v>
          </cell>
        </row>
        <row r="10834">
          <cell r="B10834" t="str">
            <v>ACORDO COM CHQ</v>
          </cell>
        </row>
        <row r="10835">
          <cell r="B10835" t="str">
            <v>ACORDO COM CHQ</v>
          </cell>
        </row>
        <row r="10836">
          <cell r="B10836" t="str">
            <v>329441</v>
          </cell>
        </row>
        <row r="10837">
          <cell r="B10837" t="str">
            <v>330792</v>
          </cell>
        </row>
        <row r="10838">
          <cell r="B10838" t="str">
            <v>298656</v>
          </cell>
        </row>
        <row r="10839">
          <cell r="B10839" t="str">
            <v>299033</v>
          </cell>
        </row>
        <row r="10840">
          <cell r="B10840" t="str">
            <v>220585</v>
          </cell>
        </row>
        <row r="10841">
          <cell r="B10841" t="str">
            <v>220639</v>
          </cell>
        </row>
        <row r="10842">
          <cell r="B10842" t="str">
            <v>220711</v>
          </cell>
        </row>
        <row r="10843">
          <cell r="B10843" t="str">
            <v>219943</v>
          </cell>
        </row>
        <row r="10844">
          <cell r="B10844" t="str">
            <v>219867</v>
          </cell>
        </row>
        <row r="10845">
          <cell r="B10845" t="str">
            <v>219871</v>
          </cell>
        </row>
        <row r="10846">
          <cell r="B10846" t="str">
            <v>219903</v>
          </cell>
        </row>
        <row r="10847">
          <cell r="B10847" t="str">
            <v>064521</v>
          </cell>
        </row>
        <row r="10848">
          <cell r="B10848" t="str">
            <v>064521</v>
          </cell>
        </row>
        <row r="10849">
          <cell r="B10849" t="str">
            <v>064708</v>
          </cell>
        </row>
        <row r="10850">
          <cell r="B10850" t="str">
            <v>064708</v>
          </cell>
        </row>
        <row r="10851">
          <cell r="B10851" t="str">
            <v>416714</v>
          </cell>
        </row>
        <row r="10852">
          <cell r="B10852" t="str">
            <v>416717</v>
          </cell>
        </row>
        <row r="10853">
          <cell r="B10853" t="str">
            <v>416852</v>
          </cell>
        </row>
        <row r="10854">
          <cell r="B10854" t="str">
            <v>416853</v>
          </cell>
        </row>
        <row r="10855">
          <cell r="B10855" t="str">
            <v>416280</v>
          </cell>
        </row>
        <row r="10856">
          <cell r="B10856" t="str">
            <v>416282</v>
          </cell>
        </row>
        <row r="10857">
          <cell r="B10857" t="str">
            <v>416532</v>
          </cell>
        </row>
        <row r="10858">
          <cell r="B10858" t="str">
            <v>085365</v>
          </cell>
        </row>
        <row r="10859">
          <cell r="B10859" t="str">
            <v>085482</v>
          </cell>
        </row>
        <row r="10860">
          <cell r="B10860" t="str">
            <v>085658</v>
          </cell>
        </row>
        <row r="10861">
          <cell r="B10861" t="str">
            <v/>
          </cell>
        </row>
        <row r="10862">
          <cell r="B10862" t="str">
            <v>010116</v>
          </cell>
        </row>
        <row r="10863">
          <cell r="B10863" t="str">
            <v>010445</v>
          </cell>
        </row>
        <row r="10864">
          <cell r="B10864" t="str">
            <v>010527</v>
          </cell>
        </row>
        <row r="10865">
          <cell r="B10865" t="str">
            <v>341  GIRO 03929</v>
          </cell>
        </row>
        <row r="10866">
          <cell r="B10866" t="str">
            <v>416795</v>
          </cell>
        </row>
        <row r="10867">
          <cell r="B10867" t="str">
            <v>415899</v>
          </cell>
        </row>
        <row r="10868">
          <cell r="B10868" t="str">
            <v>416543</v>
          </cell>
        </row>
        <row r="10869">
          <cell r="B10869" t="str">
            <v>227643</v>
          </cell>
        </row>
        <row r="10870">
          <cell r="B10870" t="str">
            <v>227649</v>
          </cell>
        </row>
        <row r="10871">
          <cell r="B10871" t="str">
            <v>227687</v>
          </cell>
        </row>
        <row r="10872">
          <cell r="B10872" t="str">
            <v>227727</v>
          </cell>
        </row>
        <row r="10873">
          <cell r="B10873" t="str">
            <v>227757</v>
          </cell>
        </row>
        <row r="10874">
          <cell r="B10874" t="str">
            <v>227849</v>
          </cell>
        </row>
        <row r="10875">
          <cell r="B10875" t="str">
            <v>227850</v>
          </cell>
        </row>
        <row r="10876">
          <cell r="B10876" t="str">
            <v>227927</v>
          </cell>
        </row>
        <row r="10877">
          <cell r="B10877" t="str">
            <v>228071</v>
          </cell>
        </row>
        <row r="10878">
          <cell r="B10878" t="str">
            <v>228234</v>
          </cell>
        </row>
        <row r="10879">
          <cell r="B10879" t="str">
            <v>228401</v>
          </cell>
        </row>
        <row r="10880">
          <cell r="B10880" t="str">
            <v>228558</v>
          </cell>
        </row>
        <row r="10881">
          <cell r="B10881" t="str">
            <v>228573</v>
          </cell>
        </row>
        <row r="10882">
          <cell r="B10882" t="str">
            <v>228638</v>
          </cell>
        </row>
        <row r="10883">
          <cell r="B10883" t="str">
            <v>621605</v>
          </cell>
        </row>
        <row r="10884">
          <cell r="B10884" t="str">
            <v>624410</v>
          </cell>
        </row>
        <row r="10885">
          <cell r="B10885" t="str">
            <v>113935</v>
          </cell>
        </row>
        <row r="10886">
          <cell r="B10886" t="str">
            <v>113973</v>
          </cell>
        </row>
        <row r="10887">
          <cell r="B10887" t="str">
            <v>114019</v>
          </cell>
        </row>
        <row r="10888">
          <cell r="B10888" t="str">
            <v>114044</v>
          </cell>
        </row>
        <row r="10889">
          <cell r="B10889" t="str">
            <v>626401</v>
          </cell>
        </row>
        <row r="10890">
          <cell r="B10890" t="str">
            <v>113689</v>
          </cell>
        </row>
        <row r="10891">
          <cell r="B10891" t="str">
            <v>113733</v>
          </cell>
        </row>
        <row r="10892">
          <cell r="B10892" t="str">
            <v>112694</v>
          </cell>
        </row>
        <row r="10893">
          <cell r="B10893" t="str">
            <v>296233</v>
          </cell>
        </row>
        <row r="10894">
          <cell r="B10894" t="str">
            <v>113797</v>
          </cell>
        </row>
        <row r="10895">
          <cell r="B10895" t="str">
            <v>113822</v>
          </cell>
        </row>
        <row r="10896">
          <cell r="B10896" t="str">
            <v>113864</v>
          </cell>
        </row>
        <row r="10897">
          <cell r="B10897" t="str">
            <v>297839</v>
          </cell>
        </row>
        <row r="10898">
          <cell r="B10898" t="str">
            <v>085798</v>
          </cell>
        </row>
        <row r="10899">
          <cell r="B10899" t="str">
            <v>085798</v>
          </cell>
        </row>
        <row r="10900">
          <cell r="B10900" t="str">
            <v>114083</v>
          </cell>
        </row>
        <row r="10901">
          <cell r="B10901" t="str">
            <v>114083</v>
          </cell>
        </row>
        <row r="10902">
          <cell r="B10902" t="str">
            <v>085221</v>
          </cell>
        </row>
        <row r="10903">
          <cell r="B10903" t="str">
            <v>113800</v>
          </cell>
        </row>
        <row r="10904">
          <cell r="B10904" t="str">
            <v>113800</v>
          </cell>
        </row>
        <row r="10905">
          <cell r="B10905" t="str">
            <v>085429</v>
          </cell>
        </row>
        <row r="10906">
          <cell r="B10906" t="str">
            <v>085429</v>
          </cell>
        </row>
        <row r="10907">
          <cell r="B10907" t="str">
            <v>085445</v>
          </cell>
        </row>
        <row r="10908">
          <cell r="B10908" t="str">
            <v>085445</v>
          </cell>
        </row>
        <row r="10909">
          <cell r="B10909" t="str">
            <v>085893</v>
          </cell>
        </row>
        <row r="10910">
          <cell r="B10910" t="str">
            <v>085893</v>
          </cell>
        </row>
        <row r="10911">
          <cell r="B10911" t="str">
            <v>057160</v>
          </cell>
        </row>
        <row r="10912">
          <cell r="B10912" t="str">
            <v>356508</v>
          </cell>
        </row>
        <row r="10913">
          <cell r="B10913" t="str">
            <v>357356</v>
          </cell>
        </row>
        <row r="10914">
          <cell r="B10914" t="str">
            <v/>
          </cell>
        </row>
        <row r="10915">
          <cell r="B10915" t="str">
            <v>058111</v>
          </cell>
        </row>
        <row r="10916">
          <cell r="B10916" t="str">
            <v>187178</v>
          </cell>
        </row>
        <row r="10917">
          <cell r="B10917" t="str">
            <v>187178</v>
          </cell>
        </row>
        <row r="10918">
          <cell r="B10918" t="str">
            <v>480884</v>
          </cell>
        </row>
        <row r="10919">
          <cell r="B10919" t="str">
            <v>274697</v>
          </cell>
        </row>
        <row r="10920">
          <cell r="B10920" t="str">
            <v>297343</v>
          </cell>
        </row>
        <row r="10921">
          <cell r="B10921" t="str">
            <v>297920</v>
          </cell>
        </row>
        <row r="10922">
          <cell r="B10922" t="str">
            <v>298253</v>
          </cell>
        </row>
        <row r="10923">
          <cell r="B10923" t="str">
            <v>298738</v>
          </cell>
        </row>
        <row r="10924">
          <cell r="B10924" t="str">
            <v>298962</v>
          </cell>
        </row>
        <row r="10925">
          <cell r="B10925" t="str">
            <v>299088</v>
          </cell>
        </row>
        <row r="10926">
          <cell r="B10926" t="str">
            <v>299279</v>
          </cell>
        </row>
        <row r="10927">
          <cell r="B10927" t="str">
            <v>298378</v>
          </cell>
        </row>
        <row r="10928">
          <cell r="B10928" t="str">
            <v>297133</v>
          </cell>
        </row>
        <row r="10929">
          <cell r="B10929" t="str">
            <v>298892</v>
          </cell>
        </row>
        <row r="10930">
          <cell r="B10930" t="str">
            <v/>
          </cell>
        </row>
        <row r="10931">
          <cell r="B10931" t="str">
            <v>057043</v>
          </cell>
        </row>
        <row r="10932">
          <cell r="B10932" t="str">
            <v>174861</v>
          </cell>
        </row>
        <row r="10933">
          <cell r="B10933" t="str">
            <v>166827</v>
          </cell>
        </row>
        <row r="10934">
          <cell r="B10934" t="str">
            <v/>
          </cell>
        </row>
        <row r="10935">
          <cell r="B10935" t="str">
            <v>298685</v>
          </cell>
        </row>
        <row r="10936">
          <cell r="B10936" t="str">
            <v>623700</v>
          </cell>
        </row>
        <row r="10937">
          <cell r="B10937" t="str">
            <v>624535</v>
          </cell>
        </row>
        <row r="10938">
          <cell r="B10938" t="str">
            <v>625648</v>
          </cell>
        </row>
        <row r="10939">
          <cell r="B10939" t="str">
            <v>626202</v>
          </cell>
        </row>
        <row r="10940">
          <cell r="B10940" t="str">
            <v>626652</v>
          </cell>
        </row>
        <row r="10941">
          <cell r="B10941" t="str">
            <v>619881</v>
          </cell>
        </row>
        <row r="10942">
          <cell r="B10942" t="str">
            <v>620781</v>
          </cell>
        </row>
        <row r="10943">
          <cell r="B10943" t="str">
            <v>297131</v>
          </cell>
        </row>
        <row r="10944">
          <cell r="B10944" t="str">
            <v>622320</v>
          </cell>
        </row>
        <row r="10945">
          <cell r="B10945" t="str">
            <v>622352</v>
          </cell>
        </row>
        <row r="10946">
          <cell r="B10946" t="str">
            <v>622806</v>
          </cell>
        </row>
        <row r="10947">
          <cell r="B10947" t="str">
            <v>294682</v>
          </cell>
        </row>
        <row r="10948">
          <cell r="B10948" t="str">
            <v>296635</v>
          </cell>
        </row>
        <row r="10949">
          <cell r="B10949" t="str">
            <v>297614</v>
          </cell>
        </row>
        <row r="10950">
          <cell r="B10950" t="str">
            <v>177950</v>
          </cell>
        </row>
        <row r="10951">
          <cell r="B10951" t="str">
            <v>177956</v>
          </cell>
        </row>
        <row r="10952">
          <cell r="B10952" t="str">
            <v>492837</v>
          </cell>
        </row>
        <row r="10953">
          <cell r="B10953" t="str">
            <v>298717</v>
          </cell>
        </row>
        <row r="10954">
          <cell r="B10954" t="str">
            <v>298721</v>
          </cell>
        </row>
        <row r="10955">
          <cell r="B10955" t="str">
            <v>298785</v>
          </cell>
        </row>
        <row r="10956">
          <cell r="B10956" t="str">
            <v>298790</v>
          </cell>
        </row>
        <row r="10957">
          <cell r="B10957" t="str">
            <v>298791</v>
          </cell>
        </row>
        <row r="10958">
          <cell r="B10958" t="str">
            <v>492908</v>
          </cell>
        </row>
        <row r="10959">
          <cell r="B10959" t="str">
            <v>298797</v>
          </cell>
        </row>
        <row r="10960">
          <cell r="B10960" t="str">
            <v>298800</v>
          </cell>
        </row>
        <row r="10961">
          <cell r="B10961" t="str">
            <v>492969</v>
          </cell>
        </row>
        <row r="10962">
          <cell r="B10962" t="str">
            <v>298854</v>
          </cell>
        </row>
        <row r="10963">
          <cell r="B10963" t="str">
            <v>493000</v>
          </cell>
        </row>
        <row r="10964">
          <cell r="B10964" t="str">
            <v>298869</v>
          </cell>
        </row>
        <row r="10965">
          <cell r="B10965" t="str">
            <v>298889</v>
          </cell>
        </row>
        <row r="10966">
          <cell r="B10966" t="str">
            <v>298896</v>
          </cell>
        </row>
        <row r="10967">
          <cell r="B10967" t="str">
            <v>493077</v>
          </cell>
        </row>
        <row r="10968">
          <cell r="B10968" t="str">
            <v>298935</v>
          </cell>
        </row>
        <row r="10969">
          <cell r="B10969" t="str">
            <v>298941</v>
          </cell>
        </row>
        <row r="10970">
          <cell r="B10970" t="str">
            <v>298943</v>
          </cell>
        </row>
        <row r="10971">
          <cell r="B10971" t="str">
            <v>298966</v>
          </cell>
        </row>
        <row r="10972">
          <cell r="B10972" t="str">
            <v>298967</v>
          </cell>
        </row>
        <row r="10973">
          <cell r="B10973" t="str">
            <v>493169</v>
          </cell>
        </row>
        <row r="10974">
          <cell r="B10974" t="str">
            <v>493170</v>
          </cell>
        </row>
        <row r="10975">
          <cell r="B10975" t="str">
            <v>299058</v>
          </cell>
        </row>
        <row r="10976">
          <cell r="B10976" t="str">
            <v>299081</v>
          </cell>
        </row>
        <row r="10977">
          <cell r="B10977" t="str">
            <v>299099</v>
          </cell>
        </row>
        <row r="10978">
          <cell r="B10978" t="str">
            <v>299104</v>
          </cell>
        </row>
        <row r="10979">
          <cell r="B10979" t="str">
            <v>299106</v>
          </cell>
        </row>
        <row r="10980">
          <cell r="B10980" t="str">
            <v>493346</v>
          </cell>
        </row>
        <row r="10981">
          <cell r="B10981" t="str">
            <v>493351</v>
          </cell>
        </row>
        <row r="10982">
          <cell r="B10982" t="str">
            <v>493352</v>
          </cell>
        </row>
        <row r="10983">
          <cell r="B10983" t="str">
            <v>299121</v>
          </cell>
        </row>
        <row r="10984">
          <cell r="B10984" t="str">
            <v>299126</v>
          </cell>
        </row>
        <row r="10985">
          <cell r="B10985" t="str">
            <v>299127</v>
          </cell>
        </row>
        <row r="10986">
          <cell r="B10986" t="str">
            <v>299140</v>
          </cell>
        </row>
        <row r="10987">
          <cell r="B10987" t="str">
            <v>180106</v>
          </cell>
        </row>
        <row r="10988">
          <cell r="B10988" t="str">
            <v>299173</v>
          </cell>
        </row>
        <row r="10989">
          <cell r="B10989" t="str">
            <v>299174</v>
          </cell>
        </row>
        <row r="10990">
          <cell r="B10990" t="str">
            <v>299181</v>
          </cell>
        </row>
        <row r="10991">
          <cell r="B10991" t="str">
            <v>299199</v>
          </cell>
        </row>
        <row r="10992">
          <cell r="B10992" t="str">
            <v>299200</v>
          </cell>
        </row>
        <row r="10993">
          <cell r="B10993" t="str">
            <v>299201</v>
          </cell>
        </row>
        <row r="10994">
          <cell r="B10994" t="str">
            <v>180246</v>
          </cell>
        </row>
        <row r="10995">
          <cell r="B10995" t="str">
            <v>180247</v>
          </cell>
        </row>
        <row r="10996">
          <cell r="B10996" t="str">
            <v>299239</v>
          </cell>
        </row>
        <row r="10997">
          <cell r="B10997" t="str">
            <v>299265</v>
          </cell>
        </row>
        <row r="10998">
          <cell r="B10998" t="str">
            <v>299297</v>
          </cell>
        </row>
        <row r="10999">
          <cell r="B10999" t="str">
            <v>172836</v>
          </cell>
        </row>
        <row r="11000">
          <cell r="B11000" t="str">
            <v>172864</v>
          </cell>
        </row>
        <row r="11001">
          <cell r="B11001" t="str">
            <v>175243</v>
          </cell>
        </row>
        <row r="11002">
          <cell r="B11002" t="str">
            <v>177771</v>
          </cell>
        </row>
        <row r="11003">
          <cell r="B11003" t="str">
            <v>492312</v>
          </cell>
        </row>
        <row r="11004">
          <cell r="B11004" t="str">
            <v>492314</v>
          </cell>
        </row>
        <row r="11005">
          <cell r="B11005" t="str">
            <v>492620</v>
          </cell>
        </row>
        <row r="11006">
          <cell r="B11006" t="str">
            <v>492645</v>
          </cell>
        </row>
        <row r="11007">
          <cell r="B11007" t="str">
            <v>492662</v>
          </cell>
        </row>
        <row r="11008">
          <cell r="B11008" t="str">
            <v>492836</v>
          </cell>
        </row>
        <row r="11009">
          <cell r="B11009" t="str">
            <v>492968</v>
          </cell>
        </row>
        <row r="11010">
          <cell r="B11010" t="str">
            <v>492999</v>
          </cell>
        </row>
        <row r="11011">
          <cell r="B11011" t="str">
            <v>493076</v>
          </cell>
        </row>
        <row r="11012">
          <cell r="B11012" t="str">
            <v>493168</v>
          </cell>
        </row>
        <row r="11013">
          <cell r="B11013" t="str">
            <v>493345</v>
          </cell>
        </row>
        <row r="11014">
          <cell r="B11014" t="str">
            <v>492097</v>
          </cell>
        </row>
        <row r="11015">
          <cell r="B11015" t="str">
            <v>298050</v>
          </cell>
        </row>
        <row r="11016">
          <cell r="B11016" t="str">
            <v>298059</v>
          </cell>
        </row>
        <row r="11017">
          <cell r="B11017" t="str">
            <v>298064</v>
          </cell>
        </row>
        <row r="11018">
          <cell r="B11018" t="str">
            <v>492036</v>
          </cell>
        </row>
        <row r="11019">
          <cell r="B11019" t="str">
            <v>298083</v>
          </cell>
        </row>
        <row r="11020">
          <cell r="B11020" t="str">
            <v>298085</v>
          </cell>
        </row>
        <row r="11021">
          <cell r="B11021" t="str">
            <v>298086</v>
          </cell>
        </row>
        <row r="11022">
          <cell r="B11022" t="str">
            <v>298094</v>
          </cell>
        </row>
        <row r="11023">
          <cell r="B11023" t="str">
            <v>492069</v>
          </cell>
        </row>
        <row r="11024">
          <cell r="B11024" t="str">
            <v>298136</v>
          </cell>
        </row>
        <row r="11025">
          <cell r="B11025" t="str">
            <v>298163</v>
          </cell>
        </row>
        <row r="11026">
          <cell r="B11026" t="str">
            <v>298164</v>
          </cell>
        </row>
        <row r="11027">
          <cell r="B11027" t="str">
            <v>298178</v>
          </cell>
        </row>
        <row r="11028">
          <cell r="B11028" t="str">
            <v>298179</v>
          </cell>
        </row>
        <row r="11029">
          <cell r="B11029" t="str">
            <v>492283</v>
          </cell>
        </row>
        <row r="11030">
          <cell r="B11030" t="str">
            <v>298217</v>
          </cell>
        </row>
        <row r="11031">
          <cell r="B11031" t="str">
            <v>298230</v>
          </cell>
        </row>
        <row r="11032">
          <cell r="B11032" t="str">
            <v>492313</v>
          </cell>
        </row>
        <row r="11033">
          <cell r="B11033" t="str">
            <v>492315</v>
          </cell>
        </row>
        <row r="11034">
          <cell r="B11034" t="str">
            <v>298247</v>
          </cell>
        </row>
        <row r="11035">
          <cell r="B11035" t="str">
            <v>298256</v>
          </cell>
        </row>
        <row r="11036">
          <cell r="B11036" t="str">
            <v>298258</v>
          </cell>
        </row>
        <row r="11037">
          <cell r="B11037" t="str">
            <v>298260</v>
          </cell>
        </row>
        <row r="11038">
          <cell r="B11038" t="str">
            <v>492338</v>
          </cell>
        </row>
        <row r="11039">
          <cell r="B11039" t="str">
            <v>298268</v>
          </cell>
        </row>
        <row r="11040">
          <cell r="B11040" t="str">
            <v>298282</v>
          </cell>
        </row>
        <row r="11041">
          <cell r="B11041" t="str">
            <v>298284</v>
          </cell>
        </row>
        <row r="11042">
          <cell r="B11042" t="str">
            <v>177132</v>
          </cell>
        </row>
        <row r="11043">
          <cell r="B11043" t="str">
            <v>298327</v>
          </cell>
        </row>
        <row r="11044">
          <cell r="B11044" t="str">
            <v>298328</v>
          </cell>
        </row>
        <row r="11045">
          <cell r="B11045" t="str">
            <v>298332</v>
          </cell>
        </row>
        <row r="11046">
          <cell r="B11046" t="str">
            <v>298336</v>
          </cell>
        </row>
        <row r="11047">
          <cell r="B11047" t="str">
            <v>298352</v>
          </cell>
        </row>
        <row r="11048">
          <cell r="B11048" t="str">
            <v>298353</v>
          </cell>
        </row>
        <row r="11049">
          <cell r="B11049" t="str">
            <v>298418</v>
          </cell>
        </row>
        <row r="11050">
          <cell r="B11050" t="str">
            <v>492503</v>
          </cell>
        </row>
        <row r="11051">
          <cell r="B11051" t="str">
            <v>298425</v>
          </cell>
        </row>
        <row r="11052">
          <cell r="B11052" t="str">
            <v>298440</v>
          </cell>
        </row>
        <row r="11053">
          <cell r="B11053" t="str">
            <v>298445</v>
          </cell>
        </row>
        <row r="11054">
          <cell r="B11054" t="str">
            <v>298447</v>
          </cell>
        </row>
        <row r="11055">
          <cell r="B11055" t="str">
            <v>298463</v>
          </cell>
        </row>
        <row r="11056">
          <cell r="B11056" t="str">
            <v>298502</v>
          </cell>
        </row>
        <row r="11057">
          <cell r="B11057" t="str">
            <v>298521</v>
          </cell>
        </row>
        <row r="11058">
          <cell r="B11058" t="str">
            <v>298527</v>
          </cell>
        </row>
        <row r="11059">
          <cell r="B11059" t="str">
            <v>298535</v>
          </cell>
        </row>
        <row r="11060">
          <cell r="B11060" t="str">
            <v>298536</v>
          </cell>
        </row>
        <row r="11061">
          <cell r="B11061" t="str">
            <v>492621</v>
          </cell>
        </row>
        <row r="11062">
          <cell r="B11062" t="str">
            <v>298543</v>
          </cell>
        </row>
        <row r="11063">
          <cell r="B11063" t="str">
            <v>298550</v>
          </cell>
        </row>
        <row r="11064">
          <cell r="B11064" t="str">
            <v>298553</v>
          </cell>
        </row>
        <row r="11065">
          <cell r="B11065" t="str">
            <v>492646</v>
          </cell>
        </row>
        <row r="11066">
          <cell r="B11066" t="str">
            <v>298561</v>
          </cell>
        </row>
        <row r="11067">
          <cell r="B11067" t="str">
            <v>298571</v>
          </cell>
        </row>
        <row r="11068">
          <cell r="B11068" t="str">
            <v>298572</v>
          </cell>
        </row>
        <row r="11069">
          <cell r="B11069" t="str">
            <v>298573</v>
          </cell>
        </row>
        <row r="11070">
          <cell r="B11070" t="str">
            <v>298574</v>
          </cell>
        </row>
        <row r="11071">
          <cell r="B11071" t="str">
            <v>298575</v>
          </cell>
        </row>
        <row r="11072">
          <cell r="B11072" t="str">
            <v>177772</v>
          </cell>
        </row>
        <row r="11073">
          <cell r="B11073" t="str">
            <v>492663</v>
          </cell>
        </row>
        <row r="11074">
          <cell r="B11074" t="str">
            <v>177951</v>
          </cell>
        </row>
        <row r="11075">
          <cell r="B11075" t="str">
            <v>177957</v>
          </cell>
        </row>
        <row r="11076">
          <cell r="B11076" t="str">
            <v>298597</v>
          </cell>
        </row>
        <row r="11077">
          <cell r="B11077" t="str">
            <v>492742</v>
          </cell>
        </row>
        <row r="11078">
          <cell r="B11078" t="str">
            <v>298604</v>
          </cell>
        </row>
        <row r="11079">
          <cell r="B11079" t="str">
            <v>298609</v>
          </cell>
        </row>
        <row r="11080">
          <cell r="B11080" t="str">
            <v>298622</v>
          </cell>
        </row>
        <row r="11081">
          <cell r="B11081" t="str">
            <v>298624</v>
          </cell>
        </row>
        <row r="11082">
          <cell r="B11082" t="str">
            <v>298636</v>
          </cell>
        </row>
        <row r="11083">
          <cell r="B11083" t="str">
            <v>298640</v>
          </cell>
        </row>
        <row r="11084">
          <cell r="B11084" t="str">
            <v>298641</v>
          </cell>
        </row>
        <row r="11085">
          <cell r="B11085" t="str">
            <v>298650</v>
          </cell>
        </row>
        <row r="11086">
          <cell r="B11086" t="str">
            <v>185483</v>
          </cell>
        </row>
        <row r="11087">
          <cell r="B11087" t="str">
            <v>186018</v>
          </cell>
        </row>
        <row r="11088">
          <cell r="B11088" t="str">
            <v>186074</v>
          </cell>
        </row>
        <row r="11089">
          <cell r="B11089" t="str">
            <v>173351</v>
          </cell>
        </row>
        <row r="11090">
          <cell r="B11090" t="str">
            <v>056611</v>
          </cell>
        </row>
        <row r="11091">
          <cell r="B11091" t="str">
            <v>056962</v>
          </cell>
        </row>
        <row r="11092">
          <cell r="B11092" t="str">
            <v>1817</v>
          </cell>
        </row>
        <row r="11093">
          <cell r="B11093" t="str">
            <v>179700</v>
          </cell>
        </row>
        <row r="11094">
          <cell r="B11094" t="str">
            <v>179701</v>
          </cell>
        </row>
        <row r="11095">
          <cell r="B11095" t="str">
            <v>179739</v>
          </cell>
        </row>
        <row r="11096">
          <cell r="B11096" t="str">
            <v>179740</v>
          </cell>
        </row>
        <row r="11097">
          <cell r="B11097" t="str">
            <v/>
          </cell>
        </row>
        <row r="11098">
          <cell r="B11098" t="str">
            <v>171550</v>
          </cell>
        </row>
        <row r="11099">
          <cell r="B11099" t="str">
            <v>171596</v>
          </cell>
        </row>
        <row r="11100">
          <cell r="B11100" t="str">
            <v>171598</v>
          </cell>
        </row>
        <row r="11101">
          <cell r="B11101" t="str">
            <v>085286</v>
          </cell>
        </row>
        <row r="11102">
          <cell r="B11102" t="str">
            <v>085455</v>
          </cell>
        </row>
        <row r="11103">
          <cell r="B11103" t="str">
            <v>085478</v>
          </cell>
        </row>
        <row r="11104">
          <cell r="B11104" t="str">
            <v>085611</v>
          </cell>
        </row>
        <row r="11105">
          <cell r="B11105" t="str">
            <v>114034</v>
          </cell>
        </row>
        <row r="11106">
          <cell r="B11106" t="str">
            <v>114035</v>
          </cell>
        </row>
        <row r="11107">
          <cell r="B11107" t="str">
            <v>113847</v>
          </cell>
        </row>
        <row r="11108">
          <cell r="B11108" t="str">
            <v>113850</v>
          </cell>
        </row>
        <row r="11109">
          <cell r="B11109" t="str">
            <v>187090</v>
          </cell>
        </row>
        <row r="11110">
          <cell r="B11110" t="str">
            <v>477943</v>
          </cell>
        </row>
        <row r="11111">
          <cell r="B11111" t="str">
            <v>006700</v>
          </cell>
        </row>
        <row r="11112">
          <cell r="B11112" t="str">
            <v>008222</v>
          </cell>
        </row>
        <row r="11113">
          <cell r="B11113" t="str">
            <v>008442</v>
          </cell>
        </row>
        <row r="11114">
          <cell r="B11114" t="str">
            <v>622445</v>
          </cell>
        </row>
        <row r="11115">
          <cell r="B11115" t="str">
            <v>298655</v>
          </cell>
        </row>
        <row r="11116">
          <cell r="B11116" t="str">
            <v>299206</v>
          </cell>
        </row>
        <row r="11117">
          <cell r="B11117" t="str">
            <v>298279</v>
          </cell>
        </row>
        <row r="11118">
          <cell r="B11118" t="str">
            <v>298367</v>
          </cell>
        </row>
        <row r="11119">
          <cell r="B11119" t="str">
            <v>298973</v>
          </cell>
        </row>
        <row r="11120">
          <cell r="B11120" t="str">
            <v>298155</v>
          </cell>
        </row>
        <row r="11121">
          <cell r="B11121" t="str">
            <v>298583</v>
          </cell>
        </row>
        <row r="11122">
          <cell r="B11122" t="str">
            <v>298818</v>
          </cell>
        </row>
        <row r="11123">
          <cell r="B11123" t="str">
            <v>298730</v>
          </cell>
        </row>
        <row r="11124">
          <cell r="B11124" t="str">
            <v>298135</v>
          </cell>
        </row>
        <row r="11125">
          <cell r="B11125" t="str">
            <v>298344</v>
          </cell>
        </row>
        <row r="11126">
          <cell r="B11126" t="str">
            <v>298218</v>
          </cell>
        </row>
        <row r="11127">
          <cell r="B11127" t="str">
            <v>298832</v>
          </cell>
        </row>
        <row r="11128">
          <cell r="B11128" t="str">
            <v/>
          </cell>
        </row>
        <row r="11129">
          <cell r="B11129" t="str">
            <v>203569</v>
          </cell>
        </row>
        <row r="11130">
          <cell r="B11130" t="str">
            <v>203647</v>
          </cell>
        </row>
        <row r="11131">
          <cell r="B11131" t="str">
            <v>204074</v>
          </cell>
        </row>
        <row r="11132">
          <cell r="B11132" t="str">
            <v>204353</v>
          </cell>
        </row>
        <row r="11133">
          <cell r="B11133" t="str">
            <v>204414</v>
          </cell>
        </row>
        <row r="11134">
          <cell r="B11134" t="str">
            <v>298698</v>
          </cell>
        </row>
        <row r="11135">
          <cell r="B11135" t="str">
            <v>299282</v>
          </cell>
        </row>
        <row r="11136">
          <cell r="B11136" t="str">
            <v>299080</v>
          </cell>
        </row>
        <row r="11137">
          <cell r="B11137" t="str">
            <v>298739</v>
          </cell>
        </row>
        <row r="11138">
          <cell r="B11138" t="str">
            <v>0000000000000000</v>
          </cell>
        </row>
        <row r="11139">
          <cell r="B11139" t="str">
            <v>415490</v>
          </cell>
        </row>
        <row r="11140">
          <cell r="B11140" t="str">
            <v>415715</v>
          </cell>
        </row>
        <row r="11141">
          <cell r="B11141" t="str">
            <v>415997</v>
          </cell>
        </row>
        <row r="11142">
          <cell r="B11142" t="str">
            <v>416154</v>
          </cell>
        </row>
        <row r="11143">
          <cell r="B11143" t="str">
            <v>416380</v>
          </cell>
        </row>
        <row r="11144">
          <cell r="B11144" t="str">
            <v>416381</v>
          </cell>
        </row>
        <row r="11145">
          <cell r="B11145" t="str">
            <v>416611</v>
          </cell>
        </row>
        <row r="11146">
          <cell r="B11146" t="str">
            <v>416611</v>
          </cell>
        </row>
        <row r="11147">
          <cell r="B11147" t="str">
            <v>416612</v>
          </cell>
        </row>
        <row r="11148">
          <cell r="B11148" t="str">
            <v>416732</v>
          </cell>
        </row>
        <row r="11149">
          <cell r="B11149" t="str">
            <v>416732</v>
          </cell>
        </row>
        <row r="11150">
          <cell r="B11150" t="str">
            <v>416733</v>
          </cell>
        </row>
        <row r="11151">
          <cell r="B11151" t="str">
            <v>415489</v>
          </cell>
        </row>
        <row r="11152">
          <cell r="B11152" t="str">
            <v>415524</v>
          </cell>
        </row>
        <row r="11153">
          <cell r="B11153" t="str">
            <v>414625</v>
          </cell>
        </row>
        <row r="11154">
          <cell r="B11154" t="str">
            <v>415714</v>
          </cell>
        </row>
        <row r="11155">
          <cell r="B11155" t="str">
            <v>415996</v>
          </cell>
        </row>
        <row r="11156">
          <cell r="B11156" t="str">
            <v>416153</v>
          </cell>
        </row>
        <row r="11157">
          <cell r="B11157" t="str">
            <v>416381</v>
          </cell>
        </row>
        <row r="11158">
          <cell r="B11158" t="str">
            <v>415080</v>
          </cell>
        </row>
        <row r="11159">
          <cell r="B11159" t="str">
            <v>415996</v>
          </cell>
        </row>
        <row r="11160">
          <cell r="B11160" t="str">
            <v>416153</v>
          </cell>
        </row>
        <row r="11161">
          <cell r="B11161" t="str">
            <v>070841</v>
          </cell>
        </row>
        <row r="11162">
          <cell r="B11162" t="str">
            <v>298607</v>
          </cell>
        </row>
        <row r="11163">
          <cell r="B11163" t="str">
            <v>299240</v>
          </cell>
        </row>
        <row r="11164">
          <cell r="B11164" t="str">
            <v>297962</v>
          </cell>
        </row>
        <row r="11165">
          <cell r="B11165" t="str">
            <v>085595</v>
          </cell>
        </row>
        <row r="11166">
          <cell r="B11166" t="str">
            <v>085596</v>
          </cell>
        </row>
        <row r="11167">
          <cell r="B11167" t="str">
            <v>ACORDO CHEQUE</v>
          </cell>
        </row>
        <row r="11168">
          <cell r="B11168" t="str">
            <v>ACORDO CHEQUE</v>
          </cell>
        </row>
        <row r="11169">
          <cell r="B11169" t="str">
            <v>ACORDO CHEQUE</v>
          </cell>
        </row>
        <row r="11170">
          <cell r="B11170" t="str">
            <v>085619</v>
          </cell>
        </row>
        <row r="11171">
          <cell r="B11171" t="str">
            <v>085237</v>
          </cell>
        </row>
        <row r="11172">
          <cell r="B11172" t="str">
            <v>085619</v>
          </cell>
        </row>
        <row r="11173">
          <cell r="B11173" t="str">
            <v>174874</v>
          </cell>
        </row>
        <row r="11174">
          <cell r="B11174" t="str">
            <v>174964</v>
          </cell>
        </row>
        <row r="11175">
          <cell r="B11175" t="str">
            <v>175739</v>
          </cell>
        </row>
        <row r="11176">
          <cell r="B11176" t="str">
            <v>176633</v>
          </cell>
        </row>
        <row r="11177">
          <cell r="B11177" t="str">
            <v>176633</v>
          </cell>
        </row>
        <row r="11178">
          <cell r="B11178" t="str">
            <v>177446</v>
          </cell>
        </row>
        <row r="11179">
          <cell r="B11179" t="str">
            <v>177446</v>
          </cell>
        </row>
        <row r="11180">
          <cell r="B11180" t="str">
            <v>178053</v>
          </cell>
        </row>
        <row r="11181">
          <cell r="B11181" t="str">
            <v>178053</v>
          </cell>
        </row>
        <row r="11182">
          <cell r="B11182" t="str">
            <v>178054</v>
          </cell>
        </row>
        <row r="11183">
          <cell r="B11183" t="str">
            <v>178054</v>
          </cell>
        </row>
        <row r="11184">
          <cell r="B11184" t="str">
            <v>178574</v>
          </cell>
        </row>
        <row r="11185">
          <cell r="B11185" t="str">
            <v>178574</v>
          </cell>
        </row>
        <row r="11186">
          <cell r="B11186" t="str">
            <v>179665</v>
          </cell>
        </row>
        <row r="11187">
          <cell r="B11187" t="str">
            <v>179665</v>
          </cell>
        </row>
        <row r="11188">
          <cell r="B11188" t="str">
            <v>180212</v>
          </cell>
        </row>
        <row r="11189">
          <cell r="B11189" t="str">
            <v>180212</v>
          </cell>
        </row>
        <row r="11190">
          <cell r="B11190" t="str">
            <v>175372</v>
          </cell>
        </row>
        <row r="11191">
          <cell r="B11191" t="str">
            <v>176307</v>
          </cell>
        </row>
        <row r="11192">
          <cell r="B11192" t="str">
            <v>176875</v>
          </cell>
        </row>
        <row r="11193">
          <cell r="B11193" t="str">
            <v>176875</v>
          </cell>
        </row>
        <row r="11194">
          <cell r="B11194" t="str">
            <v>178431</v>
          </cell>
        </row>
        <row r="11195">
          <cell r="B11195" t="str">
            <v>178431</v>
          </cell>
        </row>
        <row r="11196">
          <cell r="B11196" t="str">
            <v>179635</v>
          </cell>
        </row>
        <row r="11197">
          <cell r="B11197" t="str">
            <v>179635</v>
          </cell>
        </row>
        <row r="11198">
          <cell r="B11198" t="str">
            <v>180262</v>
          </cell>
        </row>
        <row r="11199">
          <cell r="B11199" t="str">
            <v>180262</v>
          </cell>
        </row>
        <row r="11200">
          <cell r="B11200" t="str">
            <v>174874</v>
          </cell>
        </row>
        <row r="11201">
          <cell r="B11201" t="str">
            <v>173024</v>
          </cell>
        </row>
        <row r="11202">
          <cell r="B11202" t="str">
            <v>174964</v>
          </cell>
        </row>
        <row r="11203">
          <cell r="B11203" t="str">
            <v>175372</v>
          </cell>
        </row>
        <row r="11204">
          <cell r="B11204" t="str">
            <v>173435</v>
          </cell>
        </row>
        <row r="11205">
          <cell r="B11205" t="str">
            <v>175739</v>
          </cell>
        </row>
        <row r="11206">
          <cell r="B11206" t="str">
            <v>173670</v>
          </cell>
        </row>
        <row r="11207">
          <cell r="B11207" t="str">
            <v>176307</v>
          </cell>
        </row>
        <row r="11208">
          <cell r="B11208" t="str">
            <v>220052</v>
          </cell>
        </row>
        <row r="11209">
          <cell r="B11209" t="str">
            <v>220114</v>
          </cell>
        </row>
        <row r="11210">
          <cell r="B11210" t="str">
            <v>220130</v>
          </cell>
        </row>
        <row r="11211">
          <cell r="B11211" t="str">
            <v>220141</v>
          </cell>
        </row>
        <row r="11212">
          <cell r="B11212" t="str">
            <v>220142</v>
          </cell>
        </row>
        <row r="11213">
          <cell r="B11213" t="str">
            <v>220160</v>
          </cell>
        </row>
        <row r="11214">
          <cell r="B11214" t="str">
            <v>220166</v>
          </cell>
        </row>
        <row r="11215">
          <cell r="B11215" t="str">
            <v>220193</v>
          </cell>
        </row>
        <row r="11216">
          <cell r="B11216" t="str">
            <v>220236</v>
          </cell>
        </row>
        <row r="11217">
          <cell r="B11217" t="str">
            <v>220263</v>
          </cell>
        </row>
        <row r="11218">
          <cell r="B11218" t="str">
            <v>220264</v>
          </cell>
        </row>
        <row r="11219">
          <cell r="B11219" t="str">
            <v>220269</v>
          </cell>
        </row>
        <row r="11220">
          <cell r="B11220" t="str">
            <v>220276</v>
          </cell>
        </row>
        <row r="11221">
          <cell r="B11221" t="str">
            <v>220277</v>
          </cell>
        </row>
        <row r="11222">
          <cell r="B11222" t="str">
            <v>220278</v>
          </cell>
        </row>
        <row r="11223">
          <cell r="B11223" t="str">
            <v>220327</v>
          </cell>
        </row>
        <row r="11224">
          <cell r="B11224" t="str">
            <v>220331</v>
          </cell>
        </row>
        <row r="11225">
          <cell r="B11225" t="str">
            <v>220333</v>
          </cell>
        </row>
        <row r="11226">
          <cell r="B11226" t="str">
            <v>220334</v>
          </cell>
        </row>
        <row r="11227">
          <cell r="B11227" t="str">
            <v>220335</v>
          </cell>
        </row>
        <row r="11228">
          <cell r="B11228" t="str">
            <v>220336</v>
          </cell>
        </row>
        <row r="11229">
          <cell r="B11229" t="str">
            <v>220337</v>
          </cell>
        </row>
        <row r="11230">
          <cell r="B11230" t="str">
            <v>220348</v>
          </cell>
        </row>
        <row r="11231">
          <cell r="B11231" t="str">
            <v>220362</v>
          </cell>
        </row>
        <row r="11232">
          <cell r="B11232" t="str">
            <v>220376</v>
          </cell>
        </row>
        <row r="11233">
          <cell r="B11233" t="str">
            <v>220381</v>
          </cell>
        </row>
        <row r="11234">
          <cell r="B11234" t="str">
            <v>220382</v>
          </cell>
        </row>
        <row r="11235">
          <cell r="B11235" t="str">
            <v>220383</v>
          </cell>
        </row>
        <row r="11236">
          <cell r="B11236" t="str">
            <v>220387</v>
          </cell>
        </row>
        <row r="11237">
          <cell r="B11237" t="str">
            <v>220388</v>
          </cell>
        </row>
        <row r="11238">
          <cell r="B11238" t="str">
            <v>220389</v>
          </cell>
        </row>
        <row r="11239">
          <cell r="B11239" t="str">
            <v>220412</v>
          </cell>
        </row>
        <row r="11240">
          <cell r="B11240" t="str">
            <v>220420</v>
          </cell>
        </row>
        <row r="11241">
          <cell r="B11241" t="str">
            <v>220422</v>
          </cell>
        </row>
        <row r="11242">
          <cell r="B11242" t="str">
            <v>220424</v>
          </cell>
        </row>
        <row r="11243">
          <cell r="B11243" t="str">
            <v>220431</v>
          </cell>
        </row>
        <row r="11244">
          <cell r="B11244" t="str">
            <v>220432</v>
          </cell>
        </row>
        <row r="11245">
          <cell r="B11245" t="str">
            <v>220433</v>
          </cell>
        </row>
        <row r="11246">
          <cell r="B11246" t="str">
            <v>220438</v>
          </cell>
        </row>
        <row r="11247">
          <cell r="B11247" t="str">
            <v>220439</v>
          </cell>
        </row>
        <row r="11248">
          <cell r="B11248" t="str">
            <v>220441</v>
          </cell>
        </row>
        <row r="11249">
          <cell r="B11249" t="str">
            <v>220447</v>
          </cell>
        </row>
        <row r="11250">
          <cell r="B11250" t="str">
            <v>220455</v>
          </cell>
        </row>
        <row r="11251">
          <cell r="B11251" t="str">
            <v>220456</v>
          </cell>
        </row>
        <row r="11252">
          <cell r="B11252" t="str">
            <v>220457</v>
          </cell>
        </row>
        <row r="11253">
          <cell r="B11253" t="str">
            <v>220485</v>
          </cell>
        </row>
        <row r="11254">
          <cell r="B11254" t="str">
            <v>220486</v>
          </cell>
        </row>
        <row r="11255">
          <cell r="B11255" t="str">
            <v>220487</v>
          </cell>
        </row>
        <row r="11256">
          <cell r="B11256" t="str">
            <v>220489</v>
          </cell>
        </row>
        <row r="11257">
          <cell r="B11257" t="str">
            <v>220490</v>
          </cell>
        </row>
        <row r="11258">
          <cell r="B11258" t="str">
            <v>220500</v>
          </cell>
        </row>
        <row r="11259">
          <cell r="B11259" t="str">
            <v>220508</v>
          </cell>
        </row>
        <row r="11260">
          <cell r="B11260" t="str">
            <v>220536</v>
          </cell>
        </row>
        <row r="11261">
          <cell r="B11261" t="str">
            <v>220569</v>
          </cell>
        </row>
        <row r="11262">
          <cell r="B11262" t="str">
            <v>220570</v>
          </cell>
        </row>
        <row r="11263">
          <cell r="B11263" t="str">
            <v>220574</v>
          </cell>
        </row>
        <row r="11264">
          <cell r="B11264" t="str">
            <v>220575</v>
          </cell>
        </row>
        <row r="11265">
          <cell r="B11265" t="str">
            <v>220576</v>
          </cell>
        </row>
        <row r="11266">
          <cell r="B11266" t="str">
            <v>220584</v>
          </cell>
        </row>
        <row r="11267">
          <cell r="B11267" t="str">
            <v>220599</v>
          </cell>
        </row>
        <row r="11268">
          <cell r="B11268" t="str">
            <v>220640</v>
          </cell>
        </row>
        <row r="11269">
          <cell r="B11269" t="str">
            <v>220641</v>
          </cell>
        </row>
        <row r="11270">
          <cell r="B11270" t="str">
            <v>220643</v>
          </cell>
        </row>
        <row r="11271">
          <cell r="B11271" t="str">
            <v>220656</v>
          </cell>
        </row>
        <row r="11272">
          <cell r="B11272" t="str">
            <v>219695</v>
          </cell>
        </row>
        <row r="11273">
          <cell r="B11273" t="str">
            <v>219716</v>
          </cell>
        </row>
        <row r="11274">
          <cell r="B11274" t="str">
            <v>219718</v>
          </cell>
        </row>
        <row r="11275">
          <cell r="B11275" t="str">
            <v>219720</v>
          </cell>
        </row>
        <row r="11276">
          <cell r="B11276" t="str">
            <v>219724</v>
          </cell>
        </row>
        <row r="11277">
          <cell r="B11277" t="str">
            <v>219777</v>
          </cell>
        </row>
        <row r="11278">
          <cell r="B11278" t="str">
            <v>219785</v>
          </cell>
        </row>
        <row r="11279">
          <cell r="B11279" t="str">
            <v>219809</v>
          </cell>
        </row>
        <row r="11280">
          <cell r="B11280" t="str">
            <v>219810</v>
          </cell>
        </row>
        <row r="11281">
          <cell r="B11281" t="str">
            <v>219811</v>
          </cell>
        </row>
        <row r="11282">
          <cell r="B11282" t="str">
            <v>219841</v>
          </cell>
        </row>
        <row r="11283">
          <cell r="B11283" t="str">
            <v>219845</v>
          </cell>
        </row>
        <row r="11284">
          <cell r="B11284" t="str">
            <v>219866</v>
          </cell>
        </row>
        <row r="11285">
          <cell r="B11285" t="str">
            <v>219930</v>
          </cell>
        </row>
        <row r="11286">
          <cell r="B11286" t="str">
            <v>219931</v>
          </cell>
        </row>
        <row r="11287">
          <cell r="B11287" t="str">
            <v>219934</v>
          </cell>
        </row>
        <row r="11288">
          <cell r="B11288" t="str">
            <v>219936</v>
          </cell>
        </row>
        <row r="11289">
          <cell r="B11289" t="str">
            <v>219942</v>
          </cell>
        </row>
        <row r="11290">
          <cell r="B11290" t="str">
            <v>219956</v>
          </cell>
        </row>
        <row r="11291">
          <cell r="B11291" t="str">
            <v>219992</v>
          </cell>
        </row>
        <row r="11292">
          <cell r="B11292" t="str">
            <v>219993</v>
          </cell>
        </row>
        <row r="11293">
          <cell r="B11293" t="str">
            <v>219997</v>
          </cell>
        </row>
        <row r="11294">
          <cell r="B11294" t="str">
            <v>220001</v>
          </cell>
        </row>
        <row r="11295">
          <cell r="B11295" t="str">
            <v>220007</v>
          </cell>
        </row>
        <row r="11296">
          <cell r="B11296" t="str">
            <v>416696</v>
          </cell>
        </row>
        <row r="11297">
          <cell r="B11297" t="str">
            <v>416957</v>
          </cell>
        </row>
        <row r="11298">
          <cell r="B11298" t="str">
            <v>416957</v>
          </cell>
        </row>
        <row r="11299">
          <cell r="B11299" t="str">
            <v>416185</v>
          </cell>
        </row>
        <row r="11300">
          <cell r="B11300" t="str">
            <v>415964</v>
          </cell>
        </row>
        <row r="11301">
          <cell r="B11301" t="str">
            <v>415965</v>
          </cell>
        </row>
        <row r="11302">
          <cell r="B11302" t="str">
            <v>415970</v>
          </cell>
        </row>
        <row r="11303">
          <cell r="B11303" t="str">
            <v>416467</v>
          </cell>
        </row>
        <row r="11304">
          <cell r="B11304" t="str">
            <v>416185</v>
          </cell>
        </row>
        <row r="11305">
          <cell r="B11305" t="str">
            <v>416467</v>
          </cell>
        </row>
        <row r="11306">
          <cell r="B11306" t="str">
            <v>416696</v>
          </cell>
        </row>
        <row r="11307">
          <cell r="B11307" t="str">
            <v>56305</v>
          </cell>
        </row>
        <row r="11308">
          <cell r="B11308" t="str">
            <v>56308</v>
          </cell>
        </row>
        <row r="11309">
          <cell r="B11309" t="str">
            <v>085370</v>
          </cell>
        </row>
        <row r="11310">
          <cell r="B11310" t="str">
            <v>085746</v>
          </cell>
        </row>
        <row r="11311">
          <cell r="B11311" t="str">
            <v>084927</v>
          </cell>
        </row>
        <row r="11312">
          <cell r="B11312" t="str">
            <v>293266</v>
          </cell>
        </row>
        <row r="11313">
          <cell r="B11313" t="str">
            <v>293454</v>
          </cell>
        </row>
        <row r="11314">
          <cell r="B11314" t="str">
            <v>293918</v>
          </cell>
        </row>
        <row r="11315">
          <cell r="B11315" t="str">
            <v>298659</v>
          </cell>
        </row>
        <row r="11316">
          <cell r="B11316" t="str">
            <v>299123</v>
          </cell>
        </row>
        <row r="11317">
          <cell r="B11317" t="str">
            <v>177718</v>
          </cell>
        </row>
        <row r="11318">
          <cell r="B11318" t="str">
            <v>177721</v>
          </cell>
        </row>
        <row r="11319">
          <cell r="B11319" t="str">
            <v>298581</v>
          </cell>
        </row>
        <row r="11320">
          <cell r="B11320" t="str">
            <v>299024</v>
          </cell>
        </row>
        <row r="11321">
          <cell r="B11321" t="str">
            <v>298820</v>
          </cell>
        </row>
        <row r="11322">
          <cell r="B11322" t="str">
            <v>299215</v>
          </cell>
        </row>
        <row r="11323">
          <cell r="B11323" t="str">
            <v>285687001</v>
          </cell>
        </row>
        <row r="11324">
          <cell r="B11324" t="str">
            <v>299158</v>
          </cell>
        </row>
        <row r="11325">
          <cell r="B11325" t="str">
            <v>298598</v>
          </cell>
        </row>
        <row r="11326">
          <cell r="B11326" t="str">
            <v>298793</v>
          </cell>
        </row>
        <row r="11327">
          <cell r="B11327" t="str">
            <v>298899</v>
          </cell>
        </row>
        <row r="11328">
          <cell r="B11328" t="str">
            <v>299002</v>
          </cell>
        </row>
        <row r="11329">
          <cell r="B11329" t="str">
            <v>299167</v>
          </cell>
        </row>
        <row r="11330">
          <cell r="B11330" t="str">
            <v>298646</v>
          </cell>
        </row>
        <row r="11331">
          <cell r="B11331" t="str">
            <v>298676</v>
          </cell>
        </row>
        <row r="11332">
          <cell r="B11332" t="str">
            <v>298841</v>
          </cell>
        </row>
        <row r="11333">
          <cell r="B11333" t="str">
            <v>298773</v>
          </cell>
        </row>
        <row r="11334">
          <cell r="B11334" t="str">
            <v>299009</v>
          </cell>
        </row>
        <row r="11335">
          <cell r="B11335" t="str">
            <v>493549</v>
          </cell>
        </row>
        <row r="11336">
          <cell r="B11336" t="str">
            <v>492913</v>
          </cell>
        </row>
        <row r="11337">
          <cell r="B11337" t="str">
            <v>178137</v>
          </cell>
        </row>
        <row r="11338">
          <cell r="B11338" t="str">
            <v>178138</v>
          </cell>
        </row>
        <row r="11339">
          <cell r="B11339" t="str">
            <v>178138</v>
          </cell>
        </row>
        <row r="11340">
          <cell r="B11340" t="str">
            <v>180122</v>
          </cell>
        </row>
        <row r="11341">
          <cell r="B11341" t="str">
            <v>173817</v>
          </cell>
        </row>
        <row r="11342">
          <cell r="B11342" t="str">
            <v>173819</v>
          </cell>
        </row>
        <row r="11343">
          <cell r="B11343" t="str">
            <v>178137</v>
          </cell>
        </row>
        <row r="11344">
          <cell r="B11344" t="str">
            <v>401842001</v>
          </cell>
        </row>
        <row r="11345">
          <cell r="B11345" t="str">
            <v>170510</v>
          </cell>
        </row>
        <row r="11346">
          <cell r="B11346" t="str">
            <v>174750</v>
          </cell>
        </row>
        <row r="11347">
          <cell r="B11347" t="str">
            <v>180472</v>
          </cell>
        </row>
        <row r="11348">
          <cell r="B11348" t="str">
            <v>180473</v>
          </cell>
        </row>
        <row r="11349">
          <cell r="B11349" t="str">
            <v>177207</v>
          </cell>
        </row>
        <row r="11350">
          <cell r="B11350" t="str">
            <v>177208</v>
          </cell>
        </row>
        <row r="11351">
          <cell r="B11351" t="str">
            <v>186635</v>
          </cell>
        </row>
        <row r="11352">
          <cell r="B11352" t="str">
            <v>187236</v>
          </cell>
        </row>
        <row r="11353">
          <cell r="B11353" t="str">
            <v>187541</v>
          </cell>
        </row>
        <row r="11354">
          <cell r="B11354" t="str">
            <v>187554</v>
          </cell>
        </row>
        <row r="11355">
          <cell r="B11355" t="str">
            <v>185923</v>
          </cell>
        </row>
        <row r="11356">
          <cell r="B11356" t="str">
            <v>333855</v>
          </cell>
        </row>
        <row r="11357">
          <cell r="B11357" t="str">
            <v>335346</v>
          </cell>
        </row>
        <row r="11358">
          <cell r="B11358" t="str">
            <v>1817</v>
          </cell>
        </row>
        <row r="11359">
          <cell r="B11359" t="str">
            <v>298815</v>
          </cell>
        </row>
        <row r="11360">
          <cell r="B11360" t="str">
            <v>298883</v>
          </cell>
        </row>
        <row r="11361">
          <cell r="B11361" t="str">
            <v>298988</v>
          </cell>
        </row>
        <row r="11362">
          <cell r="B11362" t="str">
            <v>298988</v>
          </cell>
        </row>
        <row r="11363">
          <cell r="B11363" t="str">
            <v>299069</v>
          </cell>
        </row>
        <row r="11364">
          <cell r="B11364" t="str">
            <v>299069</v>
          </cell>
        </row>
        <row r="11365">
          <cell r="B11365" t="str">
            <v>299149</v>
          </cell>
        </row>
        <row r="11366">
          <cell r="B11366" t="str">
            <v>299149</v>
          </cell>
        </row>
        <row r="11367">
          <cell r="B11367" t="str">
            <v>299214</v>
          </cell>
        </row>
        <row r="11368">
          <cell r="B11368" t="str">
            <v>299214</v>
          </cell>
        </row>
        <row r="11369">
          <cell r="B11369" t="str">
            <v>299248</v>
          </cell>
        </row>
        <row r="11370">
          <cell r="B11370" t="str">
            <v>299248</v>
          </cell>
        </row>
        <row r="11371">
          <cell r="B11371" t="str">
            <v>299290</v>
          </cell>
        </row>
        <row r="11372">
          <cell r="B11372" t="str">
            <v>299290</v>
          </cell>
        </row>
        <row r="11373">
          <cell r="B11373" t="str">
            <v>1817</v>
          </cell>
        </row>
        <row r="11374">
          <cell r="B11374" t="str">
            <v>298450</v>
          </cell>
        </row>
        <row r="11375">
          <cell r="B11375" t="str">
            <v>298162</v>
          </cell>
        </row>
        <row r="11376">
          <cell r="B11376" t="str">
            <v>298204</v>
          </cell>
        </row>
        <row r="11377">
          <cell r="B11377" t="str">
            <v>298374</v>
          </cell>
        </row>
        <row r="11378">
          <cell r="B11378" t="str">
            <v>298261</v>
          </cell>
        </row>
        <row r="11379">
          <cell r="B11379" t="str">
            <v>298450</v>
          </cell>
        </row>
        <row r="11380">
          <cell r="B11380" t="str">
            <v>298635</v>
          </cell>
        </row>
        <row r="11381">
          <cell r="B11381" t="str">
            <v>298746</v>
          </cell>
        </row>
        <row r="11382">
          <cell r="B11382" t="str">
            <v>298661</v>
          </cell>
        </row>
        <row r="11383">
          <cell r="B11383" t="str">
            <v>298815</v>
          </cell>
        </row>
        <row r="11384">
          <cell r="B11384" t="str">
            <v>298883</v>
          </cell>
        </row>
        <row r="11385">
          <cell r="B11385" t="str">
            <v>298746</v>
          </cell>
        </row>
        <row r="11386">
          <cell r="B11386" t="str">
            <v>298635</v>
          </cell>
        </row>
        <row r="11387">
          <cell r="B11387" t="str">
            <v>298661</v>
          </cell>
        </row>
        <row r="11388">
          <cell r="B11388" t="str">
            <v>085304</v>
          </cell>
        </row>
        <row r="11389">
          <cell r="B11389" t="str">
            <v>085558</v>
          </cell>
        </row>
        <row r="11390">
          <cell r="B11390" t="str">
            <v>085422</v>
          </cell>
        </row>
        <row r="11391">
          <cell r="B11391" t="str">
            <v>085682</v>
          </cell>
        </row>
        <row r="11392">
          <cell r="B11392" t="str">
            <v>084840</v>
          </cell>
        </row>
        <row r="11393">
          <cell r="B11393" t="str">
            <v>085086</v>
          </cell>
        </row>
        <row r="11394">
          <cell r="B11394" t="str">
            <v>085505</v>
          </cell>
        </row>
        <row r="11395">
          <cell r="B11395" t="str">
            <v>ACORDO CHEQUE</v>
          </cell>
        </row>
        <row r="11396">
          <cell r="B11396" t="str">
            <v>ACORDO CHEQUE</v>
          </cell>
        </row>
        <row r="11397">
          <cell r="B11397" t="str">
            <v>085420</v>
          </cell>
        </row>
        <row r="11398">
          <cell r="B11398" t="str">
            <v>085564</v>
          </cell>
        </row>
        <row r="11399">
          <cell r="B11399" t="str">
            <v>085689</v>
          </cell>
        </row>
        <row r="11400">
          <cell r="B11400" t="str">
            <v>472316</v>
          </cell>
        </row>
        <row r="11401">
          <cell r="B11401" t="str">
            <v>085645</v>
          </cell>
        </row>
        <row r="11402">
          <cell r="B11402" t="str">
            <v>085761</v>
          </cell>
        </row>
        <row r="11403">
          <cell r="B11403" t="str">
            <v>085644</v>
          </cell>
        </row>
        <row r="11404">
          <cell r="B11404" t="str">
            <v>085667</v>
          </cell>
        </row>
        <row r="11405">
          <cell r="B11405" t="str">
            <v>0000000000000000</v>
          </cell>
        </row>
        <row r="11406">
          <cell r="B11406" t="str">
            <v>0000000000000000</v>
          </cell>
        </row>
        <row r="11407">
          <cell r="B11407" t="str">
            <v>491966</v>
          </cell>
        </row>
        <row r="11408">
          <cell r="B11408" t="str">
            <v>492511</v>
          </cell>
        </row>
        <row r="11409">
          <cell r="B11409" t="str">
            <v>492635</v>
          </cell>
        </row>
        <row r="11410">
          <cell r="B11410" t="str">
            <v>179008</v>
          </cell>
        </row>
        <row r="11411">
          <cell r="B11411" t="str">
            <v>179767</v>
          </cell>
        </row>
        <row r="11412">
          <cell r="B11412" t="str">
            <v>179768</v>
          </cell>
        </row>
        <row r="11413">
          <cell r="B11413" t="str">
            <v>179876</v>
          </cell>
        </row>
        <row r="11414">
          <cell r="B11414" t="str">
            <v>179877</v>
          </cell>
        </row>
        <row r="11415">
          <cell r="B11415" t="str">
            <v>493447</v>
          </cell>
        </row>
        <row r="11416">
          <cell r="B11416" t="str">
            <v>493448</v>
          </cell>
        </row>
        <row r="11417">
          <cell r="B11417" t="str">
            <v>085079</v>
          </cell>
        </row>
        <row r="11418">
          <cell r="B11418" t="str">
            <v>176576</v>
          </cell>
        </row>
        <row r="11419">
          <cell r="B11419" t="str">
            <v>176578</v>
          </cell>
        </row>
        <row r="11420">
          <cell r="B11420" t="str">
            <v>176658</v>
          </cell>
        </row>
        <row r="11421">
          <cell r="B11421" t="str">
            <v>492636</v>
          </cell>
        </row>
        <row r="11422">
          <cell r="B11422" t="str">
            <v>492512</v>
          </cell>
        </row>
        <row r="11423">
          <cell r="B11423" t="str">
            <v>177795</v>
          </cell>
        </row>
        <row r="11424">
          <cell r="B11424" t="str">
            <v>177921</v>
          </cell>
        </row>
        <row r="11425">
          <cell r="B11425" t="str">
            <v>179733</v>
          </cell>
        </row>
        <row r="11426">
          <cell r="B11426" t="str">
            <v>179979</v>
          </cell>
        </row>
        <row r="11427">
          <cell r="B11427" t="str">
            <v>179995</v>
          </cell>
        </row>
        <row r="11428">
          <cell r="B11428" t="str">
            <v>179997</v>
          </cell>
        </row>
        <row r="11429">
          <cell r="B11429" t="str">
            <v>180038</v>
          </cell>
        </row>
        <row r="11430">
          <cell r="B11430" t="str">
            <v>180250</v>
          </cell>
        </row>
        <row r="11431">
          <cell r="B11431" t="str">
            <v>180303</v>
          </cell>
        </row>
        <row r="11432">
          <cell r="B11432" t="str">
            <v>180426</v>
          </cell>
        </row>
        <row r="11433">
          <cell r="B11433" t="str">
            <v>180591</v>
          </cell>
        </row>
        <row r="11434">
          <cell r="B11434" t="str">
            <v>053397001</v>
          </cell>
        </row>
        <row r="11435">
          <cell r="B11435" t="str">
            <v>298885</v>
          </cell>
        </row>
        <row r="11436">
          <cell r="B11436" t="str">
            <v>299143</v>
          </cell>
        </row>
        <row r="11437">
          <cell r="B11437" t="str">
            <v>084972</v>
          </cell>
        </row>
        <row r="11438">
          <cell r="B11438" t="str">
            <v>085274</v>
          </cell>
        </row>
        <row r="11439">
          <cell r="B11439" t="str">
            <v>085527</v>
          </cell>
        </row>
        <row r="11440">
          <cell r="B11440" t="str">
            <v>085586</v>
          </cell>
        </row>
        <row r="11441">
          <cell r="B11441" t="str">
            <v>084652</v>
          </cell>
        </row>
        <row r="11442">
          <cell r="B11442" t="str">
            <v>415187</v>
          </cell>
        </row>
        <row r="11443">
          <cell r="B11443" t="str">
            <v>415188</v>
          </cell>
        </row>
        <row r="11444">
          <cell r="B11444" t="str">
            <v>415698</v>
          </cell>
        </row>
        <row r="11445">
          <cell r="B11445" t="str">
            <v>416172</v>
          </cell>
        </row>
        <row r="11446">
          <cell r="B11446" t="str">
            <v>416205</v>
          </cell>
        </row>
        <row r="11447">
          <cell r="B11447" t="str">
            <v>299078</v>
          </cell>
        </row>
        <row r="11448">
          <cell r="B11448" t="str">
            <v>299187</v>
          </cell>
        </row>
        <row r="11449">
          <cell r="B11449" t="str">
            <v>298481</v>
          </cell>
        </row>
        <row r="11450">
          <cell r="B11450" t="str">
            <v>298757</v>
          </cell>
        </row>
        <row r="11451">
          <cell r="B11451" t="str">
            <v>298595</v>
          </cell>
        </row>
        <row r="11452">
          <cell r="B11452" t="str">
            <v>298909</v>
          </cell>
        </row>
        <row r="11453">
          <cell r="B11453" t="str">
            <v>085709</v>
          </cell>
        </row>
        <row r="11454">
          <cell r="B11454" t="str">
            <v>084045</v>
          </cell>
        </row>
        <row r="11455">
          <cell r="B11455" t="str">
            <v>084935</v>
          </cell>
        </row>
        <row r="11456">
          <cell r="B11456" t="str">
            <v>085027</v>
          </cell>
        </row>
        <row r="11457">
          <cell r="B11457" t="str">
            <v>085096</v>
          </cell>
        </row>
        <row r="11458">
          <cell r="B11458" t="str">
            <v>085097</v>
          </cell>
        </row>
        <row r="11459">
          <cell r="B11459" t="str">
            <v>085164</v>
          </cell>
        </row>
        <row r="11460">
          <cell r="B11460" t="str">
            <v>085165</v>
          </cell>
        </row>
        <row r="11461">
          <cell r="B11461" t="str">
            <v>085224</v>
          </cell>
        </row>
        <row r="11462">
          <cell r="B11462" t="str">
            <v>085225</v>
          </cell>
        </row>
        <row r="11463">
          <cell r="B11463" t="str">
            <v>085319</v>
          </cell>
        </row>
        <row r="11464">
          <cell r="B11464" t="str">
            <v>085478</v>
          </cell>
        </row>
        <row r="11465">
          <cell r="B11465" t="str">
            <v>085479</v>
          </cell>
        </row>
        <row r="11466">
          <cell r="B11466" t="str">
            <v>085587</v>
          </cell>
        </row>
        <row r="11467">
          <cell r="B11467" t="str">
            <v>085605</v>
          </cell>
        </row>
        <row r="11468">
          <cell r="B11468" t="str">
            <v>085738</v>
          </cell>
        </row>
        <row r="11469">
          <cell r="B11469" t="str">
            <v>085739</v>
          </cell>
        </row>
        <row r="11470">
          <cell r="B11470" t="str">
            <v>085803</v>
          </cell>
        </row>
        <row r="11471">
          <cell r="B11471" t="str">
            <v>085804</v>
          </cell>
        </row>
        <row r="11472">
          <cell r="B11472" t="str">
            <v>084542</v>
          </cell>
        </row>
        <row r="11473">
          <cell r="B11473" t="str">
            <v>084936</v>
          </cell>
        </row>
        <row r="11474">
          <cell r="B11474" t="str">
            <v>084986</v>
          </cell>
        </row>
        <row r="11475">
          <cell r="B11475" t="str">
            <v>084987</v>
          </cell>
        </row>
        <row r="11476">
          <cell r="B11476" t="str">
            <v>085028</v>
          </cell>
        </row>
        <row r="11477">
          <cell r="B11477" t="str">
            <v>1817</v>
          </cell>
        </row>
        <row r="11478">
          <cell r="B11478" t="str">
            <v>415229</v>
          </cell>
        </row>
        <row r="11479">
          <cell r="B11479" t="str">
            <v>416547</v>
          </cell>
        </row>
        <row r="11480">
          <cell r="B11480" t="str">
            <v>414507</v>
          </cell>
        </row>
        <row r="11481">
          <cell r="B11481" t="str">
            <v>113874</v>
          </cell>
        </row>
        <row r="11482">
          <cell r="B11482" t="str">
            <v>298620</v>
          </cell>
        </row>
        <row r="11483">
          <cell r="B11483" t="str">
            <v>298912</v>
          </cell>
        </row>
        <row r="11484">
          <cell r="B11484" t="str">
            <v>299172</v>
          </cell>
        </row>
        <row r="11485">
          <cell r="B11485" t="str">
            <v>1817</v>
          </cell>
        </row>
        <row r="11486">
          <cell r="B11486" t="str">
            <v>1817</v>
          </cell>
        </row>
        <row r="11487">
          <cell r="B11487" t="str">
            <v>1817</v>
          </cell>
        </row>
        <row r="11488">
          <cell r="B11488" t="str">
            <v/>
          </cell>
        </row>
        <row r="11489">
          <cell r="B11489" t="str">
            <v>299060</v>
          </cell>
        </row>
        <row r="11490">
          <cell r="B11490" t="str">
            <v>298401</v>
          </cell>
        </row>
        <row r="11491">
          <cell r="B11491" t="str">
            <v>298839</v>
          </cell>
        </row>
        <row r="11492">
          <cell r="B11492" t="str">
            <v>085050</v>
          </cell>
        </row>
        <row r="11493">
          <cell r="B11493" t="str">
            <v>085135</v>
          </cell>
        </row>
        <row r="11494">
          <cell r="B11494" t="str">
            <v>085421</v>
          </cell>
        </row>
        <row r="11495">
          <cell r="B11495" t="str">
            <v>085541</v>
          </cell>
        </row>
        <row r="11496">
          <cell r="B11496" t="str">
            <v/>
          </cell>
        </row>
        <row r="11497">
          <cell r="B11497" t="str">
            <v>123218</v>
          </cell>
        </row>
        <row r="11498">
          <cell r="B11498" t="str">
            <v>1817</v>
          </cell>
        </row>
        <row r="11499">
          <cell r="B11499" t="str">
            <v>414309</v>
          </cell>
        </row>
        <row r="11500">
          <cell r="B11500" t="str">
            <v>415595</v>
          </cell>
        </row>
        <row r="11501">
          <cell r="B11501" t="str">
            <v>416501</v>
          </cell>
        </row>
        <row r="11502">
          <cell r="B11502" t="str">
            <v>414520</v>
          </cell>
        </row>
        <row r="11503">
          <cell r="B11503" t="str">
            <v>416503</v>
          </cell>
        </row>
        <row r="11504">
          <cell r="B11504" t="str">
            <v>113882</v>
          </cell>
        </row>
        <row r="11505">
          <cell r="B11505" t="str">
            <v>415377</v>
          </cell>
        </row>
        <row r="11506">
          <cell r="B11506" t="str">
            <v>415527</v>
          </cell>
        </row>
        <row r="11507">
          <cell r="B11507" t="str">
            <v>416023</v>
          </cell>
        </row>
        <row r="11508">
          <cell r="B11508" t="str">
            <v>416024</v>
          </cell>
        </row>
        <row r="11509">
          <cell r="B11509" t="str">
            <v>416151</v>
          </cell>
        </row>
        <row r="11510">
          <cell r="B11510" t="str">
            <v>416289</v>
          </cell>
        </row>
        <row r="11511">
          <cell r="B11511" t="str">
            <v>220251</v>
          </cell>
        </row>
        <row r="11512">
          <cell r="B11512" t="str">
            <v>220252</v>
          </cell>
        </row>
        <row r="11513">
          <cell r="B11513" t="str">
            <v>220253</v>
          </cell>
        </row>
        <row r="11514">
          <cell r="B11514" t="str">
            <v>220254</v>
          </cell>
        </row>
        <row r="11515">
          <cell r="B11515" t="str">
            <v>220255</v>
          </cell>
        </row>
        <row r="11516">
          <cell r="B11516" t="str">
            <v>220281</v>
          </cell>
        </row>
        <row r="11517">
          <cell r="B11517" t="str">
            <v>220282</v>
          </cell>
        </row>
        <row r="11518">
          <cell r="B11518" t="str">
            <v>220284</v>
          </cell>
        </row>
        <row r="11519">
          <cell r="B11519" t="str">
            <v>220285</v>
          </cell>
        </row>
        <row r="11520">
          <cell r="B11520" t="str">
            <v>220287</v>
          </cell>
        </row>
        <row r="11521">
          <cell r="B11521" t="str">
            <v>220288</v>
          </cell>
        </row>
        <row r="11522">
          <cell r="B11522" t="str">
            <v>220329</v>
          </cell>
        </row>
        <row r="11523">
          <cell r="B11523" t="str">
            <v>220330</v>
          </cell>
        </row>
        <row r="11524">
          <cell r="B11524" t="str">
            <v>220338</v>
          </cell>
        </row>
        <row r="11525">
          <cell r="B11525" t="str">
            <v>220339</v>
          </cell>
        </row>
        <row r="11526">
          <cell r="B11526" t="str">
            <v>220340</v>
          </cell>
        </row>
        <row r="11527">
          <cell r="B11527" t="str">
            <v>220341</v>
          </cell>
        </row>
        <row r="11528">
          <cell r="B11528" t="str">
            <v>220346</v>
          </cell>
        </row>
        <row r="11529">
          <cell r="B11529" t="str">
            <v>220363</v>
          </cell>
        </row>
        <row r="11530">
          <cell r="B11530" t="str">
            <v>220364</v>
          </cell>
        </row>
        <row r="11531">
          <cell r="B11531" t="str">
            <v>220374</v>
          </cell>
        </row>
        <row r="11532">
          <cell r="B11532" t="str">
            <v>220375</v>
          </cell>
        </row>
        <row r="11533">
          <cell r="B11533" t="str">
            <v>220394</v>
          </cell>
        </row>
        <row r="11534">
          <cell r="B11534" t="str">
            <v>220395</v>
          </cell>
        </row>
        <row r="11535">
          <cell r="B11535" t="str">
            <v>220396</v>
          </cell>
        </row>
        <row r="11536">
          <cell r="B11536" t="str">
            <v>220397</v>
          </cell>
        </row>
        <row r="11537">
          <cell r="B11537" t="str">
            <v>220398</v>
          </cell>
        </row>
        <row r="11538">
          <cell r="B11538" t="str">
            <v>220399</v>
          </cell>
        </row>
        <row r="11539">
          <cell r="B11539" t="str">
            <v>220400</v>
          </cell>
        </row>
        <row r="11540">
          <cell r="B11540" t="str">
            <v>220401</v>
          </cell>
        </row>
        <row r="11541">
          <cell r="B11541" t="str">
            <v>220408</v>
          </cell>
        </row>
        <row r="11542">
          <cell r="B11542" t="str">
            <v>220409</v>
          </cell>
        </row>
        <row r="11543">
          <cell r="B11543" t="str">
            <v>416603</v>
          </cell>
        </row>
        <row r="11544">
          <cell r="B11544" t="str">
            <v>220423</v>
          </cell>
        </row>
        <row r="11545">
          <cell r="B11545" t="str">
            <v>220425</v>
          </cell>
        </row>
        <row r="11546">
          <cell r="B11546" t="str">
            <v>220440</v>
          </cell>
        </row>
        <row r="11547">
          <cell r="B11547" t="str">
            <v>220442</v>
          </cell>
        </row>
        <row r="11548">
          <cell r="B11548" t="str">
            <v>220443</v>
          </cell>
        </row>
        <row r="11549">
          <cell r="B11549" t="str">
            <v>220451</v>
          </cell>
        </row>
        <row r="11550">
          <cell r="B11550" t="str">
            <v>220452</v>
          </cell>
        </row>
        <row r="11551">
          <cell r="B11551" t="str">
            <v>220458</v>
          </cell>
        </row>
        <row r="11552">
          <cell r="B11552" t="str">
            <v>220459</v>
          </cell>
        </row>
        <row r="11553">
          <cell r="B11553" t="str">
            <v>220470</v>
          </cell>
        </row>
        <row r="11554">
          <cell r="B11554" t="str">
            <v>220473</v>
          </cell>
        </row>
        <row r="11555">
          <cell r="B11555" t="str">
            <v>220474</v>
          </cell>
        </row>
        <row r="11556">
          <cell r="B11556" t="str">
            <v>220475</v>
          </cell>
        </row>
        <row r="11557">
          <cell r="B11557" t="str">
            <v>220477</v>
          </cell>
        </row>
        <row r="11558">
          <cell r="B11558" t="str">
            <v>220478</v>
          </cell>
        </row>
        <row r="11559">
          <cell r="B11559" t="str">
            <v>220488</v>
          </cell>
        </row>
        <row r="11560">
          <cell r="B11560" t="str">
            <v>220491</v>
          </cell>
        </row>
        <row r="11561">
          <cell r="B11561" t="str">
            <v>416735</v>
          </cell>
        </row>
        <row r="11562">
          <cell r="B11562" t="str">
            <v>220512</v>
          </cell>
        </row>
        <row r="11563">
          <cell r="B11563" t="str">
            <v>220513</v>
          </cell>
        </row>
        <row r="11564">
          <cell r="B11564" t="str">
            <v>220515</v>
          </cell>
        </row>
        <row r="11565">
          <cell r="B11565" t="str">
            <v>220517</v>
          </cell>
        </row>
        <row r="11566">
          <cell r="B11566" t="str">
            <v>220518</v>
          </cell>
        </row>
        <row r="11567">
          <cell r="B11567" t="str">
            <v>220519</v>
          </cell>
        </row>
        <row r="11568">
          <cell r="B11568" t="str">
            <v>220520</v>
          </cell>
        </row>
        <row r="11569">
          <cell r="B11569" t="str">
            <v>220521</v>
          </cell>
        </row>
        <row r="11570">
          <cell r="B11570" t="str">
            <v>220545</v>
          </cell>
        </row>
        <row r="11571">
          <cell r="B11571" t="str">
            <v>220546</v>
          </cell>
        </row>
        <row r="11572">
          <cell r="B11572" t="str">
            <v>220548</v>
          </cell>
        </row>
        <row r="11573">
          <cell r="B11573" t="str">
            <v>220549</v>
          </cell>
        </row>
        <row r="11574">
          <cell r="B11574" t="str">
            <v>220550</v>
          </cell>
        </row>
        <row r="11575">
          <cell r="B11575" t="str">
            <v>220551</v>
          </cell>
        </row>
        <row r="11576">
          <cell r="B11576" t="str">
            <v>220552</v>
          </cell>
        </row>
        <row r="11577">
          <cell r="B11577" t="str">
            <v>220553</v>
          </cell>
        </row>
        <row r="11578">
          <cell r="B11578" t="str">
            <v>220564</v>
          </cell>
        </row>
        <row r="11579">
          <cell r="B11579" t="str">
            <v>220565</v>
          </cell>
        </row>
        <row r="11580">
          <cell r="B11580" t="str">
            <v>220587</v>
          </cell>
        </row>
        <row r="11581">
          <cell r="B11581" t="str">
            <v>220588</v>
          </cell>
        </row>
        <row r="11582">
          <cell r="B11582" t="str">
            <v>220593</v>
          </cell>
        </row>
        <row r="11583">
          <cell r="B11583" t="str">
            <v>220594</v>
          </cell>
        </row>
        <row r="11584">
          <cell r="B11584" t="str">
            <v>220613</v>
          </cell>
        </row>
        <row r="11585">
          <cell r="B11585" t="str">
            <v>220614</v>
          </cell>
        </row>
        <row r="11586">
          <cell r="B11586" t="str">
            <v>220615</v>
          </cell>
        </row>
        <row r="11587">
          <cell r="B11587" t="str">
            <v>220616</v>
          </cell>
        </row>
        <row r="11588">
          <cell r="B11588" t="str">
            <v>220617</v>
          </cell>
        </row>
        <row r="11589">
          <cell r="B11589" t="str">
            <v>220618</v>
          </cell>
        </row>
        <row r="11590">
          <cell r="B11590" t="str">
            <v>220620</v>
          </cell>
        </row>
        <row r="11591">
          <cell r="B11591" t="str">
            <v>220621</v>
          </cell>
        </row>
        <row r="11592">
          <cell r="B11592" t="str">
            <v>220637</v>
          </cell>
        </row>
        <row r="11593">
          <cell r="B11593" t="str">
            <v>220638</v>
          </cell>
        </row>
        <row r="11594">
          <cell r="B11594" t="str">
            <v>220645</v>
          </cell>
        </row>
        <row r="11595">
          <cell r="B11595" t="str">
            <v>220646</v>
          </cell>
        </row>
        <row r="11596">
          <cell r="B11596" t="str">
            <v>220647</v>
          </cell>
        </row>
        <row r="11597">
          <cell r="B11597" t="str">
            <v>220648</v>
          </cell>
        </row>
        <row r="11598">
          <cell r="B11598" t="str">
            <v>220651</v>
          </cell>
        </row>
        <row r="11599">
          <cell r="B11599" t="str">
            <v>220652</v>
          </cell>
        </row>
        <row r="11600">
          <cell r="B11600" t="str">
            <v>219790</v>
          </cell>
        </row>
        <row r="11601">
          <cell r="B11601" t="str">
            <v>219791</v>
          </cell>
        </row>
        <row r="11602">
          <cell r="B11602" t="str">
            <v>219792</v>
          </cell>
        </row>
        <row r="11603">
          <cell r="B11603" t="str">
            <v>219793</v>
          </cell>
        </row>
        <row r="11604">
          <cell r="B11604" t="str">
            <v>219796</v>
          </cell>
        </row>
        <row r="11605">
          <cell r="B11605" t="str">
            <v>219797</v>
          </cell>
        </row>
        <row r="11606">
          <cell r="B11606" t="str">
            <v>219798</v>
          </cell>
        </row>
        <row r="11607">
          <cell r="B11607" t="str">
            <v>219803</v>
          </cell>
        </row>
        <row r="11608">
          <cell r="B11608" t="str">
            <v>219816</v>
          </cell>
        </row>
        <row r="11609">
          <cell r="B11609" t="str">
            <v>219817</v>
          </cell>
        </row>
        <row r="11610">
          <cell r="B11610" t="str">
            <v>219818</v>
          </cell>
        </row>
        <row r="11611">
          <cell r="B11611" t="str">
            <v>219819</v>
          </cell>
        </row>
        <row r="11612">
          <cell r="B11612" t="str">
            <v>219824</v>
          </cell>
        </row>
        <row r="11613">
          <cell r="B11613" t="str">
            <v>219825</v>
          </cell>
        </row>
        <row r="11614">
          <cell r="B11614" t="str">
            <v>219826</v>
          </cell>
        </row>
        <row r="11615">
          <cell r="B11615" t="str">
            <v>219827</v>
          </cell>
        </row>
        <row r="11616">
          <cell r="B11616" t="str">
            <v>219839</v>
          </cell>
        </row>
        <row r="11617">
          <cell r="B11617" t="str">
            <v>219840</v>
          </cell>
        </row>
        <row r="11618">
          <cell r="B11618" t="str">
            <v>219736</v>
          </cell>
        </row>
        <row r="11619">
          <cell r="B11619" t="str">
            <v>219738</v>
          </cell>
        </row>
        <row r="11620">
          <cell r="B11620" t="str">
            <v>219741</v>
          </cell>
        </row>
        <row r="11621">
          <cell r="B11621" t="str">
            <v>219756</v>
          </cell>
        </row>
        <row r="11622">
          <cell r="B11622" t="str">
            <v>219896</v>
          </cell>
        </row>
        <row r="11623">
          <cell r="B11623" t="str">
            <v>219815</v>
          </cell>
        </row>
        <row r="11624">
          <cell r="B11624" t="str">
            <v>219851</v>
          </cell>
        </row>
        <row r="11625">
          <cell r="B11625" t="str">
            <v>219888</v>
          </cell>
        </row>
        <row r="11626">
          <cell r="B11626" t="str">
            <v>219889</v>
          </cell>
        </row>
        <row r="11627">
          <cell r="B11627" t="str">
            <v>219898</v>
          </cell>
        </row>
        <row r="11628">
          <cell r="B11628" t="str">
            <v>219899</v>
          </cell>
        </row>
        <row r="11629">
          <cell r="B11629" t="str">
            <v>219919</v>
          </cell>
        </row>
        <row r="11630">
          <cell r="B11630" t="str">
            <v>219920</v>
          </cell>
        </row>
        <row r="11631">
          <cell r="B11631" t="str">
            <v>219922</v>
          </cell>
        </row>
        <row r="11632">
          <cell r="B11632" t="str">
            <v>219923</v>
          </cell>
        </row>
        <row r="11633">
          <cell r="B11633" t="str">
            <v>219924</v>
          </cell>
        </row>
        <row r="11634">
          <cell r="B11634" t="str">
            <v>219925</v>
          </cell>
        </row>
        <row r="11635">
          <cell r="B11635" t="str">
            <v>219940</v>
          </cell>
        </row>
        <row r="11636">
          <cell r="B11636" t="str">
            <v>219941</v>
          </cell>
        </row>
        <row r="11637">
          <cell r="B11637" t="str">
            <v>219944</v>
          </cell>
        </row>
        <row r="11638">
          <cell r="B11638" t="str">
            <v>219945</v>
          </cell>
        </row>
        <row r="11639">
          <cell r="B11639" t="str">
            <v>219946</v>
          </cell>
        </row>
        <row r="11640">
          <cell r="B11640" t="str">
            <v>219947</v>
          </cell>
        </row>
        <row r="11641">
          <cell r="B11641" t="str">
            <v>219949</v>
          </cell>
        </row>
        <row r="11642">
          <cell r="B11642" t="str">
            <v>219950</v>
          </cell>
        </row>
        <row r="11643">
          <cell r="B11643" t="str">
            <v>219961</v>
          </cell>
        </row>
        <row r="11644">
          <cell r="B11644" t="str">
            <v>219852</v>
          </cell>
        </row>
        <row r="11645">
          <cell r="B11645" t="str">
            <v>219858</v>
          </cell>
        </row>
        <row r="11646">
          <cell r="B11646" t="str">
            <v>219859</v>
          </cell>
        </row>
        <row r="11647">
          <cell r="B11647" t="str">
            <v>219864</v>
          </cell>
        </row>
        <row r="11648">
          <cell r="B11648" t="str">
            <v>219865</v>
          </cell>
        </row>
        <row r="11649">
          <cell r="B11649" t="str">
            <v>219880</v>
          </cell>
        </row>
        <row r="11650">
          <cell r="B11650" t="str">
            <v>219881</v>
          </cell>
        </row>
        <row r="11651">
          <cell r="B11651" t="str">
            <v>219882</v>
          </cell>
        </row>
        <row r="11652">
          <cell r="B11652" t="str">
            <v>219883</v>
          </cell>
        </row>
        <row r="11653">
          <cell r="B11653" t="str">
            <v>219884</v>
          </cell>
        </row>
        <row r="11654">
          <cell r="B11654" t="str">
            <v>219885</v>
          </cell>
        </row>
        <row r="11655">
          <cell r="B11655" t="str">
            <v>219897</v>
          </cell>
        </row>
        <row r="11656">
          <cell r="B11656" t="str">
            <v>415076</v>
          </cell>
        </row>
        <row r="11657">
          <cell r="B11657" t="str">
            <v>219974</v>
          </cell>
        </row>
        <row r="11658">
          <cell r="B11658" t="str">
            <v>219975</v>
          </cell>
        </row>
        <row r="11659">
          <cell r="B11659" t="str">
            <v>219976</v>
          </cell>
        </row>
        <row r="11660">
          <cell r="B11660" t="str">
            <v>219977</v>
          </cell>
        </row>
        <row r="11661">
          <cell r="B11661" t="str">
            <v>219978</v>
          </cell>
        </row>
        <row r="11662">
          <cell r="B11662" t="str">
            <v>219979</v>
          </cell>
        </row>
        <row r="11663">
          <cell r="B11663" t="str">
            <v>219980</v>
          </cell>
        </row>
        <row r="11664">
          <cell r="B11664" t="str">
            <v>219981</v>
          </cell>
        </row>
        <row r="11665">
          <cell r="B11665" t="str">
            <v>219982</v>
          </cell>
        </row>
        <row r="11666">
          <cell r="B11666" t="str">
            <v>219983</v>
          </cell>
        </row>
        <row r="11667">
          <cell r="B11667" t="str">
            <v>220013</v>
          </cell>
        </row>
        <row r="11668">
          <cell r="B11668" t="str">
            <v>220015</v>
          </cell>
        </row>
        <row r="11669">
          <cell r="B11669" t="str">
            <v>220016</v>
          </cell>
        </row>
        <row r="11670">
          <cell r="B11670" t="str">
            <v>220017</v>
          </cell>
        </row>
        <row r="11671">
          <cell r="B11671" t="str">
            <v>220018</v>
          </cell>
        </row>
        <row r="11672">
          <cell r="B11672" t="str">
            <v>220022</v>
          </cell>
        </row>
        <row r="11673">
          <cell r="B11673" t="str">
            <v>220023</v>
          </cell>
        </row>
        <row r="11674">
          <cell r="B11674" t="str">
            <v>220035</v>
          </cell>
        </row>
        <row r="11675">
          <cell r="B11675" t="str">
            <v>220036</v>
          </cell>
        </row>
        <row r="11676">
          <cell r="B11676" t="str">
            <v>220037</v>
          </cell>
        </row>
        <row r="11677">
          <cell r="B11677" t="str">
            <v>220038</v>
          </cell>
        </row>
        <row r="11678">
          <cell r="B11678" t="str">
            <v>220039</v>
          </cell>
        </row>
        <row r="11679">
          <cell r="B11679" t="str">
            <v>220040</v>
          </cell>
        </row>
        <row r="11680">
          <cell r="B11680" t="str">
            <v>220044</v>
          </cell>
        </row>
        <row r="11681">
          <cell r="B11681" t="str">
            <v>220045</v>
          </cell>
        </row>
        <row r="11682">
          <cell r="B11682" t="str">
            <v>220112</v>
          </cell>
        </row>
        <row r="11683">
          <cell r="B11683" t="str">
            <v>220113</v>
          </cell>
        </row>
        <row r="11684">
          <cell r="B11684" t="str">
            <v>220119</v>
          </cell>
        </row>
        <row r="11685">
          <cell r="B11685" t="str">
            <v>220120</v>
          </cell>
        </row>
        <row r="11686">
          <cell r="B11686" t="str">
            <v>220125</v>
          </cell>
        </row>
        <row r="11687">
          <cell r="B11687" t="str">
            <v>220126</v>
          </cell>
        </row>
        <row r="11688">
          <cell r="B11688" t="str">
            <v>220127</v>
          </cell>
        </row>
        <row r="11689">
          <cell r="B11689" t="str">
            <v>220134</v>
          </cell>
        </row>
        <row r="11690">
          <cell r="B11690" t="str">
            <v>220136</v>
          </cell>
        </row>
        <row r="11691">
          <cell r="B11691" t="str">
            <v>220137</v>
          </cell>
        </row>
        <row r="11692">
          <cell r="B11692" t="str">
            <v>220014</v>
          </cell>
        </row>
        <row r="11693">
          <cell r="B11693" t="str">
            <v>220161</v>
          </cell>
        </row>
        <row r="11694">
          <cell r="B11694" t="str">
            <v>220256</v>
          </cell>
        </row>
        <row r="11695">
          <cell r="B11695" t="str">
            <v>220257</v>
          </cell>
        </row>
        <row r="11696">
          <cell r="B11696" t="str">
            <v>220258</v>
          </cell>
        </row>
        <row r="11697">
          <cell r="B11697" t="str">
            <v>415269</v>
          </cell>
        </row>
        <row r="11698">
          <cell r="B11698" t="str">
            <v>220165</v>
          </cell>
        </row>
        <row r="11699">
          <cell r="B11699" t="str">
            <v>220181</v>
          </cell>
        </row>
        <row r="11700">
          <cell r="B11700" t="str">
            <v>220182</v>
          </cell>
        </row>
        <row r="11701">
          <cell r="B11701" t="str">
            <v>220197</v>
          </cell>
        </row>
        <row r="11702">
          <cell r="B11702" t="str">
            <v>220198</v>
          </cell>
        </row>
        <row r="11703">
          <cell r="B11703" t="str">
            <v>220159</v>
          </cell>
        </row>
        <row r="11704">
          <cell r="B11704" t="str">
            <v>220162</v>
          </cell>
        </row>
        <row r="11705">
          <cell r="B11705" t="str">
            <v>220163</v>
          </cell>
        </row>
        <row r="11706">
          <cell r="B11706" t="str">
            <v>220164</v>
          </cell>
        </row>
        <row r="11707">
          <cell r="B11707" t="str">
            <v>220183</v>
          </cell>
        </row>
        <row r="11708">
          <cell r="B11708" t="str">
            <v>220184</v>
          </cell>
        </row>
        <row r="11709">
          <cell r="B11709" t="str">
            <v>220239</v>
          </cell>
        </row>
        <row r="11710">
          <cell r="B11710" t="str">
            <v>220240</v>
          </cell>
        </row>
        <row r="11711">
          <cell r="B11711" t="str">
            <v>032937</v>
          </cell>
        </row>
        <row r="11712">
          <cell r="B11712" t="str">
            <v>033172</v>
          </cell>
        </row>
        <row r="11713">
          <cell r="B11713" t="str">
            <v>033240</v>
          </cell>
        </row>
        <row r="11714">
          <cell r="B11714" t="str">
            <v>032805</v>
          </cell>
        </row>
        <row r="11715">
          <cell r="B11715" t="str">
            <v>032831</v>
          </cell>
        </row>
        <row r="11716">
          <cell r="B11716" t="str">
            <v>032868</v>
          </cell>
        </row>
        <row r="11717">
          <cell r="B11717" t="str">
            <v>416775</v>
          </cell>
        </row>
        <row r="11718">
          <cell r="B11718" t="str">
            <v/>
          </cell>
        </row>
        <row r="11719">
          <cell r="B11719" t="str">
            <v>191754</v>
          </cell>
        </row>
        <row r="11720">
          <cell r="B11720" t="str">
            <v>192202</v>
          </cell>
        </row>
        <row r="11721">
          <cell r="B11721" t="str">
            <v>026299</v>
          </cell>
        </row>
        <row r="11722">
          <cell r="B11722" t="str">
            <v>026299</v>
          </cell>
        </row>
        <row r="11723">
          <cell r="B11723" t="str">
            <v>297061</v>
          </cell>
        </row>
        <row r="11724">
          <cell r="B11724" t="str">
            <v>623020</v>
          </cell>
        </row>
        <row r="11725">
          <cell r="B11725" t="str">
            <v>624625</v>
          </cell>
        </row>
        <row r="11726">
          <cell r="B11726" t="str">
            <v>624625</v>
          </cell>
        </row>
        <row r="11727">
          <cell r="B11727" t="str">
            <v>624945</v>
          </cell>
        </row>
        <row r="11728">
          <cell r="B11728" t="str">
            <v>624945</v>
          </cell>
        </row>
        <row r="11729">
          <cell r="B11729" t="str">
            <v>625985</v>
          </cell>
        </row>
        <row r="11730">
          <cell r="B11730" t="str">
            <v>625985</v>
          </cell>
        </row>
        <row r="11731">
          <cell r="B11731" t="str">
            <v>296401</v>
          </cell>
        </row>
        <row r="11732">
          <cell r="B11732" t="str">
            <v>623020</v>
          </cell>
        </row>
        <row r="11733">
          <cell r="B11733" t="str">
            <v>187101</v>
          </cell>
        </row>
        <row r="11734">
          <cell r="B11734" t="str">
            <v>187193</v>
          </cell>
        </row>
        <row r="11735">
          <cell r="B11735" t="str">
            <v>187489</v>
          </cell>
        </row>
        <row r="11736">
          <cell r="B11736" t="str">
            <v>186568</v>
          </cell>
        </row>
        <row r="11737">
          <cell r="B11737" t="str">
            <v>186873</v>
          </cell>
        </row>
        <row r="11738">
          <cell r="B11738" t="str">
            <v>298969</v>
          </cell>
        </row>
        <row r="11739">
          <cell r="B11739" t="str">
            <v>298969</v>
          </cell>
        </row>
        <row r="11740">
          <cell r="B11740" t="str">
            <v>492752</v>
          </cell>
        </row>
        <row r="11741">
          <cell r="B11741" t="str">
            <v>492756</v>
          </cell>
        </row>
        <row r="11742">
          <cell r="B11742" t="str">
            <v>493003</v>
          </cell>
        </row>
        <row r="11743">
          <cell r="B11743" t="str">
            <v>493004</v>
          </cell>
        </row>
        <row r="11744">
          <cell r="B11744" t="str">
            <v>493444</v>
          </cell>
        </row>
        <row r="11745">
          <cell r="B11745" t="str">
            <v>493542</v>
          </cell>
        </row>
        <row r="11746">
          <cell r="B11746" t="str">
            <v>493543</v>
          </cell>
        </row>
        <row r="11747">
          <cell r="B11747" t="str">
            <v>493660</v>
          </cell>
        </row>
        <row r="11748">
          <cell r="B11748" t="str">
            <v>493661</v>
          </cell>
        </row>
        <row r="11749">
          <cell r="B11749" t="str">
            <v>492420</v>
          </cell>
        </row>
        <row r="11750">
          <cell r="B11750" t="str">
            <v>492425</v>
          </cell>
        </row>
        <row r="11751">
          <cell r="B11751" t="str">
            <v>492644</v>
          </cell>
        </row>
        <row r="11752">
          <cell r="B11752" t="str">
            <v>492653</v>
          </cell>
        </row>
        <row r="11753">
          <cell r="B11753" t="str">
            <v>492494</v>
          </cell>
        </row>
        <row r="11754">
          <cell r="B11754" t="str">
            <v>492581</v>
          </cell>
        </row>
        <row r="11755">
          <cell r="B11755" t="str">
            <v>492753</v>
          </cell>
        </row>
        <row r="11756">
          <cell r="B11756" t="str">
            <v>492757</v>
          </cell>
        </row>
        <row r="11757">
          <cell r="B11757" t="str">
            <v>085672</v>
          </cell>
        </row>
        <row r="11758">
          <cell r="B11758" t="str">
            <v>085336</v>
          </cell>
        </row>
        <row r="11759">
          <cell r="B11759" t="str">
            <v>085672</v>
          </cell>
        </row>
        <row r="11760">
          <cell r="B11760" t="str">
            <v>085532</v>
          </cell>
        </row>
        <row r="11761">
          <cell r="B11761" t="str">
            <v>176595</v>
          </cell>
        </row>
        <row r="11762">
          <cell r="B11762" t="str">
            <v>176774</v>
          </cell>
        </row>
        <row r="11763">
          <cell r="B11763" t="str">
            <v>176775</v>
          </cell>
        </row>
        <row r="11764">
          <cell r="B11764" t="str">
            <v>176814</v>
          </cell>
        </row>
        <row r="11765">
          <cell r="B11765" t="str">
            <v>176883</v>
          </cell>
        </row>
        <row r="11766">
          <cell r="B11766" t="str">
            <v>177071</v>
          </cell>
        </row>
        <row r="11767">
          <cell r="B11767" t="str">
            <v>177168</v>
          </cell>
        </row>
        <row r="11768">
          <cell r="B11768" t="str">
            <v>177182</v>
          </cell>
        </row>
        <row r="11769">
          <cell r="B11769" t="str">
            <v>177374</v>
          </cell>
        </row>
        <row r="11770">
          <cell r="B11770" t="str">
            <v>177387</v>
          </cell>
        </row>
        <row r="11771">
          <cell r="B11771" t="str">
            <v>177393</v>
          </cell>
        </row>
        <row r="11772">
          <cell r="B11772" t="str">
            <v>177407</v>
          </cell>
        </row>
        <row r="11773">
          <cell r="B11773" t="str">
            <v>177489</v>
          </cell>
        </row>
        <row r="11774">
          <cell r="B11774" t="str">
            <v>177493</v>
          </cell>
        </row>
        <row r="11775">
          <cell r="B11775" t="str">
            <v>177740</v>
          </cell>
        </row>
        <row r="11776">
          <cell r="B11776" t="str">
            <v>177755</v>
          </cell>
        </row>
        <row r="11777">
          <cell r="B11777" t="str">
            <v>177823</v>
          </cell>
        </row>
        <row r="11778">
          <cell r="B11778" t="str">
            <v>177836</v>
          </cell>
        </row>
        <row r="11779">
          <cell r="B11779" t="str">
            <v>177849</v>
          </cell>
        </row>
        <row r="11780">
          <cell r="B11780" t="str">
            <v>177878</v>
          </cell>
        </row>
        <row r="11781">
          <cell r="B11781" t="str">
            <v>177975</v>
          </cell>
        </row>
        <row r="11782">
          <cell r="B11782" t="str">
            <v>178065</v>
          </cell>
        </row>
        <row r="11783">
          <cell r="B11783" t="str">
            <v>178136</v>
          </cell>
        </row>
        <row r="11784">
          <cell r="B11784" t="str">
            <v>178153</v>
          </cell>
        </row>
        <row r="11785">
          <cell r="B11785" t="str">
            <v>178171</v>
          </cell>
        </row>
        <row r="11786">
          <cell r="B11786" t="str">
            <v>178293</v>
          </cell>
        </row>
        <row r="11787">
          <cell r="B11787" t="str">
            <v>178337</v>
          </cell>
        </row>
        <row r="11788">
          <cell r="B11788" t="str">
            <v>085378</v>
          </cell>
        </row>
        <row r="11789">
          <cell r="B11789" t="str">
            <v>178422</v>
          </cell>
        </row>
        <row r="11790">
          <cell r="B11790" t="str">
            <v>178497</v>
          </cell>
        </row>
        <row r="11791">
          <cell r="B11791" t="str">
            <v>178514</v>
          </cell>
        </row>
        <row r="11792">
          <cell r="B11792" t="str">
            <v>178536</v>
          </cell>
        </row>
        <row r="11793">
          <cell r="B11793" t="str">
            <v>178578</v>
          </cell>
        </row>
        <row r="11794">
          <cell r="B11794" t="str">
            <v>178588</v>
          </cell>
        </row>
        <row r="11795">
          <cell r="B11795" t="str">
            <v>178591</v>
          </cell>
        </row>
        <row r="11796">
          <cell r="B11796" t="str">
            <v>178596</v>
          </cell>
        </row>
        <row r="11797">
          <cell r="B11797" t="str">
            <v>178810</v>
          </cell>
        </row>
        <row r="11798">
          <cell r="B11798" t="str">
            <v>178831</v>
          </cell>
        </row>
        <row r="11799">
          <cell r="B11799" t="str">
            <v>178846</v>
          </cell>
        </row>
        <row r="11800">
          <cell r="B11800" t="str">
            <v>179175</v>
          </cell>
        </row>
        <row r="11801">
          <cell r="B11801" t="str">
            <v>179238</v>
          </cell>
        </row>
        <row r="11802">
          <cell r="B11802" t="str">
            <v>179266</v>
          </cell>
        </row>
        <row r="11803">
          <cell r="B11803" t="str">
            <v>179664</v>
          </cell>
        </row>
        <row r="11804">
          <cell r="B11804" t="str">
            <v>179749</v>
          </cell>
        </row>
        <row r="11805">
          <cell r="B11805" t="str">
            <v>179750</v>
          </cell>
        </row>
        <row r="11806">
          <cell r="B11806" t="str">
            <v>179856</v>
          </cell>
        </row>
        <row r="11807">
          <cell r="B11807" t="str">
            <v>180138</v>
          </cell>
        </row>
        <row r="11808">
          <cell r="B11808" t="str">
            <v>085713</v>
          </cell>
        </row>
        <row r="11809">
          <cell r="B11809" t="str">
            <v>180199</v>
          </cell>
        </row>
        <row r="11810">
          <cell r="B11810" t="str">
            <v>180374</v>
          </cell>
        </row>
        <row r="11811">
          <cell r="B11811" t="str">
            <v>180375</v>
          </cell>
        </row>
        <row r="11812">
          <cell r="B11812" t="str">
            <v>180458</v>
          </cell>
        </row>
        <row r="11813">
          <cell r="B11813" t="str">
            <v>180596</v>
          </cell>
        </row>
        <row r="11814">
          <cell r="B11814" t="str">
            <v>174525</v>
          </cell>
        </row>
        <row r="11815">
          <cell r="B11815" t="str">
            <v>174616</v>
          </cell>
        </row>
        <row r="11816">
          <cell r="B11816" t="str">
            <v>174653</v>
          </cell>
        </row>
        <row r="11817">
          <cell r="B11817" t="str">
            <v>174668</v>
          </cell>
        </row>
        <row r="11818">
          <cell r="B11818" t="str">
            <v>174737</v>
          </cell>
        </row>
        <row r="11819">
          <cell r="B11819" t="str">
            <v>174856</v>
          </cell>
        </row>
        <row r="11820">
          <cell r="B11820" t="str">
            <v>174877</v>
          </cell>
        </row>
        <row r="11821">
          <cell r="B11821" t="str">
            <v>174963</v>
          </cell>
        </row>
        <row r="11822">
          <cell r="B11822" t="str">
            <v>175377</v>
          </cell>
        </row>
        <row r="11823">
          <cell r="B11823" t="str">
            <v>175473</v>
          </cell>
        </row>
        <row r="11824">
          <cell r="B11824" t="str">
            <v>175086</v>
          </cell>
        </row>
        <row r="11825">
          <cell r="B11825" t="str">
            <v>175249</v>
          </cell>
        </row>
        <row r="11826">
          <cell r="B11826" t="str">
            <v>175681</v>
          </cell>
        </row>
        <row r="11827">
          <cell r="B11827" t="str">
            <v>175685</v>
          </cell>
        </row>
        <row r="11828">
          <cell r="B11828" t="str">
            <v>175785</v>
          </cell>
        </row>
        <row r="11829">
          <cell r="B11829" t="str">
            <v>175821</v>
          </cell>
        </row>
        <row r="11830">
          <cell r="B11830" t="str">
            <v>175952</v>
          </cell>
        </row>
        <row r="11831">
          <cell r="B11831" t="str">
            <v>175966</v>
          </cell>
        </row>
        <row r="11832">
          <cell r="B11832" t="str">
            <v>175967</v>
          </cell>
        </row>
        <row r="11833">
          <cell r="B11833" t="str">
            <v>175975</v>
          </cell>
        </row>
        <row r="11834">
          <cell r="B11834" t="str">
            <v>176104</v>
          </cell>
        </row>
        <row r="11835">
          <cell r="B11835" t="str">
            <v>176219</v>
          </cell>
        </row>
        <row r="11836">
          <cell r="B11836" t="str">
            <v>176330</v>
          </cell>
        </row>
        <row r="11837">
          <cell r="B11837" t="str">
            <v>176347</v>
          </cell>
        </row>
        <row r="11838">
          <cell r="B11838" t="str">
            <v>085214</v>
          </cell>
        </row>
        <row r="11839">
          <cell r="B11839" t="str">
            <v>085565</v>
          </cell>
        </row>
        <row r="11840">
          <cell r="B11840" t="str">
            <v>085503</v>
          </cell>
        </row>
        <row r="11841">
          <cell r="B11841" t="str">
            <v>085511</v>
          </cell>
        </row>
        <row r="11842">
          <cell r="B11842" t="str">
            <v>085636</v>
          </cell>
        </row>
        <row r="11843">
          <cell r="B11843" t="str">
            <v>085637</v>
          </cell>
        </row>
        <row r="11844">
          <cell r="B11844" t="str">
            <v>085451</v>
          </cell>
        </row>
        <row r="11845">
          <cell r="B11845" t="str">
            <v>085719</v>
          </cell>
        </row>
        <row r="11846">
          <cell r="B11846" t="str">
            <v/>
          </cell>
        </row>
        <row r="11847">
          <cell r="B11847" t="str">
            <v>1817</v>
          </cell>
        </row>
        <row r="11848">
          <cell r="B11848" t="str">
            <v>1817</v>
          </cell>
        </row>
        <row r="11849">
          <cell r="B11849" t="str">
            <v>1817</v>
          </cell>
        </row>
        <row r="11850">
          <cell r="B11850" t="str">
            <v/>
          </cell>
        </row>
        <row r="11851">
          <cell r="B11851" t="str">
            <v>113898</v>
          </cell>
        </row>
        <row r="11852">
          <cell r="B11852" t="str">
            <v>ACORDO EM CHEQUE</v>
          </cell>
        </row>
        <row r="11853">
          <cell r="B11853" t="str">
            <v>299238</v>
          </cell>
        </row>
        <row r="11854">
          <cell r="B11854" t="str">
            <v>298592</v>
          </cell>
        </row>
        <row r="11855">
          <cell r="B11855" t="str">
            <v>298834</v>
          </cell>
        </row>
        <row r="11856">
          <cell r="B11856" t="str">
            <v>298977</v>
          </cell>
        </row>
        <row r="11857">
          <cell r="B11857" t="str">
            <v>172858</v>
          </cell>
        </row>
        <row r="11858">
          <cell r="B11858" t="str">
            <v>173414</v>
          </cell>
        </row>
        <row r="11859">
          <cell r="B11859" t="str">
            <v>174612</v>
          </cell>
        </row>
        <row r="11860">
          <cell r="B11860" t="str">
            <v>175843</v>
          </cell>
        </row>
        <row r="11861">
          <cell r="B11861" t="str">
            <v>176267</v>
          </cell>
        </row>
        <row r="11862">
          <cell r="B11862" t="str">
            <v>178439</v>
          </cell>
        </row>
        <row r="11863">
          <cell r="B11863" t="str">
            <v>178633</v>
          </cell>
        </row>
        <row r="11864">
          <cell r="B11864" t="str">
            <v>180166</v>
          </cell>
        </row>
        <row r="11865">
          <cell r="B11865" t="str">
            <v>180431</v>
          </cell>
        </row>
        <row r="11866">
          <cell r="B11866" t="str">
            <v>170137</v>
          </cell>
        </row>
        <row r="11867">
          <cell r="B11867" t="str">
            <v>170289</v>
          </cell>
        </row>
        <row r="11868">
          <cell r="B11868" t="str">
            <v>171228</v>
          </cell>
        </row>
        <row r="11869">
          <cell r="B11869" t="str">
            <v>180491</v>
          </cell>
        </row>
        <row r="11870">
          <cell r="B11870" t="str">
            <v>085739</v>
          </cell>
        </row>
        <row r="11871">
          <cell r="B11871" t="str">
            <v>085406</v>
          </cell>
        </row>
        <row r="11872">
          <cell r="B11872" t="str">
            <v>085562</v>
          </cell>
        </row>
        <row r="11873">
          <cell r="B11873" t="str">
            <v>113725</v>
          </cell>
        </row>
        <row r="11874">
          <cell r="B11874" t="str">
            <v>114039</v>
          </cell>
        </row>
        <row r="11875">
          <cell r="B11875" t="str">
            <v>101655</v>
          </cell>
        </row>
        <row r="11876">
          <cell r="B11876" t="str">
            <v>101953</v>
          </cell>
        </row>
        <row r="11877">
          <cell r="B11877" t="str">
            <v>368097</v>
          </cell>
        </row>
        <row r="11878">
          <cell r="B11878" t="str">
            <v>374238</v>
          </cell>
        </row>
        <row r="11879">
          <cell r="B11879" t="str">
            <v>374242</v>
          </cell>
        </row>
        <row r="11880">
          <cell r="B11880" t="str">
            <v>489987</v>
          </cell>
        </row>
        <row r="11881">
          <cell r="B11881" t="str">
            <v>493164</v>
          </cell>
        </row>
        <row r="11882">
          <cell r="B11882" t="str">
            <v>493165</v>
          </cell>
        </row>
        <row r="11883">
          <cell r="B11883" t="str">
            <v>ACORDO EM CHEQUE</v>
          </cell>
        </row>
        <row r="11884">
          <cell r="B11884" t="str">
            <v>085466</v>
          </cell>
        </row>
        <row r="11885">
          <cell r="B11885" t="str">
            <v>085081</v>
          </cell>
        </row>
        <row r="11886">
          <cell r="B11886" t="str">
            <v>085350</v>
          </cell>
        </row>
        <row r="11887">
          <cell r="B11887" t="str">
            <v>085350</v>
          </cell>
        </row>
        <row r="11888">
          <cell r="B11888" t="str">
            <v>496321</v>
          </cell>
        </row>
        <row r="11889">
          <cell r="B11889" t="str">
            <v/>
          </cell>
        </row>
        <row r="11890">
          <cell r="B11890" t="str">
            <v>085684</v>
          </cell>
        </row>
        <row r="11891">
          <cell r="B11891" t="str">
            <v>085723</v>
          </cell>
        </row>
        <row r="11892">
          <cell r="B11892" t="str">
            <v>085767</v>
          </cell>
        </row>
        <row r="11893">
          <cell r="B11893" t="str">
            <v>085807</v>
          </cell>
        </row>
        <row r="11894">
          <cell r="B11894" t="str">
            <v>085847</v>
          </cell>
        </row>
        <row r="11895">
          <cell r="B11895" t="str">
            <v>085287</v>
          </cell>
        </row>
        <row r="11896">
          <cell r="B11896" t="str">
            <v>085310</v>
          </cell>
        </row>
        <row r="11897">
          <cell r="B11897" t="str">
            <v>085340</v>
          </cell>
        </row>
        <row r="11898">
          <cell r="B11898" t="str">
            <v>085423</v>
          </cell>
        </row>
        <row r="11899">
          <cell r="B11899" t="str">
            <v>085448</v>
          </cell>
        </row>
        <row r="11900">
          <cell r="B11900" t="str">
            <v>085563</v>
          </cell>
        </row>
        <row r="11901">
          <cell r="B11901" t="str">
            <v>085630</v>
          </cell>
        </row>
        <row r="11902">
          <cell r="B11902" t="str">
            <v>085663</v>
          </cell>
        </row>
        <row r="11903">
          <cell r="B11903" t="str">
            <v/>
          </cell>
        </row>
        <row r="11904">
          <cell r="B11904" t="str">
            <v>085782</v>
          </cell>
        </row>
        <row r="11905">
          <cell r="B11905" t="str">
            <v>085409</v>
          </cell>
        </row>
        <row r="11906">
          <cell r="B11906" t="str">
            <v>085425</v>
          </cell>
        </row>
        <row r="11907">
          <cell r="B11907" t="str">
            <v>294728</v>
          </cell>
        </row>
        <row r="11908">
          <cell r="B11908" t="str">
            <v>295092</v>
          </cell>
        </row>
        <row r="11909">
          <cell r="B11909" t="str">
            <v>295305</v>
          </cell>
        </row>
        <row r="11910">
          <cell r="B11910" t="str">
            <v>295859</v>
          </cell>
        </row>
        <row r="11911">
          <cell r="B11911" t="str">
            <v>473568</v>
          </cell>
        </row>
        <row r="11912">
          <cell r="B11912" t="str">
            <v>622515</v>
          </cell>
        </row>
        <row r="11913">
          <cell r="B11913" t="str">
            <v>085449</v>
          </cell>
        </row>
        <row r="11914">
          <cell r="B11914" t="str">
            <v>338642</v>
          </cell>
        </row>
        <row r="11915">
          <cell r="B11915" t="str">
            <v>339811</v>
          </cell>
        </row>
        <row r="11916">
          <cell r="B11916" t="str">
            <v>298165</v>
          </cell>
        </row>
        <row r="11917">
          <cell r="B11917" t="str">
            <v>415230</v>
          </cell>
        </row>
        <row r="11918">
          <cell r="B11918" t="str">
            <v>416546</v>
          </cell>
        </row>
        <row r="11919">
          <cell r="B11919" t="str">
            <v>414508</v>
          </cell>
        </row>
        <row r="11920">
          <cell r="B11920" t="str">
            <v>085580</v>
          </cell>
        </row>
        <row r="11921">
          <cell r="B11921" t="str">
            <v>085581</v>
          </cell>
        </row>
        <row r="11922">
          <cell r="B11922" t="str">
            <v>492272</v>
          </cell>
        </row>
        <row r="11923">
          <cell r="B11923" t="str">
            <v>187722</v>
          </cell>
        </row>
        <row r="11924">
          <cell r="B11924" t="str">
            <v>172314</v>
          </cell>
        </row>
        <row r="11925">
          <cell r="B11925" t="str">
            <v>172589</v>
          </cell>
        </row>
        <row r="11926">
          <cell r="B11926" t="str">
            <v>180133</v>
          </cell>
        </row>
        <row r="11927">
          <cell r="B11927" t="str">
            <v>180134</v>
          </cell>
        </row>
        <row r="11928">
          <cell r="B11928" t="str">
            <v>624094</v>
          </cell>
        </row>
        <row r="11929">
          <cell r="B11929" t="str">
            <v>624095</v>
          </cell>
        </row>
        <row r="11930">
          <cell r="B11930" t="str">
            <v>579401</v>
          </cell>
        </row>
        <row r="11931">
          <cell r="B11931" t="str">
            <v>579404</v>
          </cell>
        </row>
        <row r="11932">
          <cell r="B11932" t="str">
            <v>124271</v>
          </cell>
        </row>
        <row r="11933">
          <cell r="B11933" t="str">
            <v>124271</v>
          </cell>
        </row>
        <row r="11934">
          <cell r="B11934" t="str">
            <v>245331001</v>
          </cell>
        </row>
        <row r="11935">
          <cell r="B11935" t="str">
            <v>152777</v>
          </cell>
        </row>
        <row r="11936">
          <cell r="B11936" t="str">
            <v>152776</v>
          </cell>
        </row>
        <row r="11937">
          <cell r="B11937" t="str">
            <v>298177</v>
          </cell>
        </row>
        <row r="11938">
          <cell r="B11938" t="str">
            <v>298586</v>
          </cell>
        </row>
        <row r="11939">
          <cell r="B11939" t="str">
            <v>299096</v>
          </cell>
        </row>
        <row r="11940">
          <cell r="B11940" t="str">
            <v>298461</v>
          </cell>
        </row>
        <row r="11941">
          <cell r="B11941" t="str">
            <v>298587</v>
          </cell>
        </row>
        <row r="11942">
          <cell r="B11942" t="str">
            <v>297876</v>
          </cell>
        </row>
        <row r="11943">
          <cell r="B11943" t="str">
            <v>415977</v>
          </cell>
        </row>
        <row r="11944">
          <cell r="B11944" t="str">
            <v>416259</v>
          </cell>
        </row>
        <row r="11945">
          <cell r="B11945" t="str">
            <v>416270</v>
          </cell>
        </row>
        <row r="11946">
          <cell r="B11946" t="str">
            <v>416295</v>
          </cell>
        </row>
        <row r="11947">
          <cell r="B11947" t="str">
            <v>416309</v>
          </cell>
        </row>
        <row r="11948">
          <cell r="B11948" t="str">
            <v>416396</v>
          </cell>
        </row>
        <row r="11949">
          <cell r="B11949" t="str">
            <v>416687</v>
          </cell>
        </row>
        <row r="11950">
          <cell r="B11950" t="str">
            <v>415093</v>
          </cell>
        </row>
        <row r="11951">
          <cell r="B11951" t="str">
            <v>ACORDO CHEQUE</v>
          </cell>
        </row>
        <row r="11952">
          <cell r="B11952" t="str">
            <v>ACORDO CHEQUE</v>
          </cell>
        </row>
        <row r="11953">
          <cell r="B11953" t="str">
            <v>ACORDO CHEQUE</v>
          </cell>
        </row>
        <row r="11954">
          <cell r="B11954" t="str">
            <v>ACORDO CHEQUE</v>
          </cell>
        </row>
        <row r="11955">
          <cell r="B11955" t="str">
            <v>ACORDO CHEQUE</v>
          </cell>
        </row>
        <row r="11956">
          <cell r="B11956" t="str">
            <v>ACORDO CHEQUE</v>
          </cell>
        </row>
        <row r="11957">
          <cell r="B11957" t="str">
            <v>ACORDO CHEQUE</v>
          </cell>
        </row>
        <row r="11958">
          <cell r="B11958" t="str">
            <v>ACORDO CHEQUE</v>
          </cell>
        </row>
        <row r="11959">
          <cell r="B11959" t="str">
            <v>ACORDO CHEQUE</v>
          </cell>
        </row>
        <row r="11960">
          <cell r="B11960" t="str">
            <v>ACORDO CHEQUE</v>
          </cell>
        </row>
        <row r="11961">
          <cell r="B11961" t="str">
            <v>ACORDO CHEQUE</v>
          </cell>
        </row>
        <row r="11962">
          <cell r="B11962" t="str">
            <v>299112</v>
          </cell>
        </row>
        <row r="11963">
          <cell r="B11963" t="str">
            <v>299276</v>
          </cell>
        </row>
        <row r="11964">
          <cell r="B11964" t="str">
            <v>298514</v>
          </cell>
        </row>
        <row r="11965">
          <cell r="B11965" t="str">
            <v>298645</v>
          </cell>
        </row>
        <row r="11966">
          <cell r="B11966" t="str">
            <v>298949</v>
          </cell>
        </row>
        <row r="11967">
          <cell r="B11967" t="str">
            <v>220265</v>
          </cell>
        </row>
        <row r="11968">
          <cell r="B11968" t="str">
            <v>220266</v>
          </cell>
        </row>
        <row r="11969">
          <cell r="B11969" t="str">
            <v>298911</v>
          </cell>
        </row>
        <row r="11970">
          <cell r="B11970" t="str">
            <v>298956</v>
          </cell>
        </row>
        <row r="11971">
          <cell r="B11971" t="str">
            <v>298965</v>
          </cell>
        </row>
        <row r="11972">
          <cell r="B11972" t="str">
            <v>298965</v>
          </cell>
        </row>
        <row r="11973">
          <cell r="B11973" t="str">
            <v>299000</v>
          </cell>
        </row>
        <row r="11974">
          <cell r="B11974" t="str">
            <v>299000</v>
          </cell>
        </row>
        <row r="11975">
          <cell r="B11975" t="str">
            <v>299054</v>
          </cell>
        </row>
        <row r="11976">
          <cell r="B11976" t="str">
            <v>299054</v>
          </cell>
        </row>
        <row r="11977">
          <cell r="B11977" t="str">
            <v>299118</v>
          </cell>
        </row>
        <row r="11978">
          <cell r="B11978" t="str">
            <v>299118</v>
          </cell>
        </row>
        <row r="11979">
          <cell r="B11979" t="str">
            <v>299131</v>
          </cell>
        </row>
        <row r="11980">
          <cell r="B11980" t="str">
            <v>299131</v>
          </cell>
        </row>
        <row r="11981">
          <cell r="B11981" t="str">
            <v>299271</v>
          </cell>
        </row>
        <row r="11982">
          <cell r="B11982" t="str">
            <v>299271</v>
          </cell>
        </row>
        <row r="11983">
          <cell r="B11983" t="str">
            <v>187251</v>
          </cell>
        </row>
        <row r="11984">
          <cell r="B11984" t="str">
            <v>493245</v>
          </cell>
        </row>
        <row r="11985">
          <cell r="B11985" t="str">
            <v>493246</v>
          </cell>
        </row>
        <row r="11986">
          <cell r="B11986" t="str">
            <v>078682001</v>
          </cell>
        </row>
        <row r="11987">
          <cell r="B11987" t="str">
            <v>173163</v>
          </cell>
        </row>
        <row r="11988">
          <cell r="B11988" t="str">
            <v>624457</v>
          </cell>
        </row>
        <row r="11989">
          <cell r="B11989" t="str">
            <v>624457</v>
          </cell>
        </row>
        <row r="11990">
          <cell r="B11990" t="str">
            <v>492838</v>
          </cell>
        </row>
        <row r="11991">
          <cell r="B11991" t="str">
            <v>491938</v>
          </cell>
        </row>
        <row r="11992">
          <cell r="B11992" t="str">
            <v>085659</v>
          </cell>
        </row>
        <row r="11993">
          <cell r="B11993" t="str">
            <v>022686</v>
          </cell>
        </row>
        <row r="11994">
          <cell r="B11994" t="str">
            <v>ACORDO COM CHQ</v>
          </cell>
        </row>
        <row r="11995">
          <cell r="B11995" t="str">
            <v>ACORDO COM CHQ</v>
          </cell>
        </row>
        <row r="11996">
          <cell r="B11996" t="str">
            <v>ACORDO COM CHQ</v>
          </cell>
        </row>
        <row r="11997">
          <cell r="B11997" t="str">
            <v>113659</v>
          </cell>
        </row>
        <row r="11998">
          <cell r="B11998" t="str">
            <v>113779</v>
          </cell>
        </row>
        <row r="11999">
          <cell r="B11999" t="str">
            <v>113947</v>
          </cell>
        </row>
        <row r="12000">
          <cell r="B12000" t="str">
            <v>113967</v>
          </cell>
        </row>
        <row r="12001">
          <cell r="B12001" t="str">
            <v>113966</v>
          </cell>
        </row>
        <row r="12002">
          <cell r="B12002" t="str">
            <v>114036</v>
          </cell>
        </row>
        <row r="12003">
          <cell r="B12003" t="str">
            <v>299257</v>
          </cell>
        </row>
        <row r="12004">
          <cell r="B12004" t="str">
            <v>298323</v>
          </cell>
        </row>
        <row r="12005">
          <cell r="B12005" t="str">
            <v>298695</v>
          </cell>
        </row>
        <row r="12006">
          <cell r="B12006" t="str">
            <v>085270</v>
          </cell>
        </row>
        <row r="12007">
          <cell r="B12007" t="str">
            <v>085529</v>
          </cell>
        </row>
        <row r="12008">
          <cell r="B12008" t="str">
            <v>085529</v>
          </cell>
        </row>
        <row r="12009">
          <cell r="B12009" t="str">
            <v>623580</v>
          </cell>
        </row>
        <row r="12010">
          <cell r="B12010" t="str">
            <v>247982</v>
          </cell>
        </row>
        <row r="12011">
          <cell r="B12011" t="str">
            <v>ACORDO CHEQUE</v>
          </cell>
        </row>
        <row r="12012">
          <cell r="B12012" t="str">
            <v>ACORDO CHEQUE</v>
          </cell>
        </row>
        <row r="12013">
          <cell r="B12013" t="str">
            <v>ACORDO CHEQUE</v>
          </cell>
        </row>
        <row r="12014">
          <cell r="B12014" t="str">
            <v>ACORDO CHEQUE</v>
          </cell>
        </row>
        <row r="12015">
          <cell r="B12015" t="str">
            <v>ACORDO CHEQUE</v>
          </cell>
        </row>
        <row r="12016">
          <cell r="B12016" t="str">
            <v>ACORDO CHEQUE</v>
          </cell>
        </row>
        <row r="12017">
          <cell r="B12017" t="str">
            <v>392438</v>
          </cell>
        </row>
        <row r="12018">
          <cell r="B12018" t="str">
            <v>395504</v>
          </cell>
        </row>
        <row r="12019">
          <cell r="B12019" t="str">
            <v>389931</v>
          </cell>
        </row>
        <row r="12020">
          <cell r="B12020" t="str">
            <v>ACORDO CHEQUE</v>
          </cell>
        </row>
        <row r="12021">
          <cell r="B12021" t="str">
            <v>ACORDO CHEQUE</v>
          </cell>
        </row>
        <row r="12022">
          <cell r="B12022" t="str">
            <v>299277</v>
          </cell>
        </row>
        <row r="12023">
          <cell r="B12023" t="str">
            <v>114030</v>
          </cell>
        </row>
        <row r="12024">
          <cell r="B12024" t="str">
            <v>113780</v>
          </cell>
        </row>
        <row r="12025">
          <cell r="B12025" t="str">
            <v>113843</v>
          </cell>
        </row>
        <row r="12026">
          <cell r="B12026" t="str">
            <v>113936</v>
          </cell>
        </row>
        <row r="12027">
          <cell r="B12027" t="str">
            <v>272066</v>
          </cell>
        </row>
        <row r="12028">
          <cell r="B12028" t="str">
            <v>0000000000000000</v>
          </cell>
        </row>
        <row r="12029">
          <cell r="B12029" t="str">
            <v>622930</v>
          </cell>
        </row>
        <row r="12030">
          <cell r="B12030" t="str">
            <v>618777</v>
          </cell>
        </row>
        <row r="12031">
          <cell r="B12031" t="str">
            <v>157494001</v>
          </cell>
        </row>
        <row r="12032">
          <cell r="B12032" t="str">
            <v>127245</v>
          </cell>
        </row>
        <row r="12033">
          <cell r="B12033" t="str">
            <v>127284</v>
          </cell>
        </row>
        <row r="12034">
          <cell r="B12034" t="str">
            <v>127948</v>
          </cell>
        </row>
        <row r="12035">
          <cell r="B12035" t="str">
            <v>131348</v>
          </cell>
        </row>
        <row r="12036">
          <cell r="B12036" t="str">
            <v>131323</v>
          </cell>
        </row>
        <row r="12037">
          <cell r="B12037" t="str">
            <v>1817</v>
          </cell>
        </row>
        <row r="12038">
          <cell r="B12038" t="str">
            <v>1817</v>
          </cell>
        </row>
        <row r="12039">
          <cell r="B12039" t="str">
            <v>490136</v>
          </cell>
        </row>
        <row r="12040">
          <cell r="B12040" t="str">
            <v>493158</v>
          </cell>
        </row>
        <row r="12041">
          <cell r="B12041" t="str">
            <v>493159</v>
          </cell>
        </row>
        <row r="12042">
          <cell r="B12042" t="str">
            <v>493159</v>
          </cell>
        </row>
        <row r="12043">
          <cell r="B12043" t="str">
            <v>493159</v>
          </cell>
        </row>
        <row r="12044">
          <cell r="B12044" t="str">
            <v>187376</v>
          </cell>
        </row>
        <row r="12045">
          <cell r="B12045" t="str">
            <v>186739</v>
          </cell>
        </row>
        <row r="12046">
          <cell r="B12046" t="str">
            <v>186884</v>
          </cell>
        </row>
        <row r="12047">
          <cell r="B12047" t="str">
            <v>187179</v>
          </cell>
        </row>
        <row r="12048">
          <cell r="B12048" t="str">
            <v>001632</v>
          </cell>
        </row>
        <row r="12049">
          <cell r="B12049" t="str">
            <v>380901</v>
          </cell>
        </row>
        <row r="12050">
          <cell r="B12050" t="str">
            <v>383214</v>
          </cell>
        </row>
        <row r="12051">
          <cell r="B12051" t="str">
            <v>339674</v>
          </cell>
        </row>
        <row r="12052">
          <cell r="B12052" t="str">
            <v>339675</v>
          </cell>
        </row>
        <row r="12053">
          <cell r="B12053" t="str">
            <v>619487</v>
          </cell>
        </row>
        <row r="12054">
          <cell r="B12054" t="str">
            <v>623362</v>
          </cell>
        </row>
        <row r="12055">
          <cell r="B12055" t="str">
            <v>623362</v>
          </cell>
        </row>
        <row r="12056">
          <cell r="B12056" t="str">
            <v>625932</v>
          </cell>
        </row>
        <row r="12057">
          <cell r="B12057" t="str">
            <v>626168</v>
          </cell>
        </row>
        <row r="12058">
          <cell r="B12058" t="str">
            <v>626179</v>
          </cell>
        </row>
        <row r="12059">
          <cell r="B12059" t="str">
            <v>626451</v>
          </cell>
        </row>
        <row r="12060">
          <cell r="B12060" t="str">
            <v>626464</v>
          </cell>
        </row>
        <row r="12061">
          <cell r="B12061" t="str">
            <v>626463</v>
          </cell>
        </row>
        <row r="12062">
          <cell r="B12062" t="str">
            <v>624865</v>
          </cell>
        </row>
        <row r="12063">
          <cell r="B12063" t="str">
            <v>624899</v>
          </cell>
        </row>
        <row r="12064">
          <cell r="B12064" t="str">
            <v>625005</v>
          </cell>
        </row>
        <row r="12065">
          <cell r="B12065" t="str">
            <v>625051</v>
          </cell>
        </row>
        <row r="12066">
          <cell r="B12066" t="str">
            <v>625242</v>
          </cell>
        </row>
        <row r="12067">
          <cell r="B12067" t="str">
            <v>625282</v>
          </cell>
        </row>
        <row r="12068">
          <cell r="B12068" t="str">
            <v>625448</v>
          </cell>
        </row>
        <row r="12069">
          <cell r="B12069" t="str">
            <v>625507</v>
          </cell>
        </row>
        <row r="12070">
          <cell r="B12070" t="str">
            <v>621252</v>
          </cell>
        </row>
        <row r="12071">
          <cell r="B12071" t="str">
            <v>622756</v>
          </cell>
        </row>
        <row r="12072">
          <cell r="B12072" t="str">
            <v>624233</v>
          </cell>
        </row>
        <row r="12073">
          <cell r="B12073" t="str">
            <v>624233</v>
          </cell>
        </row>
        <row r="12074">
          <cell r="B12074" t="str">
            <v>625255</v>
          </cell>
        </row>
        <row r="12075">
          <cell r="B12075" t="str">
            <v>625255</v>
          </cell>
        </row>
        <row r="12076">
          <cell r="B12076" t="str">
            <v>179433</v>
          </cell>
        </row>
        <row r="12077">
          <cell r="B12077" t="str">
            <v>179434</v>
          </cell>
        </row>
        <row r="12078">
          <cell r="B12078" t="str">
            <v>180368</v>
          </cell>
        </row>
        <row r="12079">
          <cell r="B12079" t="str">
            <v>180369</v>
          </cell>
        </row>
        <row r="12080">
          <cell r="B12080" t="str">
            <v>175090</v>
          </cell>
        </row>
        <row r="12081">
          <cell r="B12081" t="str">
            <v>176498</v>
          </cell>
        </row>
        <row r="12082">
          <cell r="B12082" t="str">
            <v>178002</v>
          </cell>
        </row>
        <row r="12083">
          <cell r="B12083" t="str">
            <v>618590</v>
          </cell>
        </row>
        <row r="12084">
          <cell r="B12084" t="str">
            <v>622756</v>
          </cell>
        </row>
        <row r="12085">
          <cell r="B12085" t="str">
            <v>176499</v>
          </cell>
        </row>
        <row r="12086">
          <cell r="B12086" t="str">
            <v>296182</v>
          </cell>
        </row>
        <row r="12087">
          <cell r="B12087" t="str">
            <v>296178</v>
          </cell>
        </row>
        <row r="12088">
          <cell r="B12088" t="str">
            <v>178003</v>
          </cell>
        </row>
        <row r="12089">
          <cell r="B12089" t="str">
            <v/>
          </cell>
        </row>
        <row r="12090">
          <cell r="B12090" t="str">
            <v>187480</v>
          </cell>
        </row>
        <row r="12091">
          <cell r="B12091" t="str">
            <v>039188</v>
          </cell>
        </row>
        <row r="12092">
          <cell r="B12092" t="str">
            <v>180214</v>
          </cell>
        </row>
        <row r="12093">
          <cell r="B12093" t="str">
            <v>173638</v>
          </cell>
        </row>
        <row r="12094">
          <cell r="B12094" t="str">
            <v>493386</v>
          </cell>
        </row>
        <row r="12095">
          <cell r="B12095" t="str">
            <v>493385</v>
          </cell>
        </row>
        <row r="12096">
          <cell r="B12096" t="str">
            <v>492506</v>
          </cell>
        </row>
        <row r="12097">
          <cell r="B12097" t="str">
            <v>493385</v>
          </cell>
        </row>
        <row r="12098">
          <cell r="B12098" t="str">
            <v>123090</v>
          </cell>
        </row>
        <row r="12099">
          <cell r="B12099" t="str">
            <v>220437</v>
          </cell>
        </row>
        <row r="12100">
          <cell r="B12100" t="str">
            <v>220579</v>
          </cell>
        </row>
        <row r="12101">
          <cell r="B12101" t="str">
            <v>219873</v>
          </cell>
        </row>
        <row r="12102">
          <cell r="B12102" t="str">
            <v>220152</v>
          </cell>
        </row>
        <row r="12103">
          <cell r="B12103" t="str">
            <v>220175</v>
          </cell>
        </row>
        <row r="12104">
          <cell r="B12104" t="str">
            <v>220274</v>
          </cell>
        </row>
        <row r="12105">
          <cell r="B12105" t="str">
            <v>010810</v>
          </cell>
        </row>
        <row r="12106">
          <cell r="B12106" t="str">
            <v>514262</v>
          </cell>
        </row>
        <row r="12107">
          <cell r="B12107" t="str">
            <v>514264</v>
          </cell>
        </row>
        <row r="12108">
          <cell r="B12108" t="str">
            <v>515587</v>
          </cell>
        </row>
        <row r="12109">
          <cell r="B12109" t="str">
            <v>114069</v>
          </cell>
        </row>
        <row r="12110">
          <cell r="B12110" t="str">
            <v>624271</v>
          </cell>
        </row>
        <row r="12111">
          <cell r="B12111" t="str">
            <v>492669</v>
          </cell>
        </row>
        <row r="12112">
          <cell r="B12112" t="str">
            <v>492670</v>
          </cell>
        </row>
        <row r="12113">
          <cell r="B12113" t="str">
            <v>552506</v>
          </cell>
        </row>
        <row r="12114">
          <cell r="B12114" t="str">
            <v>552522</v>
          </cell>
        </row>
        <row r="12115">
          <cell r="B12115" t="str">
            <v>553548</v>
          </cell>
        </row>
        <row r="12116">
          <cell r="B12116" t="str">
            <v>553548</v>
          </cell>
        </row>
        <row r="12117">
          <cell r="B12117" t="str">
            <v>594742</v>
          </cell>
        </row>
        <row r="12118">
          <cell r="B12118" t="str">
            <v>594742</v>
          </cell>
        </row>
        <row r="12119">
          <cell r="B12119" t="str">
            <v>594755</v>
          </cell>
        </row>
        <row r="12120">
          <cell r="B12120" t="str">
            <v>594755</v>
          </cell>
        </row>
        <row r="12121">
          <cell r="B12121" t="str">
            <v>594756</v>
          </cell>
        </row>
        <row r="12122">
          <cell r="B12122" t="str">
            <v>594756</v>
          </cell>
        </row>
        <row r="12123">
          <cell r="B12123" t="str">
            <v>602025</v>
          </cell>
        </row>
        <row r="12124">
          <cell r="B12124" t="str">
            <v>602039</v>
          </cell>
        </row>
        <row r="12125">
          <cell r="B12125" t="str">
            <v>602192</v>
          </cell>
        </row>
        <row r="12126">
          <cell r="B12126" t="str">
            <v>602194</v>
          </cell>
        </row>
        <row r="12127">
          <cell r="B12127" t="str">
            <v>602226</v>
          </cell>
        </row>
        <row r="12128">
          <cell r="B12128" t="str">
            <v>602227</v>
          </cell>
        </row>
        <row r="12129">
          <cell r="B12129" t="str">
            <v>602228</v>
          </cell>
        </row>
        <row r="12130">
          <cell r="B12130" t="str">
            <v>602255</v>
          </cell>
        </row>
        <row r="12131">
          <cell r="B12131" t="str">
            <v>602267</v>
          </cell>
        </row>
        <row r="12132">
          <cell r="B12132" t="str">
            <v>602268</v>
          </cell>
        </row>
        <row r="12133">
          <cell r="B12133" t="str">
            <v>602282</v>
          </cell>
        </row>
        <row r="12134">
          <cell r="B12134" t="str">
            <v>602346</v>
          </cell>
        </row>
        <row r="12135">
          <cell r="B12135" t="str">
            <v>602789</v>
          </cell>
        </row>
        <row r="12136">
          <cell r="B12136" t="str">
            <v>602791</v>
          </cell>
        </row>
        <row r="12137">
          <cell r="B12137" t="str">
            <v>602799</v>
          </cell>
        </row>
        <row r="12138">
          <cell r="B12138" t="str">
            <v>602872</v>
          </cell>
        </row>
        <row r="12139">
          <cell r="B12139" t="str">
            <v>602936</v>
          </cell>
        </row>
        <row r="12140">
          <cell r="B12140" t="str">
            <v>602960</v>
          </cell>
        </row>
        <row r="12141">
          <cell r="B12141" t="str">
            <v>603393</v>
          </cell>
        </row>
        <row r="12142">
          <cell r="B12142" t="str">
            <v>603426</v>
          </cell>
        </row>
        <row r="12143">
          <cell r="B12143" t="str">
            <v>603549</v>
          </cell>
        </row>
        <row r="12144">
          <cell r="B12144" t="str">
            <v>603552</v>
          </cell>
        </row>
        <row r="12145">
          <cell r="B12145" t="str">
            <v>603555</v>
          </cell>
        </row>
        <row r="12146">
          <cell r="B12146" t="str">
            <v>603556</v>
          </cell>
        </row>
        <row r="12147">
          <cell r="B12147" t="str">
            <v>603564</v>
          </cell>
        </row>
        <row r="12148">
          <cell r="B12148" t="str">
            <v>603695</v>
          </cell>
        </row>
        <row r="12149">
          <cell r="B12149" t="str">
            <v>603710</v>
          </cell>
        </row>
        <row r="12150">
          <cell r="B12150" t="str">
            <v>603722</v>
          </cell>
        </row>
        <row r="12151">
          <cell r="B12151" t="str">
            <v>603845</v>
          </cell>
        </row>
        <row r="12152">
          <cell r="B12152" t="str">
            <v>603854</v>
          </cell>
        </row>
        <row r="12153">
          <cell r="B12153" t="str">
            <v>603855</v>
          </cell>
        </row>
        <row r="12154">
          <cell r="B12154" t="str">
            <v>603880</v>
          </cell>
        </row>
        <row r="12155">
          <cell r="B12155" t="str">
            <v>603885</v>
          </cell>
        </row>
        <row r="12156">
          <cell r="B12156" t="str">
            <v>603890</v>
          </cell>
        </row>
        <row r="12157">
          <cell r="B12157" t="str">
            <v>603891</v>
          </cell>
        </row>
        <row r="12158">
          <cell r="B12158" t="str">
            <v>603982</v>
          </cell>
        </row>
        <row r="12159">
          <cell r="B12159" t="str">
            <v>603988</v>
          </cell>
        </row>
        <row r="12160">
          <cell r="B12160" t="str">
            <v>603989</v>
          </cell>
        </row>
        <row r="12161">
          <cell r="B12161" t="str">
            <v>603990</v>
          </cell>
        </row>
        <row r="12162">
          <cell r="B12162" t="str">
            <v>604031</v>
          </cell>
        </row>
        <row r="12163">
          <cell r="B12163" t="str">
            <v>604112</v>
          </cell>
        </row>
        <row r="12164">
          <cell r="B12164" t="str">
            <v>604618</v>
          </cell>
        </row>
        <row r="12165">
          <cell r="B12165" t="str">
            <v>604619</v>
          </cell>
        </row>
        <row r="12166">
          <cell r="B12166" t="str">
            <v>604634</v>
          </cell>
        </row>
        <row r="12167">
          <cell r="B12167" t="str">
            <v>604671</v>
          </cell>
        </row>
        <row r="12168">
          <cell r="B12168" t="str">
            <v>604672</v>
          </cell>
        </row>
        <row r="12169">
          <cell r="B12169" t="str">
            <v>604673</v>
          </cell>
        </row>
        <row r="12170">
          <cell r="B12170" t="str">
            <v>605472</v>
          </cell>
        </row>
        <row r="12171">
          <cell r="B12171" t="str">
            <v>605473</v>
          </cell>
        </row>
        <row r="12172">
          <cell r="B12172" t="str">
            <v>605474</v>
          </cell>
        </row>
        <row r="12173">
          <cell r="B12173" t="str">
            <v>605475</v>
          </cell>
        </row>
        <row r="12174">
          <cell r="B12174" t="str">
            <v>605476</v>
          </cell>
        </row>
        <row r="12175">
          <cell r="B12175" t="str">
            <v>605477</v>
          </cell>
        </row>
        <row r="12176">
          <cell r="B12176" t="str">
            <v>606549</v>
          </cell>
        </row>
        <row r="12177">
          <cell r="B12177" t="str">
            <v>606549</v>
          </cell>
        </row>
        <row r="12178">
          <cell r="B12178" t="str">
            <v>606550</v>
          </cell>
        </row>
        <row r="12179">
          <cell r="B12179" t="str">
            <v>606550</v>
          </cell>
        </row>
        <row r="12180">
          <cell r="B12180" t="str">
            <v>606551</v>
          </cell>
        </row>
        <row r="12181">
          <cell r="B12181" t="str">
            <v>606551</v>
          </cell>
        </row>
        <row r="12182">
          <cell r="B12182" t="str">
            <v>606561</v>
          </cell>
        </row>
        <row r="12183">
          <cell r="B12183" t="str">
            <v>606561</v>
          </cell>
        </row>
        <row r="12184">
          <cell r="B12184" t="str">
            <v>606579</v>
          </cell>
        </row>
        <row r="12185">
          <cell r="B12185" t="str">
            <v>606579</v>
          </cell>
        </row>
        <row r="12186">
          <cell r="B12186" t="str">
            <v>606585</v>
          </cell>
        </row>
        <row r="12187">
          <cell r="B12187" t="str">
            <v>606585</v>
          </cell>
        </row>
        <row r="12188">
          <cell r="B12188" t="str">
            <v>606586</v>
          </cell>
        </row>
        <row r="12189">
          <cell r="B12189" t="str">
            <v>606586</v>
          </cell>
        </row>
        <row r="12190">
          <cell r="B12190" t="str">
            <v>606599</v>
          </cell>
        </row>
        <row r="12191">
          <cell r="B12191" t="str">
            <v>606599</v>
          </cell>
        </row>
        <row r="12192">
          <cell r="B12192" t="str">
            <v>606613</v>
          </cell>
        </row>
        <row r="12193">
          <cell r="B12193" t="str">
            <v>606613</v>
          </cell>
        </row>
        <row r="12194">
          <cell r="B12194" t="str">
            <v>606615</v>
          </cell>
        </row>
        <row r="12195">
          <cell r="B12195" t="str">
            <v>606615</v>
          </cell>
        </row>
        <row r="12196">
          <cell r="B12196" t="str">
            <v>606618</v>
          </cell>
        </row>
        <row r="12197">
          <cell r="B12197" t="str">
            <v>606618</v>
          </cell>
        </row>
        <row r="12198">
          <cell r="B12198" t="str">
            <v>606619</v>
          </cell>
        </row>
        <row r="12199">
          <cell r="B12199" t="str">
            <v>606619</v>
          </cell>
        </row>
        <row r="12200">
          <cell r="B12200" t="str">
            <v>606620</v>
          </cell>
        </row>
        <row r="12201">
          <cell r="B12201" t="str">
            <v>606620</v>
          </cell>
        </row>
        <row r="12202">
          <cell r="B12202" t="str">
            <v>606621</v>
          </cell>
        </row>
        <row r="12203">
          <cell r="B12203" t="str">
            <v>606621</v>
          </cell>
        </row>
        <row r="12204">
          <cell r="B12204" t="str">
            <v>606722</v>
          </cell>
        </row>
        <row r="12205">
          <cell r="B12205" t="str">
            <v>606722</v>
          </cell>
        </row>
        <row r="12206">
          <cell r="B12206" t="str">
            <v>606723</v>
          </cell>
        </row>
        <row r="12207">
          <cell r="B12207" t="str">
            <v>606723</v>
          </cell>
        </row>
        <row r="12208">
          <cell r="B12208" t="str">
            <v>606833</v>
          </cell>
        </row>
        <row r="12209">
          <cell r="B12209" t="str">
            <v>606833</v>
          </cell>
        </row>
        <row r="12210">
          <cell r="B12210" t="str">
            <v>606834</v>
          </cell>
        </row>
        <row r="12211">
          <cell r="B12211" t="str">
            <v>606834</v>
          </cell>
        </row>
        <row r="12212">
          <cell r="B12212" t="str">
            <v>606867</v>
          </cell>
        </row>
        <row r="12213">
          <cell r="B12213" t="str">
            <v>606867</v>
          </cell>
        </row>
        <row r="12214">
          <cell r="B12214" t="str">
            <v>606868</v>
          </cell>
        </row>
        <row r="12215">
          <cell r="B12215" t="str">
            <v>606868</v>
          </cell>
        </row>
        <row r="12216">
          <cell r="B12216" t="str">
            <v>606881</v>
          </cell>
        </row>
        <row r="12217">
          <cell r="B12217" t="str">
            <v>606881</v>
          </cell>
        </row>
        <row r="12218">
          <cell r="B12218" t="str">
            <v>606882</v>
          </cell>
        </row>
        <row r="12219">
          <cell r="B12219" t="str">
            <v>606882</v>
          </cell>
        </row>
        <row r="12220">
          <cell r="B12220" t="str">
            <v>606883</v>
          </cell>
        </row>
        <row r="12221">
          <cell r="B12221" t="str">
            <v>606883</v>
          </cell>
        </row>
        <row r="12222">
          <cell r="B12222" t="str">
            <v>607125</v>
          </cell>
        </row>
        <row r="12223">
          <cell r="B12223" t="str">
            <v>607125</v>
          </cell>
        </row>
        <row r="12224">
          <cell r="B12224" t="str">
            <v>607129</v>
          </cell>
        </row>
        <row r="12225">
          <cell r="B12225" t="str">
            <v>607129</v>
          </cell>
        </row>
        <row r="12226">
          <cell r="B12226" t="str">
            <v>607262</v>
          </cell>
        </row>
        <row r="12227">
          <cell r="B12227" t="str">
            <v>607262</v>
          </cell>
        </row>
        <row r="12228">
          <cell r="B12228" t="str">
            <v>607264</v>
          </cell>
        </row>
        <row r="12229">
          <cell r="B12229" t="str">
            <v>607264</v>
          </cell>
        </row>
        <row r="12230">
          <cell r="B12230" t="str">
            <v>607277</v>
          </cell>
        </row>
        <row r="12231">
          <cell r="B12231" t="str">
            <v>607277</v>
          </cell>
        </row>
        <row r="12232">
          <cell r="B12232" t="str">
            <v>607336</v>
          </cell>
        </row>
        <row r="12233">
          <cell r="B12233" t="str">
            <v>607336</v>
          </cell>
        </row>
        <row r="12234">
          <cell r="B12234" t="str">
            <v>607421</v>
          </cell>
        </row>
        <row r="12235">
          <cell r="B12235" t="str">
            <v>607421</v>
          </cell>
        </row>
        <row r="12236">
          <cell r="B12236" t="str">
            <v>607422</v>
          </cell>
        </row>
        <row r="12237">
          <cell r="B12237" t="str">
            <v>607422</v>
          </cell>
        </row>
        <row r="12238">
          <cell r="B12238" t="str">
            <v>607448</v>
          </cell>
        </row>
        <row r="12239">
          <cell r="B12239" t="str">
            <v>607448</v>
          </cell>
        </row>
        <row r="12240">
          <cell r="B12240" t="str">
            <v>607511</v>
          </cell>
        </row>
        <row r="12241">
          <cell r="B12241" t="str">
            <v>607511</v>
          </cell>
        </row>
        <row r="12242">
          <cell r="B12242" t="str">
            <v>607513</v>
          </cell>
        </row>
        <row r="12243">
          <cell r="B12243" t="str">
            <v>607513</v>
          </cell>
        </row>
        <row r="12244">
          <cell r="B12244" t="str">
            <v>607515</v>
          </cell>
        </row>
        <row r="12245">
          <cell r="B12245" t="str">
            <v>607515</v>
          </cell>
        </row>
        <row r="12246">
          <cell r="B12246" t="str">
            <v>607516</v>
          </cell>
        </row>
        <row r="12247">
          <cell r="B12247" t="str">
            <v>607516</v>
          </cell>
        </row>
        <row r="12248">
          <cell r="B12248" t="str">
            <v>607530</v>
          </cell>
        </row>
        <row r="12249">
          <cell r="B12249" t="str">
            <v>607530</v>
          </cell>
        </row>
        <row r="12250">
          <cell r="B12250" t="str">
            <v>607532</v>
          </cell>
        </row>
        <row r="12251">
          <cell r="B12251" t="str">
            <v>607532</v>
          </cell>
        </row>
        <row r="12252">
          <cell r="B12252" t="str">
            <v>607560</v>
          </cell>
        </row>
        <row r="12253">
          <cell r="B12253" t="str">
            <v>607560</v>
          </cell>
        </row>
        <row r="12254">
          <cell r="B12254" t="str">
            <v>607599</v>
          </cell>
        </row>
        <row r="12255">
          <cell r="B12255" t="str">
            <v>607599</v>
          </cell>
        </row>
        <row r="12256">
          <cell r="B12256" t="str">
            <v>607600</v>
          </cell>
        </row>
        <row r="12257">
          <cell r="B12257" t="str">
            <v>607600</v>
          </cell>
        </row>
        <row r="12258">
          <cell r="B12258" t="str">
            <v>607601</v>
          </cell>
        </row>
        <row r="12259">
          <cell r="B12259" t="str">
            <v>607601</v>
          </cell>
        </row>
        <row r="12260">
          <cell r="B12260" t="str">
            <v>607602</v>
          </cell>
        </row>
        <row r="12261">
          <cell r="B12261" t="str">
            <v>607602</v>
          </cell>
        </row>
        <row r="12262">
          <cell r="B12262" t="str">
            <v>607615</v>
          </cell>
        </row>
        <row r="12263">
          <cell r="B12263" t="str">
            <v>607615</v>
          </cell>
        </row>
        <row r="12264">
          <cell r="B12264" t="str">
            <v>607685</v>
          </cell>
        </row>
        <row r="12265">
          <cell r="B12265" t="str">
            <v>607685</v>
          </cell>
        </row>
        <row r="12266">
          <cell r="B12266" t="str">
            <v>607768</v>
          </cell>
        </row>
        <row r="12267">
          <cell r="B12267" t="str">
            <v>607768</v>
          </cell>
        </row>
        <row r="12268">
          <cell r="B12268" t="str">
            <v>607769</v>
          </cell>
        </row>
        <row r="12269">
          <cell r="B12269" t="str">
            <v>607769</v>
          </cell>
        </row>
        <row r="12270">
          <cell r="B12270" t="str">
            <v>607770</v>
          </cell>
        </row>
        <row r="12271">
          <cell r="B12271" t="str">
            <v>607770</v>
          </cell>
        </row>
        <row r="12272">
          <cell r="B12272" t="str">
            <v>607771</v>
          </cell>
        </row>
        <row r="12273">
          <cell r="B12273" t="str">
            <v>607771</v>
          </cell>
        </row>
        <row r="12274">
          <cell r="B12274" t="str">
            <v>607772</v>
          </cell>
        </row>
        <row r="12275">
          <cell r="B12275" t="str">
            <v>607772</v>
          </cell>
        </row>
        <row r="12276">
          <cell r="B12276" t="str">
            <v>607791</v>
          </cell>
        </row>
        <row r="12277">
          <cell r="B12277" t="str">
            <v>607791</v>
          </cell>
        </row>
        <row r="12278">
          <cell r="B12278" t="str">
            <v>607792</v>
          </cell>
        </row>
        <row r="12279">
          <cell r="B12279" t="str">
            <v>607792</v>
          </cell>
        </row>
        <row r="12280">
          <cell r="B12280" t="str">
            <v>607815</v>
          </cell>
        </row>
        <row r="12281">
          <cell r="B12281" t="str">
            <v>607815</v>
          </cell>
        </row>
        <row r="12282">
          <cell r="B12282" t="str">
            <v>607816</v>
          </cell>
        </row>
        <row r="12283">
          <cell r="B12283" t="str">
            <v>607816</v>
          </cell>
        </row>
        <row r="12284">
          <cell r="B12284" t="str">
            <v>607980</v>
          </cell>
        </row>
        <row r="12285">
          <cell r="B12285" t="str">
            <v>607980</v>
          </cell>
        </row>
        <row r="12286">
          <cell r="B12286" t="str">
            <v>608072</v>
          </cell>
        </row>
        <row r="12287">
          <cell r="B12287" t="str">
            <v>608072</v>
          </cell>
        </row>
        <row r="12288">
          <cell r="B12288" t="str">
            <v>608073</v>
          </cell>
        </row>
        <row r="12289">
          <cell r="B12289" t="str">
            <v>608073</v>
          </cell>
        </row>
        <row r="12290">
          <cell r="B12290" t="str">
            <v>608074</v>
          </cell>
        </row>
        <row r="12291">
          <cell r="B12291" t="str">
            <v>608074</v>
          </cell>
        </row>
        <row r="12292">
          <cell r="B12292" t="str">
            <v>608075</v>
          </cell>
        </row>
        <row r="12293">
          <cell r="B12293" t="str">
            <v>608075</v>
          </cell>
        </row>
        <row r="12294">
          <cell r="B12294" t="str">
            <v>608076</v>
          </cell>
        </row>
        <row r="12295">
          <cell r="B12295" t="str">
            <v>608076</v>
          </cell>
        </row>
        <row r="12296">
          <cell r="B12296" t="str">
            <v>608077</v>
          </cell>
        </row>
        <row r="12297">
          <cell r="B12297" t="str">
            <v>608077</v>
          </cell>
        </row>
        <row r="12298">
          <cell r="B12298" t="str">
            <v>608138</v>
          </cell>
        </row>
        <row r="12299">
          <cell r="B12299" t="str">
            <v>608138</v>
          </cell>
        </row>
        <row r="12300">
          <cell r="B12300" t="str">
            <v>608139</v>
          </cell>
        </row>
        <row r="12301">
          <cell r="B12301" t="str">
            <v>608139</v>
          </cell>
        </row>
        <row r="12302">
          <cell r="B12302" t="str">
            <v>608389</v>
          </cell>
        </row>
        <row r="12303">
          <cell r="B12303" t="str">
            <v>608389</v>
          </cell>
        </row>
        <row r="12304">
          <cell r="B12304" t="str">
            <v>608404</v>
          </cell>
        </row>
        <row r="12305">
          <cell r="B12305" t="str">
            <v>608404</v>
          </cell>
        </row>
        <row r="12306">
          <cell r="B12306" t="str">
            <v>608410</v>
          </cell>
        </row>
        <row r="12307">
          <cell r="B12307" t="str">
            <v>608410</v>
          </cell>
        </row>
        <row r="12308">
          <cell r="B12308" t="str">
            <v>608425</v>
          </cell>
        </row>
        <row r="12309">
          <cell r="B12309" t="str">
            <v>608425</v>
          </cell>
        </row>
        <row r="12310">
          <cell r="B12310" t="str">
            <v>608459</v>
          </cell>
        </row>
        <row r="12311">
          <cell r="B12311" t="str">
            <v>608459</v>
          </cell>
        </row>
        <row r="12312">
          <cell r="B12312" t="str">
            <v>608523</v>
          </cell>
        </row>
        <row r="12313">
          <cell r="B12313" t="str">
            <v>608523</v>
          </cell>
        </row>
        <row r="12314">
          <cell r="B12314" t="str">
            <v>608531</v>
          </cell>
        </row>
        <row r="12315">
          <cell r="B12315" t="str">
            <v>608531</v>
          </cell>
        </row>
        <row r="12316">
          <cell r="B12316" t="str">
            <v>608535</v>
          </cell>
        </row>
        <row r="12317">
          <cell r="B12317" t="str">
            <v>608535</v>
          </cell>
        </row>
        <row r="12318">
          <cell r="B12318" t="str">
            <v>608644</v>
          </cell>
        </row>
        <row r="12319">
          <cell r="B12319" t="str">
            <v>608644</v>
          </cell>
        </row>
        <row r="12320">
          <cell r="B12320" t="str">
            <v>608649</v>
          </cell>
        </row>
        <row r="12321">
          <cell r="B12321" t="str">
            <v>608649</v>
          </cell>
        </row>
        <row r="12322">
          <cell r="B12322" t="str">
            <v>608697</v>
          </cell>
        </row>
        <row r="12323">
          <cell r="B12323" t="str">
            <v>608697</v>
          </cell>
        </row>
        <row r="12324">
          <cell r="B12324" t="str">
            <v>608698</v>
          </cell>
        </row>
        <row r="12325">
          <cell r="B12325" t="str">
            <v>608698</v>
          </cell>
        </row>
        <row r="12326">
          <cell r="B12326" t="str">
            <v>608773</v>
          </cell>
        </row>
        <row r="12327">
          <cell r="B12327" t="str">
            <v>608773</v>
          </cell>
        </row>
        <row r="12328">
          <cell r="B12328" t="str">
            <v>608774</v>
          </cell>
        </row>
        <row r="12329">
          <cell r="B12329" t="str">
            <v>608774</v>
          </cell>
        </row>
        <row r="12330">
          <cell r="B12330" t="str">
            <v>608775</v>
          </cell>
        </row>
        <row r="12331">
          <cell r="B12331" t="str">
            <v>608775</v>
          </cell>
        </row>
        <row r="12332">
          <cell r="B12332" t="str">
            <v>608836</v>
          </cell>
        </row>
        <row r="12333">
          <cell r="B12333" t="str">
            <v>608836</v>
          </cell>
        </row>
        <row r="12334">
          <cell r="B12334" t="str">
            <v>608837</v>
          </cell>
        </row>
        <row r="12335">
          <cell r="B12335" t="str">
            <v>608837</v>
          </cell>
        </row>
        <row r="12336">
          <cell r="B12336" t="str">
            <v>608838</v>
          </cell>
        </row>
        <row r="12337">
          <cell r="B12337" t="str">
            <v>608838</v>
          </cell>
        </row>
        <row r="12338">
          <cell r="B12338" t="str">
            <v>608839</v>
          </cell>
        </row>
        <row r="12339">
          <cell r="B12339" t="str">
            <v>608839</v>
          </cell>
        </row>
        <row r="12340">
          <cell r="B12340" t="str">
            <v>608843</v>
          </cell>
        </row>
        <row r="12341">
          <cell r="B12341" t="str">
            <v>608843</v>
          </cell>
        </row>
        <row r="12342">
          <cell r="B12342" t="str">
            <v>608844</v>
          </cell>
        </row>
        <row r="12343">
          <cell r="B12343" t="str">
            <v>608844</v>
          </cell>
        </row>
        <row r="12344">
          <cell r="B12344" t="str">
            <v>608884</v>
          </cell>
        </row>
        <row r="12345">
          <cell r="B12345" t="str">
            <v>608884</v>
          </cell>
        </row>
        <row r="12346">
          <cell r="B12346" t="str">
            <v>608885</v>
          </cell>
        </row>
        <row r="12347">
          <cell r="B12347" t="str">
            <v>608885</v>
          </cell>
        </row>
        <row r="12348">
          <cell r="B12348" t="str">
            <v>608939</v>
          </cell>
        </row>
        <row r="12349">
          <cell r="B12349" t="str">
            <v>608939</v>
          </cell>
        </row>
        <row r="12350">
          <cell r="B12350" t="str">
            <v>608941</v>
          </cell>
        </row>
        <row r="12351">
          <cell r="B12351" t="str">
            <v>608941</v>
          </cell>
        </row>
        <row r="12352">
          <cell r="B12352" t="str">
            <v>608946</v>
          </cell>
        </row>
        <row r="12353">
          <cell r="B12353" t="str">
            <v>608946</v>
          </cell>
        </row>
        <row r="12354">
          <cell r="B12354" t="str">
            <v>608961</v>
          </cell>
        </row>
        <row r="12355">
          <cell r="B12355" t="str">
            <v>608961</v>
          </cell>
        </row>
        <row r="12356">
          <cell r="B12356" t="str">
            <v>608970</v>
          </cell>
        </row>
        <row r="12357">
          <cell r="B12357" t="str">
            <v>608970</v>
          </cell>
        </row>
        <row r="12358">
          <cell r="B12358" t="str">
            <v>608975</v>
          </cell>
        </row>
        <row r="12359">
          <cell r="B12359" t="str">
            <v>608975</v>
          </cell>
        </row>
        <row r="12360">
          <cell r="B12360" t="str">
            <v>608982</v>
          </cell>
        </row>
        <row r="12361">
          <cell r="B12361" t="str">
            <v>608982</v>
          </cell>
        </row>
        <row r="12362">
          <cell r="B12362" t="str">
            <v>608991</v>
          </cell>
        </row>
        <row r="12363">
          <cell r="B12363" t="str">
            <v>608991</v>
          </cell>
        </row>
        <row r="12364">
          <cell r="B12364" t="str">
            <v>608992</v>
          </cell>
        </row>
        <row r="12365">
          <cell r="B12365" t="str">
            <v>608992</v>
          </cell>
        </row>
        <row r="12366">
          <cell r="B12366" t="str">
            <v>609083</v>
          </cell>
        </row>
        <row r="12367">
          <cell r="B12367" t="str">
            <v>609083</v>
          </cell>
        </row>
        <row r="12368">
          <cell r="B12368" t="str">
            <v>609084</v>
          </cell>
        </row>
        <row r="12369">
          <cell r="B12369" t="str">
            <v>609084</v>
          </cell>
        </row>
        <row r="12370">
          <cell r="B12370" t="str">
            <v>609510</v>
          </cell>
        </row>
        <row r="12371">
          <cell r="B12371" t="str">
            <v>609510</v>
          </cell>
        </row>
        <row r="12372">
          <cell r="B12372" t="str">
            <v>609511</v>
          </cell>
        </row>
        <row r="12373">
          <cell r="B12373" t="str">
            <v>609511</v>
          </cell>
        </row>
        <row r="12374">
          <cell r="B12374" t="str">
            <v>609520</v>
          </cell>
        </row>
        <row r="12375">
          <cell r="B12375" t="str">
            <v>609520</v>
          </cell>
        </row>
        <row r="12376">
          <cell r="B12376" t="str">
            <v>609551</v>
          </cell>
        </row>
        <row r="12377">
          <cell r="B12377" t="str">
            <v>609551</v>
          </cell>
        </row>
        <row r="12378">
          <cell r="B12378" t="str">
            <v>609619</v>
          </cell>
        </row>
        <row r="12379">
          <cell r="B12379" t="str">
            <v>609619</v>
          </cell>
        </row>
        <row r="12380">
          <cell r="B12380" t="str">
            <v>609688</v>
          </cell>
        </row>
        <row r="12381">
          <cell r="B12381" t="str">
            <v>609688</v>
          </cell>
        </row>
        <row r="12382">
          <cell r="B12382" t="str">
            <v>609838</v>
          </cell>
        </row>
        <row r="12383">
          <cell r="B12383" t="str">
            <v>609838</v>
          </cell>
        </row>
        <row r="12384">
          <cell r="B12384" t="str">
            <v>609960</v>
          </cell>
        </row>
        <row r="12385">
          <cell r="B12385" t="str">
            <v>609960</v>
          </cell>
        </row>
        <row r="12386">
          <cell r="B12386" t="str">
            <v>609965</v>
          </cell>
        </row>
        <row r="12387">
          <cell r="B12387" t="str">
            <v>609965</v>
          </cell>
        </row>
        <row r="12388">
          <cell r="B12388" t="str">
            <v>610400</v>
          </cell>
        </row>
        <row r="12389">
          <cell r="B12389" t="str">
            <v>610400</v>
          </cell>
        </row>
        <row r="12390">
          <cell r="B12390" t="str">
            <v>610449</v>
          </cell>
        </row>
        <row r="12391">
          <cell r="B12391" t="str">
            <v>610449</v>
          </cell>
        </row>
        <row r="12392">
          <cell r="B12392" t="str">
            <v>610450</v>
          </cell>
        </row>
        <row r="12393">
          <cell r="B12393" t="str">
            <v>610450</v>
          </cell>
        </row>
        <row r="12394">
          <cell r="B12394" t="str">
            <v>610462</v>
          </cell>
        </row>
        <row r="12395">
          <cell r="B12395" t="str">
            <v>610462</v>
          </cell>
        </row>
        <row r="12396">
          <cell r="B12396" t="str">
            <v>610475</v>
          </cell>
        </row>
        <row r="12397">
          <cell r="B12397" t="str">
            <v>610475</v>
          </cell>
        </row>
        <row r="12398">
          <cell r="B12398" t="str">
            <v>610521</v>
          </cell>
        </row>
        <row r="12399">
          <cell r="B12399" t="str">
            <v>610521</v>
          </cell>
        </row>
        <row r="12400">
          <cell r="B12400" t="str">
            <v>610522</v>
          </cell>
        </row>
        <row r="12401">
          <cell r="B12401" t="str">
            <v>610522</v>
          </cell>
        </row>
        <row r="12402">
          <cell r="B12402" t="str">
            <v>610606</v>
          </cell>
        </row>
        <row r="12403">
          <cell r="B12403" t="str">
            <v>610606</v>
          </cell>
        </row>
        <row r="12404">
          <cell r="B12404" t="str">
            <v>610619</v>
          </cell>
        </row>
        <row r="12405">
          <cell r="B12405" t="str">
            <v>610619</v>
          </cell>
        </row>
        <row r="12406">
          <cell r="B12406" t="str">
            <v>611988</v>
          </cell>
        </row>
        <row r="12407">
          <cell r="B12407" t="str">
            <v>611988</v>
          </cell>
        </row>
        <row r="12408">
          <cell r="B12408" t="str">
            <v>612030</v>
          </cell>
        </row>
        <row r="12409">
          <cell r="B12409" t="str">
            <v>612030</v>
          </cell>
        </row>
        <row r="12410">
          <cell r="B12410" t="str">
            <v>612102</v>
          </cell>
        </row>
        <row r="12411">
          <cell r="B12411" t="str">
            <v>612102</v>
          </cell>
        </row>
        <row r="12412">
          <cell r="B12412" t="str">
            <v>612229</v>
          </cell>
        </row>
        <row r="12413">
          <cell r="B12413" t="str">
            <v>612229</v>
          </cell>
        </row>
        <row r="12414">
          <cell r="B12414" t="str">
            <v>612231</v>
          </cell>
        </row>
        <row r="12415">
          <cell r="B12415" t="str">
            <v>612231</v>
          </cell>
        </row>
        <row r="12416">
          <cell r="B12416" t="str">
            <v>612252</v>
          </cell>
        </row>
        <row r="12417">
          <cell r="B12417" t="str">
            <v>612252</v>
          </cell>
        </row>
        <row r="12418">
          <cell r="B12418" t="str">
            <v>612253</v>
          </cell>
        </row>
        <row r="12419">
          <cell r="B12419" t="str">
            <v>612253</v>
          </cell>
        </row>
        <row r="12420">
          <cell r="B12420" t="str">
            <v>612584</v>
          </cell>
        </row>
        <row r="12421">
          <cell r="B12421" t="str">
            <v>612584</v>
          </cell>
        </row>
        <row r="12422">
          <cell r="B12422" t="str">
            <v>612812</v>
          </cell>
        </row>
        <row r="12423">
          <cell r="B12423" t="str">
            <v>612812</v>
          </cell>
        </row>
        <row r="12424">
          <cell r="B12424" t="str">
            <v>612835</v>
          </cell>
        </row>
        <row r="12425">
          <cell r="B12425" t="str">
            <v>612835</v>
          </cell>
        </row>
        <row r="12426">
          <cell r="B12426" t="str">
            <v>612859</v>
          </cell>
        </row>
        <row r="12427">
          <cell r="B12427" t="str">
            <v>612859</v>
          </cell>
        </row>
        <row r="12428">
          <cell r="B12428" t="str">
            <v>612878</v>
          </cell>
        </row>
        <row r="12429">
          <cell r="B12429" t="str">
            <v>612878</v>
          </cell>
        </row>
        <row r="12430">
          <cell r="B12430" t="str">
            <v>612965</v>
          </cell>
        </row>
        <row r="12431">
          <cell r="B12431" t="str">
            <v>612965</v>
          </cell>
        </row>
        <row r="12432">
          <cell r="B12432" t="str">
            <v>613125</v>
          </cell>
        </row>
        <row r="12433">
          <cell r="B12433" t="str">
            <v>613125</v>
          </cell>
        </row>
        <row r="12434">
          <cell r="B12434" t="str">
            <v>613206</v>
          </cell>
        </row>
        <row r="12435">
          <cell r="B12435" t="str">
            <v>613206</v>
          </cell>
        </row>
        <row r="12436">
          <cell r="B12436" t="str">
            <v>613299</v>
          </cell>
        </row>
        <row r="12437">
          <cell r="B12437" t="str">
            <v>613299</v>
          </cell>
        </row>
        <row r="12438">
          <cell r="B12438" t="str">
            <v>613569</v>
          </cell>
        </row>
        <row r="12439">
          <cell r="B12439" t="str">
            <v>613569</v>
          </cell>
        </row>
        <row r="12440">
          <cell r="B12440" t="str">
            <v>613599</v>
          </cell>
        </row>
        <row r="12441">
          <cell r="B12441" t="str">
            <v>613599</v>
          </cell>
        </row>
        <row r="12442">
          <cell r="B12442" t="str">
            <v>613603</v>
          </cell>
        </row>
        <row r="12443">
          <cell r="B12443" t="str">
            <v>613603</v>
          </cell>
        </row>
        <row r="12444">
          <cell r="B12444" t="str">
            <v>613610</v>
          </cell>
        </row>
        <row r="12445">
          <cell r="B12445" t="str">
            <v>613610</v>
          </cell>
        </row>
        <row r="12446">
          <cell r="B12446" t="str">
            <v>613904</v>
          </cell>
        </row>
        <row r="12447">
          <cell r="B12447" t="str">
            <v>613904</v>
          </cell>
        </row>
        <row r="12448">
          <cell r="B12448" t="str">
            <v>613937</v>
          </cell>
        </row>
        <row r="12449">
          <cell r="B12449" t="str">
            <v>613937</v>
          </cell>
        </row>
        <row r="12450">
          <cell r="B12450" t="str">
            <v>613938</v>
          </cell>
        </row>
        <row r="12451">
          <cell r="B12451" t="str">
            <v>613938</v>
          </cell>
        </row>
        <row r="12452">
          <cell r="B12452" t="str">
            <v>613943</v>
          </cell>
        </row>
        <row r="12453">
          <cell r="B12453" t="str">
            <v>613943</v>
          </cell>
        </row>
        <row r="12454">
          <cell r="B12454" t="str">
            <v>613944</v>
          </cell>
        </row>
        <row r="12455">
          <cell r="B12455" t="str">
            <v>613944</v>
          </cell>
        </row>
        <row r="12456">
          <cell r="B12456" t="str">
            <v>614105</v>
          </cell>
        </row>
        <row r="12457">
          <cell r="B12457" t="str">
            <v>614105</v>
          </cell>
        </row>
        <row r="12458">
          <cell r="B12458" t="str">
            <v>614117</v>
          </cell>
        </row>
        <row r="12459">
          <cell r="B12459" t="str">
            <v>614117</v>
          </cell>
        </row>
        <row r="12460">
          <cell r="B12460" t="str">
            <v>614240</v>
          </cell>
        </row>
        <row r="12461">
          <cell r="B12461" t="str">
            <v>614240</v>
          </cell>
        </row>
        <row r="12462">
          <cell r="B12462" t="str">
            <v>614241</v>
          </cell>
        </row>
        <row r="12463">
          <cell r="B12463" t="str">
            <v>614241</v>
          </cell>
        </row>
        <row r="12464">
          <cell r="B12464" t="str">
            <v>614242</v>
          </cell>
        </row>
        <row r="12465">
          <cell r="B12465" t="str">
            <v>614242</v>
          </cell>
        </row>
        <row r="12466">
          <cell r="B12466" t="str">
            <v>614324</v>
          </cell>
        </row>
        <row r="12467">
          <cell r="B12467" t="str">
            <v>614324</v>
          </cell>
        </row>
        <row r="12468">
          <cell r="B12468" t="str">
            <v>614407</v>
          </cell>
        </row>
        <row r="12469">
          <cell r="B12469" t="str">
            <v>614407</v>
          </cell>
        </row>
        <row r="12470">
          <cell r="B12470" t="str">
            <v>614532</v>
          </cell>
        </row>
        <row r="12471">
          <cell r="B12471" t="str">
            <v>614532</v>
          </cell>
        </row>
        <row r="12472">
          <cell r="B12472" t="str">
            <v>615264</v>
          </cell>
        </row>
        <row r="12473">
          <cell r="B12473" t="str">
            <v>615264</v>
          </cell>
        </row>
        <row r="12474">
          <cell r="B12474" t="str">
            <v>615299</v>
          </cell>
        </row>
        <row r="12475">
          <cell r="B12475" t="str">
            <v>615299</v>
          </cell>
        </row>
        <row r="12476">
          <cell r="B12476" t="str">
            <v>615306</v>
          </cell>
        </row>
        <row r="12477">
          <cell r="B12477" t="str">
            <v>615306</v>
          </cell>
        </row>
        <row r="12478">
          <cell r="B12478" t="str">
            <v>615570</v>
          </cell>
        </row>
        <row r="12479">
          <cell r="B12479" t="str">
            <v>615570</v>
          </cell>
        </row>
        <row r="12480">
          <cell r="B12480" t="str">
            <v>615614</v>
          </cell>
        </row>
        <row r="12481">
          <cell r="B12481" t="str">
            <v>615614</v>
          </cell>
        </row>
        <row r="12482">
          <cell r="B12482" t="str">
            <v>615615</v>
          </cell>
        </row>
        <row r="12483">
          <cell r="B12483" t="str">
            <v>615615</v>
          </cell>
        </row>
        <row r="12484">
          <cell r="B12484" t="str">
            <v>615617</v>
          </cell>
        </row>
        <row r="12485">
          <cell r="B12485" t="str">
            <v>615617</v>
          </cell>
        </row>
        <row r="12486">
          <cell r="B12486" t="str">
            <v>615618</v>
          </cell>
        </row>
        <row r="12487">
          <cell r="B12487" t="str">
            <v>615618</v>
          </cell>
        </row>
        <row r="12488">
          <cell r="B12488" t="str">
            <v>615683</v>
          </cell>
        </row>
        <row r="12489">
          <cell r="B12489" t="str">
            <v>615683</v>
          </cell>
        </row>
        <row r="12490">
          <cell r="B12490" t="str">
            <v>616198</v>
          </cell>
        </row>
        <row r="12491">
          <cell r="B12491" t="str">
            <v>616198</v>
          </cell>
        </row>
        <row r="12492">
          <cell r="B12492" t="str">
            <v>616253</v>
          </cell>
        </row>
        <row r="12493">
          <cell r="B12493" t="str">
            <v>616253</v>
          </cell>
        </row>
        <row r="12494">
          <cell r="B12494" t="str">
            <v>616255</v>
          </cell>
        </row>
        <row r="12495">
          <cell r="B12495" t="str">
            <v>616255</v>
          </cell>
        </row>
        <row r="12496">
          <cell r="B12496" t="str">
            <v>616273</v>
          </cell>
        </row>
        <row r="12497">
          <cell r="B12497" t="str">
            <v>616273</v>
          </cell>
        </row>
        <row r="12498">
          <cell r="B12498" t="str">
            <v>616328</v>
          </cell>
        </row>
        <row r="12499">
          <cell r="B12499" t="str">
            <v>616328</v>
          </cell>
        </row>
        <row r="12500">
          <cell r="B12500" t="str">
            <v>616332</v>
          </cell>
        </row>
        <row r="12501">
          <cell r="B12501" t="str">
            <v>616332</v>
          </cell>
        </row>
        <row r="12502">
          <cell r="B12502" t="str">
            <v>616392</v>
          </cell>
        </row>
        <row r="12503">
          <cell r="B12503" t="str">
            <v>616392</v>
          </cell>
        </row>
        <row r="12504">
          <cell r="B12504" t="str">
            <v>616457</v>
          </cell>
        </row>
        <row r="12505">
          <cell r="B12505" t="str">
            <v>616457</v>
          </cell>
        </row>
        <row r="12506">
          <cell r="B12506" t="str">
            <v>616823</v>
          </cell>
        </row>
        <row r="12507">
          <cell r="B12507" t="str">
            <v>616823</v>
          </cell>
        </row>
        <row r="12508">
          <cell r="B12508" t="str">
            <v>616854</v>
          </cell>
        </row>
        <row r="12509">
          <cell r="B12509" t="str">
            <v>616854</v>
          </cell>
        </row>
        <row r="12510">
          <cell r="B12510" t="str">
            <v>616855</v>
          </cell>
        </row>
        <row r="12511">
          <cell r="B12511" t="str">
            <v>616855</v>
          </cell>
        </row>
        <row r="12512">
          <cell r="B12512" t="str">
            <v>616856</v>
          </cell>
        </row>
        <row r="12513">
          <cell r="B12513" t="str">
            <v>616856</v>
          </cell>
        </row>
        <row r="12514">
          <cell r="B12514" t="str">
            <v>616877</v>
          </cell>
        </row>
        <row r="12515">
          <cell r="B12515" t="str">
            <v>616877</v>
          </cell>
        </row>
        <row r="12516">
          <cell r="B12516" t="str">
            <v>617076</v>
          </cell>
        </row>
        <row r="12517">
          <cell r="B12517" t="str">
            <v>617076</v>
          </cell>
        </row>
        <row r="12518">
          <cell r="B12518" t="str">
            <v>617091</v>
          </cell>
        </row>
        <row r="12519">
          <cell r="B12519" t="str">
            <v>617091</v>
          </cell>
        </row>
        <row r="12520">
          <cell r="B12520" t="str">
            <v>617159</v>
          </cell>
        </row>
        <row r="12521">
          <cell r="B12521" t="str">
            <v>617159</v>
          </cell>
        </row>
        <row r="12522">
          <cell r="B12522" t="str">
            <v>617677</v>
          </cell>
        </row>
        <row r="12523">
          <cell r="B12523" t="str">
            <v>617677</v>
          </cell>
        </row>
        <row r="12524">
          <cell r="B12524" t="str">
            <v>617698</v>
          </cell>
        </row>
        <row r="12525">
          <cell r="B12525" t="str">
            <v>617698</v>
          </cell>
        </row>
        <row r="12526">
          <cell r="B12526" t="str">
            <v>617718</v>
          </cell>
        </row>
        <row r="12527">
          <cell r="B12527" t="str">
            <v>617718</v>
          </cell>
        </row>
        <row r="12528">
          <cell r="B12528" t="str">
            <v>617730</v>
          </cell>
        </row>
        <row r="12529">
          <cell r="B12529" t="str">
            <v>617730</v>
          </cell>
        </row>
        <row r="12530">
          <cell r="B12530" t="str">
            <v>617731</v>
          </cell>
        </row>
        <row r="12531">
          <cell r="B12531" t="str">
            <v>617731</v>
          </cell>
        </row>
        <row r="12532">
          <cell r="B12532" t="str">
            <v>617917</v>
          </cell>
        </row>
        <row r="12533">
          <cell r="B12533" t="str">
            <v>617917</v>
          </cell>
        </row>
        <row r="12534">
          <cell r="B12534" t="str">
            <v>618073</v>
          </cell>
        </row>
        <row r="12535">
          <cell r="B12535" t="str">
            <v>618073</v>
          </cell>
        </row>
        <row r="12536">
          <cell r="B12536" t="str">
            <v>618105</v>
          </cell>
        </row>
        <row r="12537">
          <cell r="B12537" t="str">
            <v>618105</v>
          </cell>
        </row>
        <row r="12538">
          <cell r="B12538" t="str">
            <v>618928</v>
          </cell>
        </row>
        <row r="12539">
          <cell r="B12539" t="str">
            <v>618928</v>
          </cell>
        </row>
        <row r="12540">
          <cell r="B12540" t="str">
            <v>619002</v>
          </cell>
        </row>
        <row r="12541">
          <cell r="B12541" t="str">
            <v>619002</v>
          </cell>
        </row>
        <row r="12542">
          <cell r="B12542" t="str">
            <v>619073</v>
          </cell>
        </row>
        <row r="12543">
          <cell r="B12543" t="str">
            <v>619073</v>
          </cell>
        </row>
        <row r="12544">
          <cell r="B12544" t="str">
            <v>619085</v>
          </cell>
        </row>
        <row r="12545">
          <cell r="B12545" t="str">
            <v>619085</v>
          </cell>
        </row>
        <row r="12546">
          <cell r="B12546" t="str">
            <v>619153</v>
          </cell>
        </row>
        <row r="12547">
          <cell r="B12547" t="str">
            <v>619153</v>
          </cell>
        </row>
        <row r="12548">
          <cell r="B12548" t="str">
            <v>619185</v>
          </cell>
        </row>
        <row r="12549">
          <cell r="B12549" t="str">
            <v>619185</v>
          </cell>
        </row>
        <row r="12550">
          <cell r="B12550" t="str">
            <v>619206</v>
          </cell>
        </row>
        <row r="12551">
          <cell r="B12551" t="str">
            <v>619206</v>
          </cell>
        </row>
        <row r="12552">
          <cell r="B12552" t="str">
            <v>619533</v>
          </cell>
        </row>
        <row r="12553">
          <cell r="B12553" t="str">
            <v>619533</v>
          </cell>
        </row>
        <row r="12554">
          <cell r="B12554" t="str">
            <v>619648</v>
          </cell>
        </row>
        <row r="12555">
          <cell r="B12555" t="str">
            <v>619648</v>
          </cell>
        </row>
        <row r="12556">
          <cell r="B12556" t="str">
            <v>619651</v>
          </cell>
        </row>
        <row r="12557">
          <cell r="B12557" t="str">
            <v>619651</v>
          </cell>
        </row>
        <row r="12558">
          <cell r="B12558" t="str">
            <v>619718</v>
          </cell>
        </row>
        <row r="12559">
          <cell r="B12559" t="str">
            <v>619718</v>
          </cell>
        </row>
        <row r="12560">
          <cell r="B12560" t="str">
            <v>622606</v>
          </cell>
        </row>
        <row r="12561">
          <cell r="B12561" t="str">
            <v>622606</v>
          </cell>
        </row>
        <row r="12562">
          <cell r="B12562" t="str">
            <v>622651</v>
          </cell>
        </row>
        <row r="12563">
          <cell r="B12563" t="str">
            <v>622651</v>
          </cell>
        </row>
        <row r="12564">
          <cell r="B12564" t="str">
            <v>622661</v>
          </cell>
        </row>
        <row r="12565">
          <cell r="B12565" t="str">
            <v>622661</v>
          </cell>
        </row>
        <row r="12566">
          <cell r="B12566" t="str">
            <v>622662</v>
          </cell>
        </row>
        <row r="12567">
          <cell r="B12567" t="str">
            <v>622662</v>
          </cell>
        </row>
        <row r="12568">
          <cell r="B12568" t="str">
            <v>622692</v>
          </cell>
        </row>
        <row r="12569">
          <cell r="B12569" t="str">
            <v>622692</v>
          </cell>
        </row>
        <row r="12570">
          <cell r="B12570" t="str">
            <v>622740</v>
          </cell>
        </row>
        <row r="12571">
          <cell r="B12571" t="str">
            <v>622740</v>
          </cell>
        </row>
        <row r="12572">
          <cell r="B12572" t="str">
            <v>622741</v>
          </cell>
        </row>
        <row r="12573">
          <cell r="B12573" t="str">
            <v>622741</v>
          </cell>
        </row>
        <row r="12574">
          <cell r="B12574" t="str">
            <v>622742</v>
          </cell>
        </row>
        <row r="12575">
          <cell r="B12575" t="str">
            <v>622742</v>
          </cell>
        </row>
        <row r="12576">
          <cell r="B12576" t="str">
            <v>623035</v>
          </cell>
        </row>
        <row r="12577">
          <cell r="B12577" t="str">
            <v>623035</v>
          </cell>
        </row>
        <row r="12578">
          <cell r="B12578" t="str">
            <v>623110</v>
          </cell>
        </row>
        <row r="12579">
          <cell r="B12579" t="str">
            <v>623110</v>
          </cell>
        </row>
        <row r="12580">
          <cell r="B12580" t="str">
            <v>623120</v>
          </cell>
        </row>
        <row r="12581">
          <cell r="B12581" t="str">
            <v>623120</v>
          </cell>
        </row>
        <row r="12582">
          <cell r="B12582" t="str">
            <v>623434</v>
          </cell>
        </row>
        <row r="12583">
          <cell r="B12583" t="str">
            <v>623434</v>
          </cell>
        </row>
        <row r="12584">
          <cell r="B12584" t="str">
            <v>623520</v>
          </cell>
        </row>
        <row r="12585">
          <cell r="B12585" t="str">
            <v>623520</v>
          </cell>
        </row>
        <row r="12586">
          <cell r="B12586" t="str">
            <v>623541</v>
          </cell>
        </row>
        <row r="12587">
          <cell r="B12587" t="str">
            <v>623541</v>
          </cell>
        </row>
        <row r="12588">
          <cell r="B12588" t="str">
            <v>623594</v>
          </cell>
        </row>
        <row r="12589">
          <cell r="B12589" t="str">
            <v>623594</v>
          </cell>
        </row>
        <row r="12590">
          <cell r="B12590" t="str">
            <v>623605</v>
          </cell>
        </row>
        <row r="12591">
          <cell r="B12591" t="str">
            <v>623605</v>
          </cell>
        </row>
        <row r="12592">
          <cell r="B12592" t="str">
            <v>623606</v>
          </cell>
        </row>
        <row r="12593">
          <cell r="B12593" t="str">
            <v>623606</v>
          </cell>
        </row>
        <row r="12594">
          <cell r="B12594" t="str">
            <v>623624</v>
          </cell>
        </row>
        <row r="12595">
          <cell r="B12595" t="str">
            <v>623624</v>
          </cell>
        </row>
        <row r="12596">
          <cell r="B12596" t="str">
            <v>623657</v>
          </cell>
        </row>
        <row r="12597">
          <cell r="B12597" t="str">
            <v>623657</v>
          </cell>
        </row>
        <row r="12598">
          <cell r="B12598" t="str">
            <v>623658</v>
          </cell>
        </row>
        <row r="12599">
          <cell r="B12599" t="str">
            <v>623658</v>
          </cell>
        </row>
        <row r="12600">
          <cell r="B12600" t="str">
            <v>623739</v>
          </cell>
        </row>
        <row r="12601">
          <cell r="B12601" t="str">
            <v>623739</v>
          </cell>
        </row>
        <row r="12602">
          <cell r="B12602" t="str">
            <v>623740</v>
          </cell>
        </row>
        <row r="12603">
          <cell r="B12603" t="str">
            <v>623740</v>
          </cell>
        </row>
        <row r="12604">
          <cell r="B12604" t="str">
            <v>623743</v>
          </cell>
        </row>
        <row r="12605">
          <cell r="B12605" t="str">
            <v>623743</v>
          </cell>
        </row>
        <row r="12606">
          <cell r="B12606" t="str">
            <v>623768</v>
          </cell>
        </row>
        <row r="12607">
          <cell r="B12607" t="str">
            <v>623768</v>
          </cell>
        </row>
        <row r="12608">
          <cell r="B12608" t="str">
            <v>623846</v>
          </cell>
        </row>
        <row r="12609">
          <cell r="B12609" t="str">
            <v>623846</v>
          </cell>
        </row>
        <row r="12610">
          <cell r="B12610" t="str">
            <v>623879</v>
          </cell>
        </row>
        <row r="12611">
          <cell r="B12611" t="str">
            <v>623879</v>
          </cell>
        </row>
        <row r="12612">
          <cell r="B12612" t="str">
            <v>624055</v>
          </cell>
        </row>
        <row r="12613">
          <cell r="B12613" t="str">
            <v>624055</v>
          </cell>
        </row>
        <row r="12614">
          <cell r="B12614" t="str">
            <v>624066</v>
          </cell>
        </row>
        <row r="12615">
          <cell r="B12615" t="str">
            <v>624066</v>
          </cell>
        </row>
        <row r="12616">
          <cell r="B12616" t="str">
            <v>624327</v>
          </cell>
        </row>
        <row r="12617">
          <cell r="B12617" t="str">
            <v>624327</v>
          </cell>
        </row>
        <row r="12618">
          <cell r="B12618" t="str">
            <v>624359</v>
          </cell>
        </row>
        <row r="12619">
          <cell r="B12619" t="str">
            <v>624359</v>
          </cell>
        </row>
        <row r="12620">
          <cell r="B12620" t="str">
            <v>624507</v>
          </cell>
        </row>
        <row r="12621">
          <cell r="B12621" t="str">
            <v>624507</v>
          </cell>
        </row>
        <row r="12622">
          <cell r="B12622" t="str">
            <v>624526</v>
          </cell>
        </row>
        <row r="12623">
          <cell r="B12623" t="str">
            <v>624526</v>
          </cell>
        </row>
        <row r="12624">
          <cell r="B12624" t="str">
            <v>624602</v>
          </cell>
        </row>
        <row r="12625">
          <cell r="B12625" t="str">
            <v>624602</v>
          </cell>
        </row>
        <row r="12626">
          <cell r="B12626" t="str">
            <v>624615</v>
          </cell>
        </row>
        <row r="12627">
          <cell r="B12627" t="str">
            <v>624615</v>
          </cell>
        </row>
        <row r="12628">
          <cell r="B12628" t="str">
            <v>624701</v>
          </cell>
        </row>
        <row r="12629">
          <cell r="B12629" t="str">
            <v>624701</v>
          </cell>
        </row>
        <row r="12630">
          <cell r="B12630" t="str">
            <v>625543</v>
          </cell>
        </row>
        <row r="12631">
          <cell r="B12631" t="str">
            <v>625543</v>
          </cell>
        </row>
        <row r="12632">
          <cell r="B12632" t="str">
            <v>625565</v>
          </cell>
        </row>
        <row r="12633">
          <cell r="B12633" t="str">
            <v>625565</v>
          </cell>
        </row>
        <row r="12634">
          <cell r="B12634" t="str">
            <v>625598</v>
          </cell>
        </row>
        <row r="12635">
          <cell r="B12635" t="str">
            <v>625598</v>
          </cell>
        </row>
        <row r="12636">
          <cell r="B12636" t="str">
            <v>625599</v>
          </cell>
        </row>
        <row r="12637">
          <cell r="B12637" t="str">
            <v>625599</v>
          </cell>
        </row>
        <row r="12638">
          <cell r="B12638" t="str">
            <v>625626</v>
          </cell>
        </row>
        <row r="12639">
          <cell r="B12639" t="str">
            <v>625626</v>
          </cell>
        </row>
        <row r="12640">
          <cell r="B12640" t="str">
            <v>625643</v>
          </cell>
        </row>
        <row r="12641">
          <cell r="B12641" t="str">
            <v>625643</v>
          </cell>
        </row>
        <row r="12642">
          <cell r="B12642" t="str">
            <v>625647</v>
          </cell>
        </row>
        <row r="12643">
          <cell r="B12643" t="str">
            <v>625647</v>
          </cell>
        </row>
        <row r="12644">
          <cell r="B12644" t="str">
            <v>625677</v>
          </cell>
        </row>
        <row r="12645">
          <cell r="B12645" t="str">
            <v>625677</v>
          </cell>
        </row>
        <row r="12646">
          <cell r="B12646" t="str">
            <v>625758</v>
          </cell>
        </row>
        <row r="12647">
          <cell r="B12647" t="str">
            <v>625758</v>
          </cell>
        </row>
        <row r="12648">
          <cell r="B12648" t="str">
            <v>625779</v>
          </cell>
        </row>
        <row r="12649">
          <cell r="B12649" t="str">
            <v>625779</v>
          </cell>
        </row>
        <row r="12650">
          <cell r="B12650" t="str">
            <v>625960</v>
          </cell>
        </row>
        <row r="12651">
          <cell r="B12651" t="str">
            <v>625960</v>
          </cell>
        </row>
        <row r="12652">
          <cell r="B12652" t="str">
            <v>626598</v>
          </cell>
        </row>
        <row r="12653">
          <cell r="B12653" t="str">
            <v>626598</v>
          </cell>
        </row>
        <row r="12654">
          <cell r="B12654" t="str">
            <v>1817</v>
          </cell>
        </row>
        <row r="12655">
          <cell r="B12655" t="str">
            <v>085645</v>
          </cell>
        </row>
        <row r="12656">
          <cell r="B12656" t="str">
            <v>298531</v>
          </cell>
        </row>
        <row r="12657">
          <cell r="B12657" t="str">
            <v>085361</v>
          </cell>
        </row>
        <row r="12658">
          <cell r="B12658" t="str">
            <v>315002</v>
          </cell>
        </row>
        <row r="12659">
          <cell r="B12659" t="str">
            <v>315002</v>
          </cell>
        </row>
        <row r="12660">
          <cell r="B12660" t="str">
            <v>315003</v>
          </cell>
        </row>
        <row r="12661">
          <cell r="B12661" t="str">
            <v>315003</v>
          </cell>
        </row>
        <row r="12662">
          <cell r="B12662" t="str">
            <v>315004</v>
          </cell>
        </row>
        <row r="12663">
          <cell r="B12663" t="str">
            <v>315004</v>
          </cell>
        </row>
        <row r="12664">
          <cell r="B12664" t="str">
            <v>315049</v>
          </cell>
        </row>
        <row r="12665">
          <cell r="B12665" t="str">
            <v>315049</v>
          </cell>
        </row>
        <row r="12666">
          <cell r="B12666" t="str">
            <v>315063</v>
          </cell>
        </row>
        <row r="12667">
          <cell r="B12667" t="str">
            <v>315063</v>
          </cell>
        </row>
        <row r="12668">
          <cell r="B12668" t="str">
            <v>315071</v>
          </cell>
        </row>
        <row r="12669">
          <cell r="B12669" t="str">
            <v>315074</v>
          </cell>
        </row>
        <row r="12670">
          <cell r="B12670" t="str">
            <v>315111</v>
          </cell>
        </row>
        <row r="12671">
          <cell r="B12671" t="str">
            <v>315143</v>
          </cell>
        </row>
        <row r="12672">
          <cell r="B12672" t="str">
            <v>315241</v>
          </cell>
        </row>
        <row r="12673">
          <cell r="B12673" t="str">
            <v>315242</v>
          </cell>
        </row>
        <row r="12674">
          <cell r="B12674" t="str">
            <v>315510</v>
          </cell>
        </row>
        <row r="12675">
          <cell r="B12675" t="str">
            <v>315518</v>
          </cell>
        </row>
        <row r="12676">
          <cell r="B12676" t="str">
            <v>315519</v>
          </cell>
        </row>
        <row r="12677">
          <cell r="B12677" t="str">
            <v>315527</v>
          </cell>
        </row>
        <row r="12678">
          <cell r="B12678" t="str">
            <v>315620</v>
          </cell>
        </row>
        <row r="12679">
          <cell r="B12679" t="str">
            <v>315621</v>
          </cell>
        </row>
        <row r="12680">
          <cell r="B12680" t="str">
            <v>315905</v>
          </cell>
        </row>
        <row r="12681">
          <cell r="B12681" t="str">
            <v>316212</v>
          </cell>
        </row>
        <row r="12682">
          <cell r="B12682" t="str">
            <v>316213</v>
          </cell>
        </row>
        <row r="12683">
          <cell r="B12683" t="str">
            <v>316214</v>
          </cell>
        </row>
        <row r="12684">
          <cell r="B12684" t="str">
            <v>316226</v>
          </cell>
        </row>
        <row r="12685">
          <cell r="B12685" t="str">
            <v>316317</v>
          </cell>
        </row>
        <row r="12686">
          <cell r="B12686" t="str">
            <v>316323</v>
          </cell>
        </row>
        <row r="12687">
          <cell r="B12687" t="str">
            <v>316324</v>
          </cell>
        </row>
        <row r="12688">
          <cell r="B12688" t="str">
            <v>316370</v>
          </cell>
        </row>
        <row r="12689">
          <cell r="B12689" t="str">
            <v>326807</v>
          </cell>
        </row>
        <row r="12690">
          <cell r="B12690" t="str">
            <v>326998</v>
          </cell>
        </row>
        <row r="12691">
          <cell r="B12691" t="str">
            <v>327143</v>
          </cell>
        </row>
        <row r="12692">
          <cell r="B12692" t="str">
            <v>327236</v>
          </cell>
        </row>
        <row r="12693">
          <cell r="B12693" t="str">
            <v>327348</v>
          </cell>
        </row>
        <row r="12694">
          <cell r="B12694" t="str">
            <v>327457</v>
          </cell>
        </row>
        <row r="12695">
          <cell r="B12695" t="str">
            <v>327547</v>
          </cell>
        </row>
        <row r="12696">
          <cell r="B12696" t="str">
            <v>327810</v>
          </cell>
        </row>
        <row r="12697">
          <cell r="B12697" t="str">
            <v>328099</v>
          </cell>
        </row>
        <row r="12698">
          <cell r="B12698" t="str">
            <v>ACORDO CHEQUE</v>
          </cell>
        </row>
        <row r="12699">
          <cell r="B12699" t="str">
            <v>ACORDO CHEQUE</v>
          </cell>
        </row>
        <row r="12700">
          <cell r="B12700" t="str">
            <v>ACORDO CHEQUE</v>
          </cell>
        </row>
        <row r="12701">
          <cell r="B12701" t="str">
            <v>299074</v>
          </cell>
        </row>
        <row r="12702">
          <cell r="B12702" t="str">
            <v>416335</v>
          </cell>
        </row>
        <row r="12703">
          <cell r="B12703" t="str">
            <v>414828</v>
          </cell>
        </row>
        <row r="12704">
          <cell r="B12704" t="str">
            <v>114080</v>
          </cell>
        </row>
        <row r="12705">
          <cell r="B12705" t="str">
            <v>113825</v>
          </cell>
        </row>
        <row r="12706">
          <cell r="B12706" t="str">
            <v>113979</v>
          </cell>
        </row>
        <row r="12707">
          <cell r="B12707" t="str">
            <v/>
          </cell>
        </row>
        <row r="12708">
          <cell r="B12708" t="str">
            <v>081884</v>
          </cell>
        </row>
        <row r="12709">
          <cell r="B12709" t="str">
            <v/>
          </cell>
        </row>
        <row r="12710">
          <cell r="B12710" t="str">
            <v>501143</v>
          </cell>
        </row>
        <row r="12711">
          <cell r="B12711" t="str">
            <v>ACORDO CHEQUE</v>
          </cell>
        </row>
        <row r="12712">
          <cell r="B12712" t="str">
            <v>ACORDO CHEQUE</v>
          </cell>
        </row>
        <row r="12713">
          <cell r="B12713" t="str">
            <v>ACORDO CHEQUE</v>
          </cell>
        </row>
        <row r="12714">
          <cell r="B12714" t="str">
            <v>ACORDO CHEQUE</v>
          </cell>
        </row>
        <row r="12715">
          <cell r="B12715" t="str">
            <v>624234</v>
          </cell>
        </row>
        <row r="12716">
          <cell r="B12716" t="str">
            <v>625510</v>
          </cell>
        </row>
        <row r="12717">
          <cell r="B12717" t="str">
            <v>626519</v>
          </cell>
        </row>
        <row r="12718">
          <cell r="B12718" t="str">
            <v>622591</v>
          </cell>
        </row>
        <row r="12719">
          <cell r="B12719" t="str">
            <v>371807</v>
          </cell>
        </row>
        <row r="12720">
          <cell r="B12720" t="str">
            <v>415236</v>
          </cell>
        </row>
        <row r="12721">
          <cell r="B12721" t="str">
            <v>415666</v>
          </cell>
        </row>
        <row r="12722">
          <cell r="B12722" t="str">
            <v>416326</v>
          </cell>
        </row>
        <row r="12723">
          <cell r="B12723" t="str">
            <v>416712</v>
          </cell>
        </row>
        <row r="12724">
          <cell r="B12724" t="str">
            <v>1817</v>
          </cell>
        </row>
        <row r="12725">
          <cell r="B12725" t="str">
            <v>414441</v>
          </cell>
        </row>
        <row r="12726">
          <cell r="B12726" t="str">
            <v>414799</v>
          </cell>
        </row>
        <row r="12727">
          <cell r="B12727" t="str">
            <v/>
          </cell>
        </row>
        <row r="12728">
          <cell r="B12728" t="str">
            <v/>
          </cell>
        </row>
        <row r="12729">
          <cell r="B12729" t="str">
            <v>1817</v>
          </cell>
        </row>
        <row r="12730">
          <cell r="B12730" t="str">
            <v>176472</v>
          </cell>
        </row>
        <row r="12731">
          <cell r="B12731" t="str">
            <v>177031</v>
          </cell>
        </row>
        <row r="12732">
          <cell r="B12732" t="str">
            <v>006425</v>
          </cell>
        </row>
        <row r="12733">
          <cell r="B12733" t="str">
            <v>006425</v>
          </cell>
        </row>
        <row r="12734">
          <cell r="B12734" t="str">
            <v/>
          </cell>
        </row>
        <row r="12735">
          <cell r="B12735" t="str">
            <v>ACORDO CHEQUE</v>
          </cell>
        </row>
        <row r="12736">
          <cell r="B12736" t="str">
            <v>493265</v>
          </cell>
        </row>
        <row r="12737">
          <cell r="B12737" t="str">
            <v>493080</v>
          </cell>
        </row>
        <row r="12738">
          <cell r="B12738" t="str">
            <v>493266</v>
          </cell>
        </row>
        <row r="12739">
          <cell r="B12739" t="str">
            <v>064170</v>
          </cell>
        </row>
        <row r="12740">
          <cell r="B12740" t="str">
            <v>064290</v>
          </cell>
        </row>
        <row r="12741">
          <cell r="B12741" t="str">
            <v>064290</v>
          </cell>
        </row>
        <row r="12742">
          <cell r="B12742" t="str">
            <v>064372</v>
          </cell>
        </row>
        <row r="12743">
          <cell r="B12743" t="str">
            <v>064372</v>
          </cell>
        </row>
        <row r="12744">
          <cell r="B12744" t="str">
            <v>062647</v>
          </cell>
        </row>
        <row r="12745">
          <cell r="B12745" t="str">
            <v>062801</v>
          </cell>
        </row>
        <row r="12746">
          <cell r="B12746" t="str">
            <v>622089</v>
          </cell>
        </row>
        <row r="12747">
          <cell r="B12747" t="str">
            <v>622762</v>
          </cell>
        </row>
        <row r="12748">
          <cell r="B12748" t="str">
            <v>622762</v>
          </cell>
        </row>
        <row r="12749">
          <cell r="B12749" t="str">
            <v>622762</v>
          </cell>
        </row>
        <row r="12750">
          <cell r="B12750" t="str">
            <v>626521</v>
          </cell>
        </row>
        <row r="12751">
          <cell r="B12751" t="str">
            <v>626521</v>
          </cell>
        </row>
        <row r="12752">
          <cell r="B12752" t="str">
            <v>622089</v>
          </cell>
        </row>
        <row r="12753">
          <cell r="B12753" t="str">
            <v>620349</v>
          </cell>
        </row>
        <row r="12754">
          <cell r="B12754" t="str">
            <v>620350</v>
          </cell>
        </row>
        <row r="12755">
          <cell r="B12755" t="str">
            <v>622182</v>
          </cell>
        </row>
        <row r="12756">
          <cell r="B12756" t="str">
            <v>622182</v>
          </cell>
        </row>
        <row r="12757">
          <cell r="B12757" t="str">
            <v>624972</v>
          </cell>
        </row>
        <row r="12758">
          <cell r="B12758" t="str">
            <v>624972</v>
          </cell>
        </row>
        <row r="12759">
          <cell r="B12759" t="str">
            <v>622180</v>
          </cell>
        </row>
        <row r="12760">
          <cell r="B12760" t="str">
            <v>622469</v>
          </cell>
        </row>
        <row r="12761">
          <cell r="B12761" t="str">
            <v>378387</v>
          </cell>
        </row>
        <row r="12762">
          <cell r="B12762" t="str">
            <v>380979</v>
          </cell>
        </row>
        <row r="12763">
          <cell r="B12763" t="str">
            <v>382780</v>
          </cell>
        </row>
        <row r="12764">
          <cell r="B12764" t="str">
            <v>114041</v>
          </cell>
        </row>
        <row r="12765">
          <cell r="B12765" t="str">
            <v/>
          </cell>
        </row>
        <row r="12766">
          <cell r="B12766" t="str">
            <v>174809</v>
          </cell>
        </row>
        <row r="12767">
          <cell r="B12767" t="str">
            <v>174811</v>
          </cell>
        </row>
        <row r="12768">
          <cell r="B12768" t="str">
            <v>174813</v>
          </cell>
        </row>
        <row r="12769">
          <cell r="B12769" t="str">
            <v>177309</v>
          </cell>
        </row>
        <row r="12770">
          <cell r="B12770" t="str">
            <v>177309</v>
          </cell>
        </row>
        <row r="12771">
          <cell r="B12771" t="str">
            <v>177310</v>
          </cell>
        </row>
        <row r="12772">
          <cell r="B12772" t="str">
            <v>179087</v>
          </cell>
        </row>
        <row r="12773">
          <cell r="B12773" t="str">
            <v>179088</v>
          </cell>
        </row>
        <row r="12774">
          <cell r="B12774" t="str">
            <v>172951</v>
          </cell>
        </row>
        <row r="12775">
          <cell r="B12775" t="str">
            <v>172954</v>
          </cell>
        </row>
        <row r="12776">
          <cell r="B12776" t="str">
            <v>396147</v>
          </cell>
        </row>
        <row r="12777">
          <cell r="B12777" t="str">
            <v>ACORDO CHEQUE</v>
          </cell>
        </row>
        <row r="12778">
          <cell r="B12778" t="str">
            <v>ACORDO CHEQUE</v>
          </cell>
        </row>
        <row r="12779">
          <cell r="B12779" t="str">
            <v>622276</v>
          </cell>
        </row>
        <row r="12780">
          <cell r="B12780" t="str">
            <v>623865</v>
          </cell>
        </row>
        <row r="12781">
          <cell r="B12781" t="str">
            <v>623865</v>
          </cell>
        </row>
        <row r="12782">
          <cell r="B12782" t="str">
            <v>626551</v>
          </cell>
        </row>
        <row r="12783">
          <cell r="B12783" t="str">
            <v>626551</v>
          </cell>
        </row>
        <row r="12784">
          <cell r="B12784" t="str">
            <v>622276</v>
          </cell>
        </row>
        <row r="12785">
          <cell r="B12785" t="str">
            <v>620753</v>
          </cell>
        </row>
        <row r="12786">
          <cell r="B12786" t="str">
            <v>415366</v>
          </cell>
        </row>
        <row r="12787">
          <cell r="B12787" t="str">
            <v>416384</v>
          </cell>
        </row>
        <row r="12788">
          <cell r="B12788" t="str">
            <v>414500</v>
          </cell>
        </row>
        <row r="12789">
          <cell r="B12789" t="str">
            <v>416889</v>
          </cell>
        </row>
        <row r="12790">
          <cell r="B12790" t="str">
            <v>416369</v>
          </cell>
        </row>
        <row r="12791">
          <cell r="B12791" t="str">
            <v>416374</v>
          </cell>
        </row>
        <row r="12792">
          <cell r="B12792" t="str">
            <v>414893</v>
          </cell>
        </row>
        <row r="12793">
          <cell r="B12793" t="str">
            <v>336986001</v>
          </cell>
        </row>
        <row r="12794">
          <cell r="B12794" t="str">
            <v>415135</v>
          </cell>
        </row>
        <row r="12795">
          <cell r="B12795" t="str">
            <v>415284</v>
          </cell>
        </row>
        <row r="12796">
          <cell r="B12796" t="str">
            <v>415339</v>
          </cell>
        </row>
        <row r="12797">
          <cell r="B12797" t="str">
            <v>415421</v>
          </cell>
        </row>
        <row r="12798">
          <cell r="B12798" t="str">
            <v>415675</v>
          </cell>
        </row>
        <row r="12799">
          <cell r="B12799" t="str">
            <v>415922</v>
          </cell>
        </row>
        <row r="12800">
          <cell r="B12800" t="str">
            <v>415982</v>
          </cell>
        </row>
        <row r="12801">
          <cell r="B12801" t="str">
            <v>416072</v>
          </cell>
        </row>
        <row r="12802">
          <cell r="B12802" t="str">
            <v>416305</v>
          </cell>
        </row>
        <row r="12803">
          <cell r="B12803" t="str">
            <v>416338</v>
          </cell>
        </row>
        <row r="12804">
          <cell r="B12804" t="str">
            <v>416387</v>
          </cell>
        </row>
        <row r="12805">
          <cell r="B12805" t="str">
            <v>416768</v>
          </cell>
        </row>
        <row r="12806">
          <cell r="B12806" t="str">
            <v>416769</v>
          </cell>
        </row>
        <row r="12807">
          <cell r="B12807" t="str">
            <v>416986</v>
          </cell>
        </row>
        <row r="12808">
          <cell r="B12808" t="str">
            <v>414487</v>
          </cell>
        </row>
        <row r="12809">
          <cell r="B12809" t="str">
            <v>414720</v>
          </cell>
        </row>
        <row r="12810">
          <cell r="B12810" t="str">
            <v>414963</v>
          </cell>
        </row>
        <row r="12811">
          <cell r="B12811" t="str">
            <v>414964</v>
          </cell>
        </row>
        <row r="12812">
          <cell r="B12812" t="str">
            <v>414541</v>
          </cell>
        </row>
        <row r="12813">
          <cell r="B12813" t="str">
            <v>414541</v>
          </cell>
        </row>
        <row r="12814">
          <cell r="B12814" t="str">
            <v>415043</v>
          </cell>
        </row>
        <row r="12815">
          <cell r="B12815" t="str">
            <v>415381</v>
          </cell>
        </row>
        <row r="12816">
          <cell r="B12816" t="str">
            <v>414761</v>
          </cell>
        </row>
        <row r="12817">
          <cell r="B12817" t="str">
            <v/>
          </cell>
        </row>
        <row r="12818">
          <cell r="B12818" t="str">
            <v>1817</v>
          </cell>
        </row>
        <row r="12819">
          <cell r="B12819" t="str">
            <v>113829</v>
          </cell>
        </row>
        <row r="12820">
          <cell r="B12820" t="str">
            <v>113880</v>
          </cell>
        </row>
        <row r="12821">
          <cell r="B12821" t="str">
            <v>113957</v>
          </cell>
        </row>
        <row r="12822">
          <cell r="B12822" t="str">
            <v>113877</v>
          </cell>
        </row>
        <row r="12823">
          <cell r="B12823" t="str">
            <v>114052</v>
          </cell>
        </row>
        <row r="12824">
          <cell r="B12824" t="str">
            <v>113891</v>
          </cell>
        </row>
        <row r="12825">
          <cell r="B12825" t="str">
            <v>113975</v>
          </cell>
        </row>
        <row r="12826">
          <cell r="B12826" t="str">
            <v>625155</v>
          </cell>
        </row>
        <row r="12827">
          <cell r="B12827" t="str">
            <v>625155</v>
          </cell>
        </row>
        <row r="12828">
          <cell r="B12828" t="str">
            <v>620343</v>
          </cell>
        </row>
        <row r="12829">
          <cell r="B12829" t="str">
            <v>079320</v>
          </cell>
        </row>
        <row r="12830">
          <cell r="B12830" t="str">
            <v>021086</v>
          </cell>
        </row>
        <row r="12831">
          <cell r="B12831" t="str">
            <v>021090</v>
          </cell>
        </row>
        <row r="12832">
          <cell r="B12832" t="str">
            <v>416451</v>
          </cell>
        </row>
        <row r="12833">
          <cell r="B12833" t="str">
            <v>416789</v>
          </cell>
        </row>
        <row r="12834">
          <cell r="B12834" t="str">
            <v>626132</v>
          </cell>
        </row>
        <row r="12835">
          <cell r="B12835" t="str">
            <v>626175</v>
          </cell>
        </row>
        <row r="12836">
          <cell r="B12836" t="str">
            <v>626239</v>
          </cell>
        </row>
        <row r="12837">
          <cell r="B12837" t="str">
            <v>626252</v>
          </cell>
        </row>
        <row r="12838">
          <cell r="B12838" t="str">
            <v>626369</v>
          </cell>
        </row>
        <row r="12839">
          <cell r="B12839" t="str">
            <v>626379</v>
          </cell>
        </row>
        <row r="12840">
          <cell r="B12840" t="str">
            <v>626415</v>
          </cell>
        </row>
        <row r="12841">
          <cell r="B12841" t="str">
            <v>626427</v>
          </cell>
        </row>
        <row r="12842">
          <cell r="B12842" t="str">
            <v>626433</v>
          </cell>
        </row>
        <row r="12843">
          <cell r="B12843" t="str">
            <v>626523</v>
          </cell>
        </row>
        <row r="12844">
          <cell r="B12844" t="str">
            <v>626536</v>
          </cell>
        </row>
        <row r="12845">
          <cell r="B12845" t="str">
            <v>626559</v>
          </cell>
        </row>
        <row r="12846">
          <cell r="B12846" t="str">
            <v>626587</v>
          </cell>
        </row>
        <row r="12847">
          <cell r="B12847" t="str">
            <v>626611</v>
          </cell>
        </row>
        <row r="12848">
          <cell r="B12848" t="str">
            <v>129745</v>
          </cell>
        </row>
        <row r="12849">
          <cell r="B12849" t="str">
            <v>414492</v>
          </cell>
        </row>
        <row r="12850">
          <cell r="B12850" t="str">
            <v>414847</v>
          </cell>
        </row>
        <row r="12851">
          <cell r="B12851" t="str">
            <v>414847</v>
          </cell>
        </row>
        <row r="12852">
          <cell r="B12852" t="str">
            <v>415446</v>
          </cell>
        </row>
        <row r="12853">
          <cell r="B12853" t="str">
            <v>415446</v>
          </cell>
        </row>
        <row r="12854">
          <cell r="B12854" t="str">
            <v>415891</v>
          </cell>
        </row>
        <row r="12855">
          <cell r="B12855" t="str">
            <v>415891</v>
          </cell>
        </row>
        <row r="12856">
          <cell r="B12856" t="str">
            <v>416504</v>
          </cell>
        </row>
        <row r="12857">
          <cell r="B12857" t="str">
            <v>416504</v>
          </cell>
        </row>
        <row r="12858">
          <cell r="B12858" t="str">
            <v>416891</v>
          </cell>
        </row>
        <row r="12859">
          <cell r="B12859" t="str">
            <v>416891</v>
          </cell>
        </row>
        <row r="12860">
          <cell r="B12860" t="str">
            <v>413190</v>
          </cell>
        </row>
        <row r="12861">
          <cell r="B12861" t="str">
            <v>414492</v>
          </cell>
        </row>
        <row r="12862">
          <cell r="B12862" t="str">
            <v>413743</v>
          </cell>
        </row>
        <row r="12863">
          <cell r="B12863" t="str">
            <v>413744</v>
          </cell>
        </row>
        <row r="12864">
          <cell r="B12864" t="str">
            <v>388872</v>
          </cell>
        </row>
        <row r="12865">
          <cell r="B12865" t="str">
            <v>390648</v>
          </cell>
        </row>
        <row r="12866">
          <cell r="B12866" t="str">
            <v>416669</v>
          </cell>
        </row>
        <row r="12867">
          <cell r="B12867" t="str">
            <v>416669</v>
          </cell>
        </row>
        <row r="12868">
          <cell r="B12868" t="str">
            <v>416670</v>
          </cell>
        </row>
        <row r="12869">
          <cell r="B12869" t="str">
            <v>416030</v>
          </cell>
        </row>
        <row r="12870">
          <cell r="B12870" t="str">
            <v>416030</v>
          </cell>
        </row>
        <row r="12871">
          <cell r="B12871" t="str">
            <v>416031</v>
          </cell>
        </row>
        <row r="12872">
          <cell r="B12872" t="str">
            <v>416031</v>
          </cell>
        </row>
        <row r="12873">
          <cell r="B12873" t="str">
            <v>416670</v>
          </cell>
        </row>
        <row r="12874">
          <cell r="B12874" t="str">
            <v>416082</v>
          </cell>
        </row>
        <row r="12875">
          <cell r="B12875" t="str">
            <v>298608</v>
          </cell>
        </row>
        <row r="12876">
          <cell r="B12876" t="str">
            <v>299241</v>
          </cell>
        </row>
        <row r="12877">
          <cell r="B12877" t="str">
            <v>297963</v>
          </cell>
        </row>
        <row r="12878">
          <cell r="B12878" t="str">
            <v>085438</v>
          </cell>
        </row>
        <row r="12879">
          <cell r="B12879" t="str">
            <v>085438</v>
          </cell>
        </row>
        <row r="12880">
          <cell r="B12880" t="str">
            <v>085592</v>
          </cell>
        </row>
        <row r="12881">
          <cell r="B12881" t="str">
            <v>085058</v>
          </cell>
        </row>
        <row r="12882">
          <cell r="B12882" t="str">
            <v>478188</v>
          </cell>
        </row>
        <row r="12883">
          <cell r="B12883" t="str">
            <v>178349</v>
          </cell>
        </row>
        <row r="12884">
          <cell r="B12884" t="str">
            <v>178350</v>
          </cell>
        </row>
        <row r="12885">
          <cell r="B12885" t="str">
            <v>173682</v>
          </cell>
        </row>
        <row r="12886">
          <cell r="B12886" t="str">
            <v/>
          </cell>
        </row>
        <row r="12887">
          <cell r="B12887" t="str">
            <v>1817</v>
          </cell>
        </row>
        <row r="12888">
          <cell r="B12888" t="str">
            <v>364280</v>
          </cell>
        </row>
        <row r="12889">
          <cell r="B12889" t="str">
            <v>052054</v>
          </cell>
        </row>
        <row r="12890">
          <cell r="B12890" t="str">
            <v>0000000000000000</v>
          </cell>
        </row>
        <row r="12891">
          <cell r="B12891" t="str">
            <v>415861</v>
          </cell>
        </row>
        <row r="12892">
          <cell r="B12892" t="str">
            <v>626071</v>
          </cell>
        </row>
        <row r="12893">
          <cell r="B12893" t="str">
            <v>626184</v>
          </cell>
        </row>
        <row r="12894">
          <cell r="B12894" t="str">
            <v>626221</v>
          </cell>
        </row>
        <row r="12895">
          <cell r="B12895" t="str">
            <v>626238</v>
          </cell>
        </row>
        <row r="12896">
          <cell r="B12896" t="str">
            <v>626344</v>
          </cell>
        </row>
        <row r="12897">
          <cell r="B12897" t="str">
            <v>626428</v>
          </cell>
        </row>
        <row r="12898">
          <cell r="B12898" t="str">
            <v>626449</v>
          </cell>
        </row>
        <row r="12899">
          <cell r="B12899" t="str">
            <v>626526</v>
          </cell>
        </row>
        <row r="12900">
          <cell r="B12900" t="str">
            <v>626548</v>
          </cell>
        </row>
        <row r="12901">
          <cell r="B12901" t="str">
            <v>626593</v>
          </cell>
        </row>
        <row r="12902">
          <cell r="B12902" t="str">
            <v>626608</v>
          </cell>
        </row>
        <row r="12903">
          <cell r="B12903" t="str">
            <v>626639</v>
          </cell>
        </row>
        <row r="12904">
          <cell r="B12904" t="str">
            <v>626644</v>
          </cell>
        </row>
        <row r="12905">
          <cell r="B12905" t="str">
            <v>626655</v>
          </cell>
        </row>
        <row r="12906">
          <cell r="B12906" t="str">
            <v>626367</v>
          </cell>
        </row>
        <row r="12907">
          <cell r="B12907" t="str">
            <v>625087</v>
          </cell>
        </row>
        <row r="12908">
          <cell r="B12908" t="str">
            <v>187052</v>
          </cell>
        </row>
        <row r="12909">
          <cell r="B12909" t="str">
            <v>298817</v>
          </cell>
        </row>
        <row r="12910">
          <cell r="B12910" t="str">
            <v>499389</v>
          </cell>
        </row>
        <row r="12911">
          <cell r="B12911" t="str">
            <v>623725</v>
          </cell>
        </row>
        <row r="12912">
          <cell r="B12912" t="str">
            <v>624274</v>
          </cell>
        </row>
        <row r="12913">
          <cell r="B12913" t="str">
            <v>624275</v>
          </cell>
        </row>
        <row r="12914">
          <cell r="B12914" t="str">
            <v>624672</v>
          </cell>
        </row>
        <row r="12915">
          <cell r="B12915" t="str">
            <v>626421</v>
          </cell>
        </row>
        <row r="12916">
          <cell r="B12916" t="str">
            <v>626441</v>
          </cell>
        </row>
        <row r="12917">
          <cell r="B12917" t="str">
            <v>622496</v>
          </cell>
        </row>
        <row r="12918">
          <cell r="B12918" t="str">
            <v>623368</v>
          </cell>
        </row>
        <row r="12919">
          <cell r="B12919" t="str">
            <v>623370</v>
          </cell>
        </row>
        <row r="12920">
          <cell r="B12920" t="str">
            <v>365243</v>
          </cell>
        </row>
        <row r="12921">
          <cell r="B12921" t="str">
            <v>365246</v>
          </cell>
        </row>
        <row r="12922">
          <cell r="B12922" t="str">
            <v>393495</v>
          </cell>
        </row>
        <row r="12923">
          <cell r="B12923" t="str">
            <v>394628</v>
          </cell>
        </row>
        <row r="12924">
          <cell r="B12924" t="str">
            <v>396949</v>
          </cell>
        </row>
        <row r="12925">
          <cell r="B12925" t="str">
            <v>422461</v>
          </cell>
        </row>
        <row r="12926">
          <cell r="B12926" t="str">
            <v>000001</v>
          </cell>
        </row>
        <row r="12927">
          <cell r="B12927" t="str">
            <v>113383</v>
          </cell>
        </row>
        <row r="12928">
          <cell r="B12928" t="str">
            <v>393504</v>
          </cell>
        </row>
        <row r="12929">
          <cell r="B12929" t="str">
            <v>393528</v>
          </cell>
        </row>
        <row r="12930">
          <cell r="B12930" t="str">
            <v>394646</v>
          </cell>
        </row>
        <row r="12931">
          <cell r="B12931" t="str">
            <v>298599</v>
          </cell>
        </row>
        <row r="12932">
          <cell r="B12932" t="str">
            <v>298794</v>
          </cell>
        </row>
        <row r="12933">
          <cell r="B12933" t="str">
            <v>298900</v>
          </cell>
        </row>
        <row r="12934">
          <cell r="B12934" t="str">
            <v>299001</v>
          </cell>
        </row>
        <row r="12935">
          <cell r="B12935" t="str">
            <v>298003</v>
          </cell>
        </row>
        <row r="12936">
          <cell r="B12936" t="str">
            <v>298138</v>
          </cell>
        </row>
        <row r="12937">
          <cell r="B12937" t="str">
            <v>298357</v>
          </cell>
        </row>
        <row r="12938">
          <cell r="B12938" t="str">
            <v>298508</v>
          </cell>
        </row>
        <row r="12939">
          <cell r="B12939" t="str">
            <v>113881</v>
          </cell>
        </row>
        <row r="12940">
          <cell r="B12940" t="str">
            <v>ACORDO CHEQUE</v>
          </cell>
        </row>
        <row r="12941">
          <cell r="B12941" t="str">
            <v>ACORDO CHEQUE</v>
          </cell>
        </row>
        <row r="12942">
          <cell r="B12942" t="str">
            <v>ACORDO CHEQUE</v>
          </cell>
        </row>
        <row r="12943">
          <cell r="B12943" t="str">
            <v>ACORDO CHEQUE</v>
          </cell>
        </row>
        <row r="12944">
          <cell r="B12944" t="str">
            <v>ACORDO CHEQUE</v>
          </cell>
        </row>
        <row r="12945">
          <cell r="B12945" t="str">
            <v>ACORDO CHEQUE</v>
          </cell>
        </row>
        <row r="12946">
          <cell r="B12946" t="str">
            <v>ACORDO CHEQUE</v>
          </cell>
        </row>
        <row r="12947">
          <cell r="B12947" t="str">
            <v>ACORDO CHEQUE</v>
          </cell>
        </row>
        <row r="12948">
          <cell r="B12948" t="str">
            <v>ACORDO CHEQUE</v>
          </cell>
        </row>
        <row r="12949">
          <cell r="B12949" t="str">
            <v>ACORDO CHEQUE</v>
          </cell>
        </row>
        <row r="12950">
          <cell r="B12950" t="str">
            <v>ACORDO CHEQUE</v>
          </cell>
        </row>
        <row r="12951">
          <cell r="B12951" t="str">
            <v>085613</v>
          </cell>
        </row>
        <row r="12952">
          <cell r="B12952" t="str">
            <v>085614</v>
          </cell>
        </row>
        <row r="12953">
          <cell r="B12953" t="str">
            <v>085661</v>
          </cell>
        </row>
        <row r="12954">
          <cell r="B12954" t="str">
            <v>085674</v>
          </cell>
        </row>
        <row r="12955">
          <cell r="B12955" t="str">
            <v>085675</v>
          </cell>
        </row>
        <row r="12956">
          <cell r="B12956" t="str">
            <v>085718</v>
          </cell>
        </row>
        <row r="12957">
          <cell r="B12957" t="str">
            <v>085766</v>
          </cell>
        </row>
        <row r="12958">
          <cell r="B12958" t="str">
            <v>085819</v>
          </cell>
        </row>
        <row r="12959">
          <cell r="B12959" t="str">
            <v>085825</v>
          </cell>
        </row>
        <row r="12960">
          <cell r="B12960" t="str">
            <v>085888</v>
          </cell>
        </row>
        <row r="12961">
          <cell r="B12961" t="str">
            <v>085889</v>
          </cell>
        </row>
        <row r="12962">
          <cell r="B12962" t="str">
            <v>396938</v>
          </cell>
        </row>
        <row r="12963">
          <cell r="B12963" t="str">
            <v>403456</v>
          </cell>
        </row>
        <row r="12964">
          <cell r="B12964" t="str">
            <v>219600</v>
          </cell>
        </row>
        <row r="12965">
          <cell r="B12965" t="str">
            <v>219722</v>
          </cell>
        </row>
        <row r="12966">
          <cell r="B12966" t="str">
            <v>219723</v>
          </cell>
        </row>
        <row r="12967">
          <cell r="B12967" t="str">
            <v>219789</v>
          </cell>
        </row>
        <row r="12968">
          <cell r="B12968" t="str">
            <v>219916</v>
          </cell>
        </row>
        <row r="12969">
          <cell r="B12969" t="str">
            <v>220153</v>
          </cell>
        </row>
        <row r="12970">
          <cell r="B12970" t="str">
            <v>220273</v>
          </cell>
        </row>
        <row r="12971">
          <cell r="B12971" t="str">
            <v>220510</v>
          </cell>
        </row>
        <row r="12972">
          <cell r="B12972" t="str">
            <v>220511</v>
          </cell>
        </row>
        <row r="12973">
          <cell r="B12973" t="str">
            <v>220635</v>
          </cell>
        </row>
        <row r="12974">
          <cell r="B12974" t="str">
            <v>220636</v>
          </cell>
        </row>
        <row r="12975">
          <cell r="B12975" t="str">
            <v>219204</v>
          </cell>
        </row>
        <row r="12976">
          <cell r="B12976" t="str">
            <v>219205</v>
          </cell>
        </row>
        <row r="12977">
          <cell r="B12977" t="str">
            <v>219287</v>
          </cell>
        </row>
        <row r="12978">
          <cell r="B12978" t="str">
            <v>219368</v>
          </cell>
        </row>
        <row r="12979">
          <cell r="B12979" t="str">
            <v>219502</v>
          </cell>
        </row>
        <row r="12980">
          <cell r="B12980" t="str">
            <v>398561</v>
          </cell>
        </row>
        <row r="12981">
          <cell r="B12981" t="str">
            <v>312287</v>
          </cell>
        </row>
        <row r="12982">
          <cell r="B12982" t="str">
            <v>312532</v>
          </cell>
        </row>
        <row r="12983">
          <cell r="B12983" t="str">
            <v>178133</v>
          </cell>
        </row>
        <row r="12984">
          <cell r="B12984" t="str">
            <v>178600</v>
          </cell>
        </row>
        <row r="12985">
          <cell r="B12985" t="str">
            <v>484445</v>
          </cell>
        </row>
        <row r="12986">
          <cell r="B12986" t="str">
            <v>398615</v>
          </cell>
        </row>
        <row r="12987">
          <cell r="B12987" t="str">
            <v>400651</v>
          </cell>
        </row>
        <row r="12988">
          <cell r="B12988" t="str">
            <v>113883</v>
          </cell>
        </row>
        <row r="12989">
          <cell r="B12989" t="str">
            <v>298838</v>
          </cell>
        </row>
        <row r="12990">
          <cell r="B12990" t="str">
            <v>196524</v>
          </cell>
        </row>
        <row r="12991">
          <cell r="B12991" t="str">
            <v>026343</v>
          </cell>
        </row>
        <row r="12992">
          <cell r="B12992" t="str">
            <v>298860</v>
          </cell>
        </row>
        <row r="12993">
          <cell r="B12993" t="str">
            <v>299018</v>
          </cell>
        </row>
        <row r="12994">
          <cell r="B12994" t="str">
            <v>299264</v>
          </cell>
        </row>
        <row r="12995">
          <cell r="B12995" t="str">
            <v>ACORDO CHEQUE</v>
          </cell>
        </row>
        <row r="12996">
          <cell r="B12996" t="str">
            <v>ACORDO CHEQUE</v>
          </cell>
        </row>
        <row r="12997">
          <cell r="B12997" t="str">
            <v>186661</v>
          </cell>
        </row>
        <row r="12998">
          <cell r="B12998" t="str">
            <v>187171</v>
          </cell>
        </row>
        <row r="12999">
          <cell r="B12999" t="str">
            <v>298241</v>
          </cell>
        </row>
        <row r="13000">
          <cell r="B13000" t="str">
            <v>178271</v>
          </cell>
        </row>
        <row r="13001">
          <cell r="B13001" t="str">
            <v>178271</v>
          </cell>
        </row>
        <row r="13002">
          <cell r="B13002" t="str">
            <v>085629</v>
          </cell>
        </row>
        <row r="13003">
          <cell r="B13003" t="str">
            <v>114040</v>
          </cell>
        </row>
        <row r="13004">
          <cell r="B13004" t="str">
            <v/>
          </cell>
        </row>
        <row r="13005">
          <cell r="B13005" t="str">
            <v>084703</v>
          </cell>
        </row>
        <row r="13006">
          <cell r="B13006" t="str">
            <v>220632</v>
          </cell>
        </row>
        <row r="13007">
          <cell r="B13007" t="str">
            <v>220004</v>
          </cell>
        </row>
        <row r="13008">
          <cell r="B13008" t="str">
            <v>220358</v>
          </cell>
        </row>
        <row r="13009">
          <cell r="B13009" t="str">
            <v>085660</v>
          </cell>
        </row>
        <row r="13010">
          <cell r="B13010" t="str">
            <v>085785</v>
          </cell>
        </row>
        <row r="13011">
          <cell r="B13011" t="str">
            <v>085783</v>
          </cell>
        </row>
        <row r="13012">
          <cell r="B13012" t="str">
            <v>085506</v>
          </cell>
        </row>
        <row r="13013">
          <cell r="B13013" t="str">
            <v>085699</v>
          </cell>
        </row>
        <row r="13014">
          <cell r="B13014" t="str">
            <v>085784</v>
          </cell>
        </row>
        <row r="13015">
          <cell r="B13015" t="str">
            <v>299193</v>
          </cell>
        </row>
        <row r="13016">
          <cell r="B13016" t="str">
            <v>299210</v>
          </cell>
        </row>
        <row r="13017">
          <cell r="B13017" t="str">
            <v>299236</v>
          </cell>
        </row>
        <row r="13018">
          <cell r="B13018" t="str">
            <v>298649</v>
          </cell>
        </row>
        <row r="13019">
          <cell r="B13019" t="str">
            <v>298727</v>
          </cell>
        </row>
        <row r="13020">
          <cell r="B13020" t="str">
            <v>298728</v>
          </cell>
        </row>
        <row r="13021">
          <cell r="B13021" t="str">
            <v>298792</v>
          </cell>
        </row>
        <row r="13022">
          <cell r="B13022" t="str">
            <v>298957</v>
          </cell>
        </row>
        <row r="13023">
          <cell r="B13023" t="str">
            <v>299133</v>
          </cell>
        </row>
        <row r="13024">
          <cell r="B13024" t="str">
            <v>299134</v>
          </cell>
        </row>
        <row r="13025">
          <cell r="B13025" t="str">
            <v>187095</v>
          </cell>
        </row>
        <row r="13026">
          <cell r="B13026" t="str">
            <v>220492</v>
          </cell>
        </row>
        <row r="13027">
          <cell r="B13027" t="str">
            <v>220625</v>
          </cell>
        </row>
        <row r="13028">
          <cell r="B13028" t="str">
            <v>220270</v>
          </cell>
        </row>
        <row r="13029">
          <cell r="B13029" t="str">
            <v>219990</v>
          </cell>
        </row>
        <row r="13030">
          <cell r="B13030" t="str">
            <v>416003</v>
          </cell>
        </row>
        <row r="13031">
          <cell r="B13031" t="str">
            <v>420327</v>
          </cell>
        </row>
        <row r="13032">
          <cell r="B13032" t="str">
            <v>427454</v>
          </cell>
        </row>
        <row r="13033">
          <cell r="B13033" t="str">
            <v/>
          </cell>
        </row>
        <row r="13034">
          <cell r="B13034" t="str">
            <v>1817</v>
          </cell>
        </row>
        <row r="13035">
          <cell r="B13035" t="str">
            <v>411613</v>
          </cell>
        </row>
        <row r="13036">
          <cell r="B13036" t="str">
            <v>415276</v>
          </cell>
        </row>
        <row r="13037">
          <cell r="B13037" t="str">
            <v>415557</v>
          </cell>
        </row>
        <row r="13038">
          <cell r="B13038" t="str">
            <v>415567</v>
          </cell>
        </row>
        <row r="13039">
          <cell r="B13039" t="str">
            <v>415834</v>
          </cell>
        </row>
        <row r="13040">
          <cell r="B13040" t="str">
            <v>416027</v>
          </cell>
        </row>
        <row r="13041">
          <cell r="B13041" t="str">
            <v>416218</v>
          </cell>
        </row>
        <row r="13042">
          <cell r="B13042" t="str">
            <v>416654</v>
          </cell>
        </row>
        <row r="13043">
          <cell r="B13043" t="str">
            <v>416702</v>
          </cell>
        </row>
        <row r="13044">
          <cell r="B13044" t="str">
            <v>416715</v>
          </cell>
        </row>
        <row r="13045">
          <cell r="B13045" t="str">
            <v>416725</v>
          </cell>
        </row>
        <row r="13046">
          <cell r="B13046" t="str">
            <v>414319</v>
          </cell>
        </row>
        <row r="13047">
          <cell r="B13047" t="str">
            <v>414324</v>
          </cell>
        </row>
        <row r="13048">
          <cell r="B13048" t="str">
            <v>414412</v>
          </cell>
        </row>
        <row r="13049">
          <cell r="B13049" t="str">
            <v>414802</v>
          </cell>
        </row>
        <row r="13050">
          <cell r="B13050" t="str">
            <v>415090</v>
          </cell>
        </row>
        <row r="13051">
          <cell r="B13051" t="str">
            <v/>
          </cell>
        </row>
        <row r="13052">
          <cell r="B13052" t="str">
            <v>492829</v>
          </cell>
        </row>
        <row r="13053">
          <cell r="B13053" t="str">
            <v>200267</v>
          </cell>
        </row>
        <row r="13054">
          <cell r="B13054" t="str">
            <v>298437</v>
          </cell>
        </row>
        <row r="13055">
          <cell r="B13055" t="str">
            <v>298725</v>
          </cell>
        </row>
        <row r="13056">
          <cell r="B13056" t="str">
            <v>298930</v>
          </cell>
        </row>
        <row r="13057">
          <cell r="B13057" t="str">
            <v>299183</v>
          </cell>
        </row>
        <row r="13058">
          <cell r="B13058" t="str">
            <v>297878</v>
          </cell>
        </row>
        <row r="13059">
          <cell r="B13059" t="str">
            <v>298183</v>
          </cell>
        </row>
        <row r="13060">
          <cell r="B13060" t="str">
            <v>113980</v>
          </cell>
        </row>
        <row r="13061">
          <cell r="B13061" t="str">
            <v>626647</v>
          </cell>
        </row>
        <row r="13062">
          <cell r="B13062" t="str">
            <v>626649</v>
          </cell>
        </row>
        <row r="13063">
          <cell r="B13063" t="str">
            <v>626648</v>
          </cell>
        </row>
        <row r="13064">
          <cell r="B13064" t="str">
            <v>626650</v>
          </cell>
        </row>
        <row r="13065">
          <cell r="B13065" t="str">
            <v>085737</v>
          </cell>
        </row>
        <row r="13066">
          <cell r="B13066" t="str">
            <v/>
          </cell>
        </row>
        <row r="13067">
          <cell r="B13067" t="str">
            <v>274406</v>
          </cell>
        </row>
        <row r="13068">
          <cell r="B13068" t="str">
            <v>274408</v>
          </cell>
        </row>
        <row r="13069">
          <cell r="B13069" t="str">
            <v>299169</v>
          </cell>
        </row>
        <row r="13070">
          <cell r="B13070" t="str">
            <v/>
          </cell>
        </row>
        <row r="13071">
          <cell r="B13071" t="str">
            <v>298192</v>
          </cell>
        </row>
        <row r="13072">
          <cell r="B13072" t="str">
            <v>175011</v>
          </cell>
        </row>
        <row r="13073">
          <cell r="B13073" t="str">
            <v>176948</v>
          </cell>
        </row>
        <row r="13074">
          <cell r="B13074" t="str">
            <v>416972</v>
          </cell>
        </row>
        <row r="13075">
          <cell r="B13075" t="str">
            <v>1817</v>
          </cell>
        </row>
        <row r="13076">
          <cell r="B13076" t="str">
            <v>134238</v>
          </cell>
        </row>
        <row r="13077">
          <cell r="B13077" t="str">
            <v>136808</v>
          </cell>
        </row>
        <row r="13078">
          <cell r="B13078" t="str">
            <v>035958</v>
          </cell>
        </row>
        <row r="13079">
          <cell r="B13079" t="str">
            <v>037025</v>
          </cell>
        </row>
        <row r="13080">
          <cell r="B13080" t="str">
            <v>037096</v>
          </cell>
        </row>
        <row r="13081">
          <cell r="B13081" t="str">
            <v>037303</v>
          </cell>
        </row>
        <row r="13082">
          <cell r="B13082" t="str">
            <v>037512</v>
          </cell>
        </row>
        <row r="13083">
          <cell r="B13083" t="str">
            <v>037567</v>
          </cell>
        </row>
        <row r="13084">
          <cell r="B13084" t="str">
            <v>037748</v>
          </cell>
        </row>
        <row r="13085">
          <cell r="B13085" t="str">
            <v>037895</v>
          </cell>
        </row>
        <row r="13086">
          <cell r="B13086" t="str">
            <v>037954</v>
          </cell>
        </row>
        <row r="13087">
          <cell r="B13087" t="str">
            <v>038088</v>
          </cell>
        </row>
        <row r="13088">
          <cell r="B13088" t="str">
            <v>038146</v>
          </cell>
        </row>
        <row r="13089">
          <cell r="B13089" t="str">
            <v>038323</v>
          </cell>
        </row>
        <row r="13090">
          <cell r="B13090" t="str">
            <v>038422</v>
          </cell>
        </row>
        <row r="13091">
          <cell r="B13091" t="str">
            <v>038472</v>
          </cell>
        </row>
        <row r="13092">
          <cell r="B13092" t="str">
            <v>038490</v>
          </cell>
        </row>
        <row r="13093">
          <cell r="B13093" t="str">
            <v>038993</v>
          </cell>
        </row>
        <row r="13094">
          <cell r="B13094" t="str">
            <v>039088</v>
          </cell>
        </row>
        <row r="13095">
          <cell r="B13095" t="str">
            <v>039225</v>
          </cell>
        </row>
        <row r="13096">
          <cell r="B13096" t="str">
            <v>039330</v>
          </cell>
        </row>
        <row r="13097">
          <cell r="B13097" t="str">
            <v>039393</v>
          </cell>
        </row>
        <row r="13098">
          <cell r="B13098" t="str">
            <v>039669</v>
          </cell>
        </row>
        <row r="13099">
          <cell r="B13099" t="str">
            <v>039715</v>
          </cell>
        </row>
        <row r="13100">
          <cell r="B13100" t="str">
            <v>039939</v>
          </cell>
        </row>
        <row r="13101">
          <cell r="B13101" t="str">
            <v>040205</v>
          </cell>
        </row>
        <row r="13102">
          <cell r="B13102" t="str">
            <v>040248</v>
          </cell>
        </row>
        <row r="13103">
          <cell r="B13103" t="str">
            <v>040263</v>
          </cell>
        </row>
        <row r="13104">
          <cell r="B13104" t="str">
            <v>053225001</v>
          </cell>
        </row>
        <row r="13105">
          <cell r="B13105" t="str">
            <v>054259001</v>
          </cell>
        </row>
        <row r="13106">
          <cell r="B13106" t="str">
            <v>55335</v>
          </cell>
        </row>
        <row r="13107">
          <cell r="B13107" t="str">
            <v>55361</v>
          </cell>
        </row>
        <row r="13108">
          <cell r="B13108" t="str">
            <v>55427</v>
          </cell>
        </row>
        <row r="13109">
          <cell r="B13109" t="str">
            <v>299108</v>
          </cell>
        </row>
        <row r="13110">
          <cell r="B13110" t="str">
            <v>001763</v>
          </cell>
        </row>
        <row r="13111">
          <cell r="B13111" t="str">
            <v>001818</v>
          </cell>
        </row>
        <row r="13112">
          <cell r="B13112" t="str">
            <v>001982</v>
          </cell>
        </row>
        <row r="13113">
          <cell r="B13113" t="str">
            <v>002195</v>
          </cell>
        </row>
        <row r="13114">
          <cell r="B13114" t="str">
            <v>002268</v>
          </cell>
        </row>
        <row r="13115">
          <cell r="B13115" t="str">
            <v>002359</v>
          </cell>
        </row>
        <row r="13116">
          <cell r="B13116" t="str">
            <v>002401</v>
          </cell>
        </row>
        <row r="13117">
          <cell r="B13117" t="str">
            <v>002676</v>
          </cell>
        </row>
        <row r="13118">
          <cell r="B13118" t="str">
            <v>002780</v>
          </cell>
        </row>
        <row r="13119">
          <cell r="B13119" t="str">
            <v>002893</v>
          </cell>
        </row>
        <row r="13120">
          <cell r="B13120" t="str">
            <v>003165</v>
          </cell>
        </row>
        <row r="13121">
          <cell r="B13121" t="str">
            <v>003320</v>
          </cell>
        </row>
        <row r="13122">
          <cell r="B13122" t="str">
            <v>003452</v>
          </cell>
        </row>
        <row r="13123">
          <cell r="B13123" t="str">
            <v>003537</v>
          </cell>
        </row>
        <row r="13124">
          <cell r="B13124" t="str">
            <v>003581</v>
          </cell>
        </row>
        <row r="13125">
          <cell r="B13125" t="str">
            <v>003635</v>
          </cell>
        </row>
        <row r="13126">
          <cell r="B13126" t="str">
            <v>003659</v>
          </cell>
        </row>
        <row r="13127">
          <cell r="B13127" t="str">
            <v>003786</v>
          </cell>
        </row>
        <row r="13128">
          <cell r="B13128" t="str">
            <v>003846</v>
          </cell>
        </row>
        <row r="13129">
          <cell r="B13129" t="str">
            <v>003871</v>
          </cell>
        </row>
        <row r="13130">
          <cell r="B13130" t="str">
            <v>004092</v>
          </cell>
        </row>
        <row r="13131">
          <cell r="B13131" t="str">
            <v>004130</v>
          </cell>
        </row>
        <row r="13132">
          <cell r="B13132" t="str">
            <v>004233</v>
          </cell>
        </row>
        <row r="13133">
          <cell r="B13133" t="str">
            <v>004263</v>
          </cell>
        </row>
        <row r="13134">
          <cell r="B13134" t="str">
            <v>004315</v>
          </cell>
        </row>
        <row r="13135">
          <cell r="B13135" t="str">
            <v>083927</v>
          </cell>
        </row>
        <row r="13136">
          <cell r="B13136" t="str">
            <v>1817</v>
          </cell>
        </row>
        <row r="13137">
          <cell r="B13137" t="str">
            <v>113900</v>
          </cell>
        </row>
        <row r="13138">
          <cell r="B13138" t="str">
            <v>000512</v>
          </cell>
        </row>
        <row r="13139">
          <cell r="B13139" t="str">
            <v>000577</v>
          </cell>
        </row>
        <row r="13140">
          <cell r="B13140" t="str">
            <v>007052</v>
          </cell>
        </row>
        <row r="13141">
          <cell r="B13141" t="str">
            <v>007459</v>
          </cell>
        </row>
        <row r="13142">
          <cell r="B13142" t="str">
            <v>007820</v>
          </cell>
        </row>
        <row r="13143">
          <cell r="B13143" t="str">
            <v>008122</v>
          </cell>
        </row>
        <row r="13144">
          <cell r="B13144" t="str">
            <v>008601</v>
          </cell>
        </row>
        <row r="13145">
          <cell r="B13145" t="str">
            <v/>
          </cell>
        </row>
        <row r="13146">
          <cell r="B13146" t="str">
            <v>018624</v>
          </cell>
        </row>
        <row r="13147">
          <cell r="B13147" t="str">
            <v>298702</v>
          </cell>
        </row>
        <row r="13148">
          <cell r="B13148" t="str">
            <v>298881</v>
          </cell>
        </row>
        <row r="13149">
          <cell r="B13149" t="str">
            <v>299098</v>
          </cell>
        </row>
        <row r="13150">
          <cell r="B13150" t="str">
            <v>299287</v>
          </cell>
        </row>
        <row r="13151">
          <cell r="B13151" t="str">
            <v>298452</v>
          </cell>
        </row>
        <row r="13152">
          <cell r="B13152" t="str">
            <v>003132</v>
          </cell>
        </row>
        <row r="13153">
          <cell r="B13153" t="str">
            <v>003175</v>
          </cell>
        </row>
        <row r="13154">
          <cell r="B13154" t="str">
            <v>003212</v>
          </cell>
        </row>
        <row r="13155">
          <cell r="B13155" t="str">
            <v>003244</v>
          </cell>
        </row>
        <row r="13156">
          <cell r="B13156" t="str">
            <v>003096</v>
          </cell>
        </row>
        <row r="13157">
          <cell r="B13157" t="str">
            <v>000238</v>
          </cell>
        </row>
        <row r="13158">
          <cell r="B13158" t="str">
            <v>000320</v>
          </cell>
        </row>
        <row r="13159">
          <cell r="B13159" t="str">
            <v>000554</v>
          </cell>
        </row>
        <row r="13160">
          <cell r="B13160" t="str">
            <v>000558</v>
          </cell>
        </row>
        <row r="13161">
          <cell r="B13161" t="str">
            <v>000973</v>
          </cell>
        </row>
        <row r="13162">
          <cell r="B13162" t="str">
            <v>000985</v>
          </cell>
        </row>
        <row r="13163">
          <cell r="B13163" t="str">
            <v>003141</v>
          </cell>
        </row>
        <row r="13164">
          <cell r="B13164" t="str">
            <v>003142</v>
          </cell>
        </row>
        <row r="13165">
          <cell r="B13165" t="str">
            <v>003183</v>
          </cell>
        </row>
        <row r="13166">
          <cell r="B13166" t="str">
            <v>007900</v>
          </cell>
        </row>
        <row r="13167">
          <cell r="B13167" t="str">
            <v>003218</v>
          </cell>
        </row>
        <row r="13168">
          <cell r="B13168" t="str">
            <v>003219</v>
          </cell>
        </row>
        <row r="13169">
          <cell r="B13169" t="str">
            <v>003811</v>
          </cell>
        </row>
        <row r="13170">
          <cell r="B13170" t="str">
            <v>003141</v>
          </cell>
        </row>
        <row r="13171">
          <cell r="B13171" t="str">
            <v>003103</v>
          </cell>
        </row>
        <row r="13172">
          <cell r="B13172" t="str">
            <v>2727</v>
          </cell>
        </row>
        <row r="13173">
          <cell r="B13173" t="str">
            <v>007749</v>
          </cell>
        </row>
        <row r="13174">
          <cell r="B13174" t="str">
            <v>003718</v>
          </cell>
        </row>
        <row r="13175">
          <cell r="B13175" t="str">
            <v>007798</v>
          </cell>
        </row>
        <row r="13176">
          <cell r="B13176" t="str">
            <v>007833</v>
          </cell>
        </row>
        <row r="13177">
          <cell r="B13177" t="str">
            <v>003171</v>
          </cell>
        </row>
        <row r="13178">
          <cell r="B13178" t="str">
            <v>003784</v>
          </cell>
        </row>
        <row r="13179">
          <cell r="B13179" t="str">
            <v>007884</v>
          </cell>
        </row>
        <row r="13180">
          <cell r="B13180" t="str">
            <v>003795</v>
          </cell>
        </row>
        <row r="13181">
          <cell r="B13181" t="str">
            <v>007922</v>
          </cell>
        </row>
        <row r="13182">
          <cell r="B13182" t="str">
            <v>003827</v>
          </cell>
        </row>
        <row r="13183">
          <cell r="B13183" t="str">
            <v>006142</v>
          </cell>
        </row>
        <row r="13184">
          <cell r="B13184" t="str">
            <v>341  GIRO 03754</v>
          </cell>
        </row>
        <row r="13185">
          <cell r="B13185" t="str">
            <v>037942</v>
          </cell>
        </row>
        <row r="13186">
          <cell r="B13186" t="str">
            <v/>
          </cell>
        </row>
        <row r="13187">
          <cell r="B13187" t="str">
            <v>416589</v>
          </cell>
        </row>
        <row r="13188">
          <cell r="B13188" t="str">
            <v>416877</v>
          </cell>
        </row>
        <row r="13189">
          <cell r="B13189" t="str">
            <v>414646</v>
          </cell>
        </row>
        <row r="13190">
          <cell r="B13190" t="str">
            <v>416272</v>
          </cell>
        </row>
        <row r="13191">
          <cell r="B13191" t="str">
            <v>416385</v>
          </cell>
        </row>
        <row r="13192">
          <cell r="B13192" t="str">
            <v>291356</v>
          </cell>
        </row>
        <row r="13193">
          <cell r="B13193" t="str">
            <v>076238</v>
          </cell>
        </row>
        <row r="13194">
          <cell r="B13194" t="str">
            <v>007754</v>
          </cell>
        </row>
        <row r="13195">
          <cell r="B13195" t="str">
            <v>000490001</v>
          </cell>
        </row>
        <row r="13196">
          <cell r="B13196" t="str">
            <v>007673</v>
          </cell>
        </row>
        <row r="13197">
          <cell r="B13197" t="str">
            <v>003081</v>
          </cell>
        </row>
        <row r="13198">
          <cell r="B13198" t="str">
            <v>006402</v>
          </cell>
        </row>
        <row r="13199">
          <cell r="B13199" t="str">
            <v>003168</v>
          </cell>
        </row>
        <row r="13200">
          <cell r="B13200" t="str">
            <v>006557</v>
          </cell>
        </row>
        <row r="13201">
          <cell r="B13201" t="str">
            <v>003210</v>
          </cell>
        </row>
        <row r="13202">
          <cell r="B13202" t="str">
            <v>006651</v>
          </cell>
        </row>
        <row r="13203">
          <cell r="B13203" t="str">
            <v/>
          </cell>
        </row>
        <row r="13204">
          <cell r="B13204" t="str">
            <v>007830</v>
          </cell>
        </row>
        <row r="13205">
          <cell r="B13205" t="str">
            <v>013634</v>
          </cell>
        </row>
        <row r="13206">
          <cell r="B13206" t="str">
            <v>016314</v>
          </cell>
        </row>
        <row r="13207">
          <cell r="B13207" t="str">
            <v>016329</v>
          </cell>
        </row>
        <row r="13208">
          <cell r="B13208" t="str">
            <v>686348</v>
          </cell>
        </row>
        <row r="13209">
          <cell r="B13209" t="str">
            <v>686348</v>
          </cell>
        </row>
        <row r="13210">
          <cell r="B13210" t="str">
            <v>085400</v>
          </cell>
        </row>
        <row r="13211">
          <cell r="B13211" t="str">
            <v>084253002</v>
          </cell>
        </row>
        <row r="13212">
          <cell r="B13212" t="str">
            <v>085567</v>
          </cell>
        </row>
        <row r="13213">
          <cell r="B13213" t="str">
            <v>085687</v>
          </cell>
        </row>
        <row r="13214">
          <cell r="B13214" t="str">
            <v>085688</v>
          </cell>
        </row>
        <row r="13215">
          <cell r="B13215" t="str">
            <v>085441</v>
          </cell>
        </row>
        <row r="13216">
          <cell r="B13216" t="str">
            <v>085157</v>
          </cell>
        </row>
        <row r="13217">
          <cell r="B13217" t="str">
            <v>085516</v>
          </cell>
        </row>
        <row r="13218">
          <cell r="B13218" t="str">
            <v>085567</v>
          </cell>
        </row>
        <row r="13219">
          <cell r="B13219" t="str">
            <v>085283</v>
          </cell>
        </row>
        <row r="13220">
          <cell r="B13220" t="str">
            <v>085687</v>
          </cell>
        </row>
        <row r="13221">
          <cell r="B13221" t="str">
            <v>085441</v>
          </cell>
        </row>
        <row r="13222">
          <cell r="B13222" t="str">
            <v>085516</v>
          </cell>
        </row>
        <row r="13223">
          <cell r="B13223" t="str">
            <v>176333</v>
          </cell>
        </row>
        <row r="13224">
          <cell r="B13224" t="str">
            <v>176337</v>
          </cell>
        </row>
        <row r="13225">
          <cell r="B13225" t="str">
            <v>176334</v>
          </cell>
        </row>
        <row r="13226">
          <cell r="B13226" t="str">
            <v>176335</v>
          </cell>
        </row>
        <row r="13227">
          <cell r="B13227" t="str">
            <v>179546</v>
          </cell>
        </row>
        <row r="13228">
          <cell r="B13228" t="str">
            <v>179544</v>
          </cell>
        </row>
        <row r="13229">
          <cell r="B13229" t="str">
            <v>179553</v>
          </cell>
        </row>
        <row r="13230">
          <cell r="B13230" t="str">
            <v>179558</v>
          </cell>
        </row>
        <row r="13231">
          <cell r="B13231" t="str">
            <v>179559</v>
          </cell>
        </row>
        <row r="13232">
          <cell r="B13232" t="str">
            <v>173286</v>
          </cell>
        </row>
        <row r="13233">
          <cell r="B13233" t="str">
            <v>1817</v>
          </cell>
        </row>
        <row r="13234">
          <cell r="B13234" t="str">
            <v>176336</v>
          </cell>
        </row>
        <row r="13235">
          <cell r="B13235" t="str">
            <v>493092</v>
          </cell>
        </row>
        <row r="13236">
          <cell r="B13236" t="str">
            <v>229568</v>
          </cell>
        </row>
        <row r="13237">
          <cell r="B13237" t="str">
            <v>230327</v>
          </cell>
        </row>
        <row r="13238">
          <cell r="B13238" t="str">
            <v>230417</v>
          </cell>
        </row>
        <row r="13239">
          <cell r="B13239" t="str">
            <v>230563</v>
          </cell>
        </row>
        <row r="13240">
          <cell r="B13240" t="str">
            <v>028546</v>
          </cell>
        </row>
        <row r="13241">
          <cell r="B13241" t="str">
            <v>203217</v>
          </cell>
        </row>
        <row r="13242">
          <cell r="B13242" t="str">
            <v>028637</v>
          </cell>
        </row>
        <row r="13243">
          <cell r="B13243" t="str">
            <v>028965</v>
          </cell>
        </row>
        <row r="13244">
          <cell r="B13244" t="str">
            <v>029280</v>
          </cell>
        </row>
        <row r="13245">
          <cell r="B13245" t="str">
            <v>029771</v>
          </cell>
        </row>
        <row r="13246">
          <cell r="B13246" t="str">
            <v>056518</v>
          </cell>
        </row>
        <row r="13247">
          <cell r="B13247" t="str">
            <v>056528</v>
          </cell>
        </row>
        <row r="13248">
          <cell r="B13248" t="str">
            <v>056540</v>
          </cell>
        </row>
        <row r="13249">
          <cell r="B13249" t="str">
            <v>056546</v>
          </cell>
        </row>
        <row r="13250">
          <cell r="B13250" t="str">
            <v>056548</v>
          </cell>
        </row>
        <row r="13251">
          <cell r="B13251" t="str">
            <v>056551</v>
          </cell>
        </row>
        <row r="13252">
          <cell r="B13252" t="str">
            <v>056556</v>
          </cell>
        </row>
        <row r="13253">
          <cell r="B13253" t="str">
            <v>541604</v>
          </cell>
        </row>
        <row r="13254">
          <cell r="B13254" t="str">
            <v>541995</v>
          </cell>
        </row>
        <row r="13255">
          <cell r="B13255" t="str">
            <v/>
          </cell>
        </row>
        <row r="13256">
          <cell r="B13256" t="str">
            <v>085187</v>
          </cell>
        </row>
        <row r="13257">
          <cell r="B13257" t="str">
            <v>085432</v>
          </cell>
        </row>
        <row r="13258">
          <cell r="B13258" t="str">
            <v>085663</v>
          </cell>
        </row>
        <row r="13259">
          <cell r="B13259" t="str">
            <v>133542</v>
          </cell>
        </row>
        <row r="13260">
          <cell r="B13260" t="str">
            <v>133577</v>
          </cell>
        </row>
        <row r="13261">
          <cell r="B13261" t="str">
            <v>134698</v>
          </cell>
        </row>
        <row r="13262">
          <cell r="B13262" t="str">
            <v>134757</v>
          </cell>
        </row>
        <row r="13263">
          <cell r="B13263" t="str">
            <v>136168</v>
          </cell>
        </row>
        <row r="13264">
          <cell r="B13264" t="str">
            <v>136169</v>
          </cell>
        </row>
        <row r="13265">
          <cell r="B13265" t="str">
            <v>137537</v>
          </cell>
        </row>
        <row r="13266">
          <cell r="B13266" t="str">
            <v>137538</v>
          </cell>
        </row>
        <row r="13267">
          <cell r="B13267" t="str">
            <v>085182</v>
          </cell>
        </row>
        <row r="13268">
          <cell r="B13268" t="str">
            <v>415221</v>
          </cell>
        </row>
        <row r="13269">
          <cell r="B13269" t="str">
            <v>415291</v>
          </cell>
        </row>
        <row r="13270">
          <cell r="B13270" t="str">
            <v>415601</v>
          </cell>
        </row>
        <row r="13271">
          <cell r="B13271" t="str">
            <v>415602</v>
          </cell>
        </row>
        <row r="13272">
          <cell r="B13272" t="str">
            <v>415841</v>
          </cell>
        </row>
        <row r="13273">
          <cell r="B13273" t="str">
            <v>415844</v>
          </cell>
        </row>
        <row r="13274">
          <cell r="B13274" t="str">
            <v>416237</v>
          </cell>
        </row>
        <row r="13275">
          <cell r="B13275" t="str">
            <v>416238</v>
          </cell>
        </row>
        <row r="13276">
          <cell r="B13276" t="str">
            <v>416462</v>
          </cell>
        </row>
        <row r="13277">
          <cell r="B13277" t="str">
            <v>416463</v>
          </cell>
        </row>
        <row r="13278">
          <cell r="B13278" t="str">
            <v>416811</v>
          </cell>
        </row>
        <row r="13279">
          <cell r="B13279" t="str">
            <v>416812</v>
          </cell>
        </row>
        <row r="13280">
          <cell r="B13280" t="str">
            <v>414398</v>
          </cell>
        </row>
        <row r="13281">
          <cell r="B13281" t="str">
            <v>414399</v>
          </cell>
        </row>
        <row r="13282">
          <cell r="B13282" t="str">
            <v>414688</v>
          </cell>
        </row>
        <row r="13283">
          <cell r="B13283" t="str">
            <v>414632</v>
          </cell>
        </row>
        <row r="13284">
          <cell r="B13284" t="str">
            <v>414680</v>
          </cell>
        </row>
        <row r="13285">
          <cell r="B13285" t="str">
            <v>415222</v>
          </cell>
        </row>
        <row r="13286">
          <cell r="B13286" t="str">
            <v>025414</v>
          </cell>
        </row>
        <row r="13287">
          <cell r="B13287" t="str">
            <v>000670</v>
          </cell>
        </row>
        <row r="13288">
          <cell r="B13288" t="str">
            <v>000684</v>
          </cell>
        </row>
        <row r="13289">
          <cell r="B13289" t="str">
            <v>ACORDO CHEQUE</v>
          </cell>
        </row>
        <row r="13290">
          <cell r="B13290" t="str">
            <v>085394</v>
          </cell>
        </row>
        <row r="13291">
          <cell r="B13291" t="str">
            <v>085630</v>
          </cell>
        </row>
        <row r="13292">
          <cell r="B13292" t="str">
            <v>ACORDO CHEQUE</v>
          </cell>
        </row>
        <row r="13293">
          <cell r="B13293" t="str">
            <v>ACORDO CHEQUE</v>
          </cell>
        </row>
        <row r="13294">
          <cell r="B13294" t="str">
            <v>ACORDO CHEQUE</v>
          </cell>
        </row>
        <row r="13295">
          <cell r="B13295" t="str">
            <v>ACORDO CHEQUE</v>
          </cell>
        </row>
        <row r="13296">
          <cell r="B13296" t="str">
            <v>ACORDO CHEQUE</v>
          </cell>
        </row>
        <row r="13297">
          <cell r="B13297" t="str">
            <v>ACORDO CHEQUE</v>
          </cell>
        </row>
        <row r="13298">
          <cell r="B13298" t="str">
            <v>RENEGOCIAÇÃO</v>
          </cell>
        </row>
        <row r="13299">
          <cell r="B13299" t="str">
            <v>085279</v>
          </cell>
        </row>
        <row r="13300">
          <cell r="B13300" t="str">
            <v>085531</v>
          </cell>
        </row>
        <row r="13301">
          <cell r="B13301" t="str">
            <v>085574</v>
          </cell>
        </row>
        <row r="13302">
          <cell r="B13302" t="str">
            <v>423033</v>
          </cell>
        </row>
        <row r="13303">
          <cell r="B13303" t="str">
            <v>425868</v>
          </cell>
        </row>
        <row r="13304">
          <cell r="B13304" t="str">
            <v>426884</v>
          </cell>
        </row>
        <row r="13305">
          <cell r="B13305" t="str">
            <v>237504</v>
          </cell>
        </row>
        <row r="13306">
          <cell r="B13306" t="str">
            <v>621796</v>
          </cell>
        </row>
        <row r="13307">
          <cell r="B13307" t="str">
            <v>623499</v>
          </cell>
        </row>
        <row r="13308">
          <cell r="B13308" t="str">
            <v>298088</v>
          </cell>
        </row>
        <row r="13309">
          <cell r="B13309" t="str">
            <v>132708</v>
          </cell>
        </row>
        <row r="13310">
          <cell r="B13310" t="str">
            <v>297605</v>
          </cell>
        </row>
        <row r="13311">
          <cell r="B13311" t="str">
            <v>297696</v>
          </cell>
        </row>
        <row r="13312">
          <cell r="B13312" t="str">
            <v>298875</v>
          </cell>
        </row>
        <row r="13313">
          <cell r="B13313" t="str">
            <v>298274</v>
          </cell>
        </row>
        <row r="13314">
          <cell r="B13314" t="str">
            <v>625744</v>
          </cell>
        </row>
        <row r="13315">
          <cell r="B13315" t="str">
            <v>625744</v>
          </cell>
        </row>
        <row r="13316">
          <cell r="B13316" t="str">
            <v>625745</v>
          </cell>
        </row>
        <row r="13317">
          <cell r="B13317" t="str">
            <v>625745</v>
          </cell>
        </row>
        <row r="13318">
          <cell r="B13318" t="str">
            <v>625746</v>
          </cell>
        </row>
        <row r="13319">
          <cell r="B13319" t="str">
            <v>625746</v>
          </cell>
        </row>
        <row r="13320">
          <cell r="B13320" t="str">
            <v>626085</v>
          </cell>
        </row>
        <row r="13321">
          <cell r="B13321" t="str">
            <v>626085</v>
          </cell>
        </row>
        <row r="13322">
          <cell r="B13322" t="str">
            <v>622136</v>
          </cell>
        </row>
        <row r="13323">
          <cell r="B13323" t="str">
            <v>063453</v>
          </cell>
        </row>
        <row r="13324">
          <cell r="B13324" t="str">
            <v>085728</v>
          </cell>
        </row>
        <row r="13325">
          <cell r="B13325" t="str">
            <v>085216</v>
          </cell>
        </row>
        <row r="13326">
          <cell r="B13326" t="str">
            <v>085728</v>
          </cell>
        </row>
        <row r="13327">
          <cell r="B13327" t="str">
            <v>085493</v>
          </cell>
        </row>
        <row r="13328">
          <cell r="B13328" t="str">
            <v>432844</v>
          </cell>
        </row>
        <row r="13329">
          <cell r="B13329" t="str">
            <v>096604</v>
          </cell>
        </row>
        <row r="13330">
          <cell r="B13330" t="str">
            <v>085716</v>
          </cell>
        </row>
        <row r="13331">
          <cell r="B13331" t="str">
            <v>085488</v>
          </cell>
        </row>
        <row r="13332">
          <cell r="B13332" t="str">
            <v>085204</v>
          </cell>
        </row>
        <row r="13333">
          <cell r="B13333" t="str">
            <v>085335</v>
          </cell>
        </row>
        <row r="13334">
          <cell r="B13334" t="str">
            <v>085716</v>
          </cell>
        </row>
        <row r="13335">
          <cell r="B13335" t="str">
            <v>085488</v>
          </cell>
        </row>
        <row r="13336">
          <cell r="B13336" t="str">
            <v>085623</v>
          </cell>
        </row>
        <row r="13337">
          <cell r="B13337" t="str">
            <v>085623</v>
          </cell>
        </row>
        <row r="13338">
          <cell r="B13338" t="str">
            <v>085261</v>
          </cell>
        </row>
        <row r="13339">
          <cell r="B13339" t="str">
            <v>002845</v>
          </cell>
        </row>
        <row r="13340">
          <cell r="B13340" t="str">
            <v>007734</v>
          </cell>
        </row>
        <row r="13341">
          <cell r="B13341" t="str">
            <v>007813</v>
          </cell>
        </row>
        <row r="13342">
          <cell r="B13342" t="str">
            <v>003202</v>
          </cell>
        </row>
        <row r="13343">
          <cell r="B13343" t="str">
            <v>007912</v>
          </cell>
        </row>
        <row r="13344">
          <cell r="B13344" t="str">
            <v>003237</v>
          </cell>
        </row>
        <row r="13345">
          <cell r="B13345" t="str">
            <v>007974</v>
          </cell>
        </row>
        <row r="13346">
          <cell r="B13346" t="str">
            <v>002845</v>
          </cell>
        </row>
        <row r="13347">
          <cell r="B13347" t="str">
            <v/>
          </cell>
        </row>
        <row r="13348">
          <cell r="B13348" t="str">
            <v>088709</v>
          </cell>
        </row>
        <row r="13349">
          <cell r="B13349" t="str">
            <v>095087</v>
          </cell>
        </row>
        <row r="13350">
          <cell r="B13350" t="str">
            <v>1817</v>
          </cell>
        </row>
        <row r="13351">
          <cell r="B13351" t="str">
            <v>003678</v>
          </cell>
        </row>
        <row r="13352">
          <cell r="B13352" t="str">
            <v>003724</v>
          </cell>
        </row>
        <row r="13353">
          <cell r="B13353" t="str">
            <v>003761</v>
          </cell>
        </row>
        <row r="13354">
          <cell r="B13354" t="str">
            <v>007861</v>
          </cell>
        </row>
        <row r="13355">
          <cell r="B13355" t="str">
            <v>003800</v>
          </cell>
        </row>
        <row r="13356">
          <cell r="B13356" t="str">
            <v>007927</v>
          </cell>
        </row>
        <row r="13357">
          <cell r="B13357" t="str">
            <v>0000000000000000</v>
          </cell>
        </row>
        <row r="13358">
          <cell r="B13358" t="str">
            <v>509611</v>
          </cell>
        </row>
        <row r="13359">
          <cell r="B13359" t="str">
            <v>168691</v>
          </cell>
        </row>
        <row r="13360">
          <cell r="B13360" t="str">
            <v>171792</v>
          </cell>
        </row>
        <row r="13361">
          <cell r="B13361" t="str">
            <v>176866</v>
          </cell>
        </row>
        <row r="13362">
          <cell r="B13362" t="str">
            <v>178085</v>
          </cell>
        </row>
        <row r="13363">
          <cell r="B13363" t="str">
            <v>178086</v>
          </cell>
        </row>
        <row r="13364">
          <cell r="B13364" t="str">
            <v>178506</v>
          </cell>
        </row>
        <row r="13365">
          <cell r="B13365" t="str">
            <v>178862</v>
          </cell>
        </row>
        <row r="13366">
          <cell r="B13366" t="str">
            <v>178865</v>
          </cell>
        </row>
        <row r="13367">
          <cell r="B13367" t="str">
            <v>178866</v>
          </cell>
        </row>
        <row r="13368">
          <cell r="B13368" t="str">
            <v>179697</v>
          </cell>
        </row>
        <row r="13369">
          <cell r="B13369" t="str">
            <v>179697</v>
          </cell>
        </row>
        <row r="13370">
          <cell r="B13370" t="str">
            <v>180085</v>
          </cell>
        </row>
        <row r="13371">
          <cell r="B13371" t="str">
            <v>180085</v>
          </cell>
        </row>
        <row r="13372">
          <cell r="B13372" t="str">
            <v>180087</v>
          </cell>
        </row>
        <row r="13373">
          <cell r="B13373" t="str">
            <v>180088</v>
          </cell>
        </row>
        <row r="13374">
          <cell r="B13374" t="str">
            <v>176867</v>
          </cell>
        </row>
        <row r="13375">
          <cell r="B13375" t="str">
            <v>177289</v>
          </cell>
        </row>
        <row r="13376">
          <cell r="B13376" t="str">
            <v>178100</v>
          </cell>
        </row>
        <row r="13377">
          <cell r="B13377" t="str">
            <v>178506</v>
          </cell>
        </row>
        <row r="13378">
          <cell r="B13378" t="str">
            <v>178862</v>
          </cell>
        </row>
        <row r="13379">
          <cell r="B13379" t="str">
            <v>178865</v>
          </cell>
        </row>
        <row r="13380">
          <cell r="B13380" t="str">
            <v>178100</v>
          </cell>
        </row>
        <row r="13381">
          <cell r="B13381" t="str">
            <v>176164</v>
          </cell>
        </row>
        <row r="13382">
          <cell r="B13382" t="str">
            <v>173388</v>
          </cell>
        </row>
        <row r="13383">
          <cell r="B13383" t="str">
            <v>168198</v>
          </cell>
        </row>
        <row r="13384">
          <cell r="B13384" t="str">
            <v>439539</v>
          </cell>
        </row>
        <row r="13385">
          <cell r="B13385" t="str">
            <v>260016</v>
          </cell>
        </row>
        <row r="13386">
          <cell r="B13386" t="str">
            <v>260080</v>
          </cell>
        </row>
        <row r="13387">
          <cell r="B13387" t="str">
            <v>260242</v>
          </cell>
        </row>
        <row r="13388">
          <cell r="B13388" t="str">
            <v>260244</v>
          </cell>
        </row>
        <row r="13389">
          <cell r="B13389" t="str">
            <v>260310</v>
          </cell>
        </row>
        <row r="13390">
          <cell r="B13390" t="str">
            <v>260352</v>
          </cell>
        </row>
        <row r="13391">
          <cell r="B13391" t="str">
            <v>260398</v>
          </cell>
        </row>
        <row r="13392">
          <cell r="B13392" t="str">
            <v>260587</v>
          </cell>
        </row>
        <row r="13393">
          <cell r="B13393" t="str">
            <v>260612</v>
          </cell>
        </row>
        <row r="13394">
          <cell r="B13394" t="str">
            <v>260684</v>
          </cell>
        </row>
        <row r="13395">
          <cell r="B13395" t="str">
            <v>260737</v>
          </cell>
        </row>
        <row r="13396">
          <cell r="B13396" t="str">
            <v>260808</v>
          </cell>
        </row>
        <row r="13397">
          <cell r="B13397" t="str">
            <v>260890</v>
          </cell>
        </row>
        <row r="13398">
          <cell r="B13398" t="str">
            <v>010958</v>
          </cell>
        </row>
        <row r="13399">
          <cell r="B13399" t="str">
            <v>298787</v>
          </cell>
        </row>
        <row r="13400">
          <cell r="B13400" t="str">
            <v>298928</v>
          </cell>
        </row>
        <row r="13401">
          <cell r="B13401" t="str">
            <v>299051</v>
          </cell>
        </row>
        <row r="13402">
          <cell r="B13402" t="str">
            <v>299111</v>
          </cell>
        </row>
        <row r="13403">
          <cell r="B13403" t="str">
            <v>350462001</v>
          </cell>
        </row>
        <row r="13404">
          <cell r="B13404" t="str">
            <v>416095</v>
          </cell>
        </row>
        <row r="13405">
          <cell r="B13405" t="str">
            <v>165379</v>
          </cell>
        </row>
        <row r="13406">
          <cell r="B13406" t="str">
            <v>165380</v>
          </cell>
        </row>
        <row r="13407">
          <cell r="B13407" t="str">
            <v>165755</v>
          </cell>
        </row>
        <row r="13408">
          <cell r="B13408" t="str">
            <v/>
          </cell>
        </row>
        <row r="13409">
          <cell r="B13409" t="str">
            <v>209888</v>
          </cell>
        </row>
        <row r="13410">
          <cell r="B13410" t="str">
            <v>210891</v>
          </cell>
        </row>
        <row r="13411">
          <cell r="B13411" t="str">
            <v>032373</v>
          </cell>
        </row>
        <row r="13412">
          <cell r="B13412" t="str">
            <v>210021</v>
          </cell>
        </row>
        <row r="13413">
          <cell r="B13413" t="str">
            <v>085373</v>
          </cell>
        </row>
        <row r="13414">
          <cell r="B13414" t="str">
            <v>624362</v>
          </cell>
        </row>
        <row r="13415">
          <cell r="B13415" t="str">
            <v>626157</v>
          </cell>
        </row>
        <row r="13416">
          <cell r="B13416" t="str">
            <v>622285</v>
          </cell>
        </row>
        <row r="13417">
          <cell r="B13417" t="str">
            <v>299141</v>
          </cell>
        </row>
        <row r="13418">
          <cell r="B13418" t="str">
            <v>298723</v>
          </cell>
        </row>
        <row r="13419">
          <cell r="B13419" t="str">
            <v>298723</v>
          </cell>
        </row>
        <row r="13420">
          <cell r="B13420" t="str">
            <v>298890</v>
          </cell>
        </row>
        <row r="13421">
          <cell r="B13421" t="str">
            <v>298611</v>
          </cell>
        </row>
        <row r="13422">
          <cell r="B13422" t="str">
            <v>298836</v>
          </cell>
        </row>
        <row r="13423">
          <cell r="B13423" t="str">
            <v>298836</v>
          </cell>
        </row>
        <row r="13424">
          <cell r="B13424" t="str">
            <v>298890</v>
          </cell>
        </row>
        <row r="13425">
          <cell r="B13425" t="str">
            <v>298987</v>
          </cell>
        </row>
        <row r="13426">
          <cell r="B13426" t="str">
            <v>299066</v>
          </cell>
        </row>
        <row r="13427">
          <cell r="B13427" t="str">
            <v>299141</v>
          </cell>
        </row>
        <row r="13428">
          <cell r="B13428" t="str">
            <v>298987</v>
          </cell>
        </row>
        <row r="13429">
          <cell r="B13429" t="str">
            <v>299066</v>
          </cell>
        </row>
        <row r="13430">
          <cell r="B13430" t="str">
            <v/>
          </cell>
        </row>
        <row r="13431">
          <cell r="B13431" t="str">
            <v>113808</v>
          </cell>
        </row>
        <row r="13432">
          <cell r="B13432" t="str">
            <v>113994</v>
          </cell>
        </row>
        <row r="13433">
          <cell r="B13433" t="str">
            <v>114088</v>
          </cell>
        </row>
        <row r="13434">
          <cell r="B13434" t="str">
            <v>085655</v>
          </cell>
        </row>
        <row r="13435">
          <cell r="B13435" t="str">
            <v>085885</v>
          </cell>
        </row>
        <row r="13436">
          <cell r="B13436" t="str">
            <v>085293</v>
          </cell>
        </row>
        <row r="13437">
          <cell r="B13437" t="str">
            <v>085436</v>
          </cell>
        </row>
        <row r="13438">
          <cell r="B13438" t="str">
            <v>085536</v>
          </cell>
        </row>
        <row r="13439">
          <cell r="B13439" t="str">
            <v>007745</v>
          </cell>
        </row>
        <row r="13440">
          <cell r="B13440" t="str">
            <v>177070</v>
          </cell>
        </row>
        <row r="13441">
          <cell r="B13441" t="str">
            <v>299092</v>
          </cell>
        </row>
        <row r="13442">
          <cell r="B13442" t="str">
            <v>180313</v>
          </cell>
        </row>
        <row r="13443">
          <cell r="B13443" t="str">
            <v>175021</v>
          </cell>
        </row>
        <row r="13444">
          <cell r="B13444" t="str">
            <v>175022</v>
          </cell>
        </row>
        <row r="13445">
          <cell r="B13445" t="str">
            <v>199472</v>
          </cell>
        </row>
        <row r="13446">
          <cell r="B13446" t="str">
            <v>620089</v>
          </cell>
        </row>
        <row r="13447">
          <cell r="B13447" t="str">
            <v>620091</v>
          </cell>
        </row>
        <row r="13448">
          <cell r="B13448" t="str">
            <v>620105</v>
          </cell>
        </row>
        <row r="13449">
          <cell r="B13449" t="str">
            <v>620714</v>
          </cell>
        </row>
        <row r="13450">
          <cell r="B13450" t="str">
            <v>620716</v>
          </cell>
        </row>
        <row r="13451">
          <cell r="B13451" t="str">
            <v>620948</v>
          </cell>
        </row>
        <row r="13452">
          <cell r="B13452" t="str">
            <v>621663</v>
          </cell>
        </row>
        <row r="13453">
          <cell r="B13453" t="str">
            <v>621700</v>
          </cell>
        </row>
        <row r="13454">
          <cell r="B13454" t="str">
            <v>219076</v>
          </cell>
        </row>
        <row r="13455">
          <cell r="B13455" t="str">
            <v>220538</v>
          </cell>
        </row>
        <row r="13456">
          <cell r="B13456" t="str">
            <v>219077</v>
          </cell>
        </row>
        <row r="13457">
          <cell r="B13457" t="str">
            <v>220602</v>
          </cell>
        </row>
        <row r="13458">
          <cell r="B13458" t="str">
            <v>622212</v>
          </cell>
        </row>
        <row r="13459">
          <cell r="B13459" t="str">
            <v>622611</v>
          </cell>
        </row>
        <row r="13460">
          <cell r="B13460" t="str">
            <v>622613</v>
          </cell>
        </row>
        <row r="13461">
          <cell r="B13461" t="str">
            <v>622871</v>
          </cell>
        </row>
        <row r="13462">
          <cell r="B13462" t="str">
            <v>622873</v>
          </cell>
        </row>
        <row r="13463">
          <cell r="B13463" t="str">
            <v>622947</v>
          </cell>
        </row>
        <row r="13464">
          <cell r="B13464" t="str">
            <v>622949</v>
          </cell>
        </row>
        <row r="13465">
          <cell r="B13465" t="str">
            <v>623392</v>
          </cell>
        </row>
        <row r="13466">
          <cell r="B13466" t="str">
            <v>623395</v>
          </cell>
        </row>
        <row r="13467">
          <cell r="B13467" t="str">
            <v>623414</v>
          </cell>
        </row>
        <row r="13468">
          <cell r="B13468" t="str">
            <v>623416</v>
          </cell>
        </row>
        <row r="13469">
          <cell r="B13469" t="str">
            <v>623712</v>
          </cell>
        </row>
        <row r="13470">
          <cell r="B13470" t="str">
            <v>623718</v>
          </cell>
        </row>
        <row r="13471">
          <cell r="B13471" t="str">
            <v>176380</v>
          </cell>
        </row>
        <row r="13472">
          <cell r="B13472" t="str">
            <v>176410</v>
          </cell>
        </row>
        <row r="13473">
          <cell r="B13473" t="str">
            <v>623957</v>
          </cell>
        </row>
        <row r="13474">
          <cell r="B13474" t="str">
            <v>624112</v>
          </cell>
        </row>
        <row r="13475">
          <cell r="B13475" t="str">
            <v>624125</v>
          </cell>
        </row>
        <row r="13476">
          <cell r="B13476" t="str">
            <v>624129</v>
          </cell>
        </row>
        <row r="13477">
          <cell r="B13477" t="str">
            <v>624133</v>
          </cell>
        </row>
        <row r="13478">
          <cell r="B13478" t="str">
            <v>624136</v>
          </cell>
        </row>
        <row r="13479">
          <cell r="B13479" t="str">
            <v>176989</v>
          </cell>
        </row>
        <row r="13480">
          <cell r="B13480" t="str">
            <v>177271</v>
          </cell>
        </row>
        <row r="13481">
          <cell r="B13481" t="str">
            <v>178098</v>
          </cell>
        </row>
        <row r="13482">
          <cell r="B13482" t="str">
            <v>220262</v>
          </cell>
        </row>
        <row r="13483">
          <cell r="B13483" t="str">
            <v>625502</v>
          </cell>
        </row>
        <row r="13484">
          <cell r="B13484" t="str">
            <v>625503</v>
          </cell>
        </row>
        <row r="13485">
          <cell r="B13485" t="str">
            <v>625516</v>
          </cell>
        </row>
        <row r="13486">
          <cell r="B13486" t="str">
            <v>220289</v>
          </cell>
        </row>
        <row r="13487">
          <cell r="B13487" t="str">
            <v>625560</v>
          </cell>
        </row>
        <row r="13488">
          <cell r="B13488" t="str">
            <v>625587</v>
          </cell>
        </row>
        <row r="13489">
          <cell r="B13489" t="str">
            <v>625588</v>
          </cell>
        </row>
        <row r="13490">
          <cell r="B13490" t="str">
            <v>625589</v>
          </cell>
        </row>
        <row r="13491">
          <cell r="B13491" t="str">
            <v>178908</v>
          </cell>
        </row>
        <row r="13492">
          <cell r="B13492" t="str">
            <v>220342</v>
          </cell>
        </row>
        <row r="13493">
          <cell r="B13493" t="str">
            <v>220343</v>
          </cell>
        </row>
        <row r="13494">
          <cell r="B13494" t="str">
            <v>220344</v>
          </cell>
        </row>
        <row r="13495">
          <cell r="B13495" t="str">
            <v>625679</v>
          </cell>
        </row>
        <row r="13496">
          <cell r="B13496" t="str">
            <v>625681</v>
          </cell>
        </row>
        <row r="13497">
          <cell r="B13497" t="str">
            <v>220370</v>
          </cell>
        </row>
        <row r="13498">
          <cell r="B13498" t="str">
            <v>179118</v>
          </cell>
        </row>
        <row r="13499">
          <cell r="B13499" t="str">
            <v>625761</v>
          </cell>
        </row>
        <row r="13500">
          <cell r="B13500" t="str">
            <v>220379</v>
          </cell>
        </row>
        <row r="13501">
          <cell r="B13501" t="str">
            <v>220380</v>
          </cell>
        </row>
        <row r="13502">
          <cell r="B13502" t="str">
            <v>179133</v>
          </cell>
        </row>
        <row r="13503">
          <cell r="B13503" t="str">
            <v>625793</v>
          </cell>
        </row>
        <row r="13504">
          <cell r="B13504" t="str">
            <v>625794</v>
          </cell>
        </row>
        <row r="13505">
          <cell r="B13505" t="str">
            <v>625803</v>
          </cell>
        </row>
        <row r="13506">
          <cell r="B13506" t="str">
            <v>625804</v>
          </cell>
        </row>
        <row r="13507">
          <cell r="B13507" t="str">
            <v>179334</v>
          </cell>
        </row>
        <row r="13508">
          <cell r="B13508" t="str">
            <v>179335</v>
          </cell>
        </row>
        <row r="13509">
          <cell r="B13509" t="str">
            <v>220404</v>
          </cell>
        </row>
        <row r="13510">
          <cell r="B13510" t="str">
            <v>220405</v>
          </cell>
        </row>
        <row r="13511">
          <cell r="B13511" t="str">
            <v>220406</v>
          </cell>
        </row>
        <row r="13512">
          <cell r="B13512" t="str">
            <v>220407</v>
          </cell>
        </row>
        <row r="13513">
          <cell r="B13513" t="str">
            <v>220410</v>
          </cell>
        </row>
        <row r="13514">
          <cell r="B13514" t="str">
            <v>625943</v>
          </cell>
        </row>
        <row r="13515">
          <cell r="B13515" t="str">
            <v>625981</v>
          </cell>
        </row>
        <row r="13516">
          <cell r="B13516" t="str">
            <v>625984</v>
          </cell>
        </row>
        <row r="13517">
          <cell r="B13517" t="str">
            <v>626001</v>
          </cell>
        </row>
        <row r="13518">
          <cell r="B13518" t="str">
            <v>626003</v>
          </cell>
        </row>
        <row r="13519">
          <cell r="B13519" t="str">
            <v>220444</v>
          </cell>
        </row>
        <row r="13520">
          <cell r="B13520" t="str">
            <v>220445</v>
          </cell>
        </row>
        <row r="13521">
          <cell r="B13521" t="str">
            <v>220446</v>
          </cell>
        </row>
        <row r="13522">
          <cell r="B13522" t="str">
            <v>220453</v>
          </cell>
        </row>
        <row r="13523">
          <cell r="B13523" t="str">
            <v>220454</v>
          </cell>
        </row>
        <row r="13524">
          <cell r="B13524" t="str">
            <v>626029</v>
          </cell>
        </row>
        <row r="13525">
          <cell r="B13525" t="str">
            <v>626031</v>
          </cell>
        </row>
        <row r="13526">
          <cell r="B13526" t="str">
            <v>626033</v>
          </cell>
        </row>
        <row r="13527">
          <cell r="B13527" t="str">
            <v>626035</v>
          </cell>
        </row>
        <row r="13528">
          <cell r="B13528" t="str">
            <v>626077</v>
          </cell>
        </row>
        <row r="13529">
          <cell r="B13529" t="str">
            <v>220476</v>
          </cell>
        </row>
        <row r="13530">
          <cell r="B13530" t="str">
            <v>626183</v>
          </cell>
        </row>
        <row r="13531">
          <cell r="B13531" t="str">
            <v>179859</v>
          </cell>
        </row>
        <row r="13532">
          <cell r="B13532" t="str">
            <v>179860</v>
          </cell>
        </row>
        <row r="13533">
          <cell r="B13533" t="str">
            <v>626206</v>
          </cell>
        </row>
        <row r="13534">
          <cell r="B13534" t="str">
            <v>626207</v>
          </cell>
        </row>
        <row r="13535">
          <cell r="B13535" t="str">
            <v>220533</v>
          </cell>
        </row>
        <row r="13536">
          <cell r="B13536" t="str">
            <v>220534</v>
          </cell>
        </row>
        <row r="13537">
          <cell r="B13537" t="str">
            <v>220535</v>
          </cell>
        </row>
        <row r="13538">
          <cell r="B13538" t="str">
            <v>179921</v>
          </cell>
        </row>
        <row r="13539">
          <cell r="B13539" t="str">
            <v>179924</v>
          </cell>
        </row>
        <row r="13540">
          <cell r="B13540" t="str">
            <v>626237</v>
          </cell>
        </row>
        <row r="13541">
          <cell r="B13541" t="str">
            <v>626241</v>
          </cell>
        </row>
        <row r="13542">
          <cell r="B13542" t="str">
            <v>626266</v>
          </cell>
        </row>
        <row r="13543">
          <cell r="B13543" t="str">
            <v>626267</v>
          </cell>
        </row>
        <row r="13544">
          <cell r="B13544" t="str">
            <v>220558</v>
          </cell>
        </row>
        <row r="13545">
          <cell r="B13545" t="str">
            <v>626304</v>
          </cell>
        </row>
        <row r="13546">
          <cell r="B13546" t="str">
            <v>220559</v>
          </cell>
        </row>
        <row r="13547">
          <cell r="B13547" t="str">
            <v>220591</v>
          </cell>
        </row>
        <row r="13548">
          <cell r="B13548" t="str">
            <v>220592</v>
          </cell>
        </row>
        <row r="13549">
          <cell r="B13549" t="str">
            <v>220596</v>
          </cell>
        </row>
        <row r="13550">
          <cell r="B13550" t="str">
            <v>180150</v>
          </cell>
        </row>
        <row r="13551">
          <cell r="B13551" t="str">
            <v>180151</v>
          </cell>
        </row>
        <row r="13552">
          <cell r="B13552" t="str">
            <v>220608</v>
          </cell>
        </row>
        <row r="13553">
          <cell r="B13553" t="str">
            <v>220609</v>
          </cell>
        </row>
        <row r="13554">
          <cell r="B13554" t="str">
            <v>626409</v>
          </cell>
        </row>
        <row r="13555">
          <cell r="B13555" t="str">
            <v>626413</v>
          </cell>
        </row>
        <row r="13556">
          <cell r="B13556" t="str">
            <v>626432</v>
          </cell>
        </row>
        <row r="13557">
          <cell r="B13557" t="str">
            <v>626495</v>
          </cell>
        </row>
        <row r="13558">
          <cell r="B13558" t="str">
            <v>220619</v>
          </cell>
        </row>
        <row r="13559">
          <cell r="B13559" t="str">
            <v>220644</v>
          </cell>
        </row>
        <row r="13560">
          <cell r="B13560" t="str">
            <v>220649</v>
          </cell>
        </row>
        <row r="13561">
          <cell r="B13561" t="str">
            <v>220650</v>
          </cell>
        </row>
        <row r="13562">
          <cell r="B13562" t="str">
            <v>220714</v>
          </cell>
        </row>
        <row r="13563">
          <cell r="B13563" t="str">
            <v>626632</v>
          </cell>
        </row>
        <row r="13564">
          <cell r="B13564" t="str">
            <v>626633</v>
          </cell>
        </row>
        <row r="13565">
          <cell r="B13565" t="str">
            <v>180561</v>
          </cell>
        </row>
        <row r="13566">
          <cell r="B13566" t="str">
            <v>180566</v>
          </cell>
        </row>
        <row r="13567">
          <cell r="B13567" t="str">
            <v>180578</v>
          </cell>
        </row>
        <row r="13568">
          <cell r="B13568" t="str">
            <v>180633</v>
          </cell>
        </row>
        <row r="13569">
          <cell r="B13569" t="str">
            <v>180634</v>
          </cell>
        </row>
        <row r="13570">
          <cell r="B13570" t="str">
            <v>174819</v>
          </cell>
        </row>
        <row r="13571">
          <cell r="B13571" t="str">
            <v>174830</v>
          </cell>
        </row>
        <row r="13572">
          <cell r="B13572" t="str">
            <v>176988</v>
          </cell>
        </row>
        <row r="13573">
          <cell r="B13573" t="str">
            <v>624871</v>
          </cell>
        </row>
        <row r="13574">
          <cell r="B13574" t="str">
            <v>625348</v>
          </cell>
        </row>
        <row r="13575">
          <cell r="B13575" t="str">
            <v>625515</v>
          </cell>
        </row>
        <row r="13576">
          <cell r="B13576" t="str">
            <v>625559</v>
          </cell>
        </row>
        <row r="13577">
          <cell r="B13577" t="str">
            <v>625760</v>
          </cell>
        </row>
        <row r="13578">
          <cell r="B13578" t="str">
            <v>625982</v>
          </cell>
        </row>
        <row r="13579">
          <cell r="B13579" t="str">
            <v>625983</v>
          </cell>
        </row>
        <row r="13580">
          <cell r="B13580" t="str">
            <v>626002</v>
          </cell>
        </row>
        <row r="13581">
          <cell r="B13581" t="str">
            <v>626004</v>
          </cell>
        </row>
        <row r="13582">
          <cell r="B13582" t="str">
            <v>626028</v>
          </cell>
        </row>
        <row r="13583">
          <cell r="B13583" t="str">
            <v>626030</v>
          </cell>
        </row>
        <row r="13584">
          <cell r="B13584" t="str">
            <v>626032</v>
          </cell>
        </row>
        <row r="13585">
          <cell r="B13585" t="str">
            <v>626034</v>
          </cell>
        </row>
        <row r="13586">
          <cell r="B13586" t="str">
            <v>626236</v>
          </cell>
        </row>
        <row r="13587">
          <cell r="B13587" t="str">
            <v>626240</v>
          </cell>
        </row>
        <row r="13588">
          <cell r="B13588" t="str">
            <v>626303</v>
          </cell>
        </row>
        <row r="13589">
          <cell r="B13589" t="str">
            <v>626408</v>
          </cell>
        </row>
        <row r="13590">
          <cell r="B13590" t="str">
            <v>626412</v>
          </cell>
        </row>
        <row r="13591">
          <cell r="B13591" t="str">
            <v>626494</v>
          </cell>
        </row>
        <row r="13592">
          <cell r="B13592" t="str">
            <v>173733</v>
          </cell>
        </row>
        <row r="13593">
          <cell r="B13593" t="str">
            <v>173737</v>
          </cell>
        </row>
        <row r="13594">
          <cell r="B13594" t="str">
            <v>623950</v>
          </cell>
        </row>
        <row r="13595">
          <cell r="B13595" t="str">
            <v>219740</v>
          </cell>
        </row>
        <row r="13596">
          <cell r="B13596" t="str">
            <v>219747</v>
          </cell>
        </row>
        <row r="13597">
          <cell r="B13597" t="str">
            <v>219749</v>
          </cell>
        </row>
        <row r="13598">
          <cell r="B13598" t="str">
            <v>219769</v>
          </cell>
        </row>
        <row r="13599">
          <cell r="B13599" t="str">
            <v>219778</v>
          </cell>
        </row>
        <row r="13600">
          <cell r="B13600" t="str">
            <v>219779</v>
          </cell>
        </row>
        <row r="13601">
          <cell r="B13601" t="str">
            <v>219782</v>
          </cell>
        </row>
        <row r="13602">
          <cell r="B13602" t="str">
            <v>219784</v>
          </cell>
        </row>
        <row r="13603">
          <cell r="B13603" t="str">
            <v>624111</v>
          </cell>
        </row>
        <row r="13604">
          <cell r="B13604" t="str">
            <v>624113</v>
          </cell>
        </row>
        <row r="13605">
          <cell r="B13605" t="str">
            <v>624126</v>
          </cell>
        </row>
        <row r="13606">
          <cell r="B13606" t="str">
            <v>624130</v>
          </cell>
        </row>
        <row r="13607">
          <cell r="B13607" t="str">
            <v>624134</v>
          </cell>
        </row>
        <row r="13608">
          <cell r="B13608" t="str">
            <v>624137</v>
          </cell>
        </row>
        <row r="13609">
          <cell r="B13609" t="str">
            <v>219801</v>
          </cell>
        </row>
        <row r="13610">
          <cell r="B13610" t="str">
            <v>219802</v>
          </cell>
        </row>
        <row r="13611">
          <cell r="B13611" t="str">
            <v>219812</v>
          </cell>
        </row>
        <row r="13612">
          <cell r="B13612" t="str">
            <v>219813</v>
          </cell>
        </row>
        <row r="13613">
          <cell r="B13613" t="str">
            <v>219814</v>
          </cell>
        </row>
        <row r="13614">
          <cell r="B13614" t="str">
            <v>219828</v>
          </cell>
        </row>
        <row r="13615">
          <cell r="B13615" t="str">
            <v>219842</v>
          </cell>
        </row>
        <row r="13616">
          <cell r="B13616" t="str">
            <v>219843</v>
          </cell>
        </row>
        <row r="13617">
          <cell r="B13617" t="str">
            <v>176961</v>
          </cell>
        </row>
        <row r="13618">
          <cell r="B13618" t="str">
            <v>176962</v>
          </cell>
        </row>
        <row r="13619">
          <cell r="B13619" t="str">
            <v>219926</v>
          </cell>
        </row>
        <row r="13620">
          <cell r="B13620" t="str">
            <v>219927</v>
          </cell>
        </row>
        <row r="13621">
          <cell r="B13621" t="str">
            <v>219953</v>
          </cell>
        </row>
        <row r="13622">
          <cell r="B13622" t="str">
            <v>219954</v>
          </cell>
        </row>
        <row r="13623">
          <cell r="B13623" t="str">
            <v>624677</v>
          </cell>
        </row>
        <row r="13624">
          <cell r="B13624" t="str">
            <v>624679</v>
          </cell>
        </row>
        <row r="13625">
          <cell r="B13625" t="str">
            <v>219963</v>
          </cell>
        </row>
        <row r="13626">
          <cell r="B13626" t="str">
            <v>624675</v>
          </cell>
        </row>
        <row r="13627">
          <cell r="B13627" t="str">
            <v>624683</v>
          </cell>
        </row>
        <row r="13628">
          <cell r="B13628" t="str">
            <v>624685</v>
          </cell>
        </row>
        <row r="13629">
          <cell r="B13629" t="str">
            <v>624687</v>
          </cell>
        </row>
        <row r="13630">
          <cell r="B13630" t="str">
            <v>624711</v>
          </cell>
        </row>
        <row r="13631">
          <cell r="B13631" t="str">
            <v>624716</v>
          </cell>
        </row>
        <row r="13632">
          <cell r="B13632" t="str">
            <v>177568</v>
          </cell>
        </row>
        <row r="13633">
          <cell r="B13633" t="str">
            <v>177569</v>
          </cell>
        </row>
        <row r="13634">
          <cell r="B13634" t="str">
            <v>219856</v>
          </cell>
        </row>
        <row r="13635">
          <cell r="B13635" t="str">
            <v>219857</v>
          </cell>
        </row>
        <row r="13636">
          <cell r="B13636" t="str">
            <v>219860</v>
          </cell>
        </row>
        <row r="13637">
          <cell r="B13637" t="str">
            <v>219861</v>
          </cell>
        </row>
        <row r="13638">
          <cell r="B13638" t="str">
            <v>177124</v>
          </cell>
        </row>
        <row r="13639">
          <cell r="B13639" t="str">
            <v>177125</v>
          </cell>
        </row>
        <row r="13640">
          <cell r="B13640" t="str">
            <v>219877</v>
          </cell>
        </row>
        <row r="13641">
          <cell r="B13641" t="str">
            <v>219904</v>
          </cell>
        </row>
        <row r="13642">
          <cell r="B13642" t="str">
            <v>624503</v>
          </cell>
        </row>
        <row r="13643">
          <cell r="B13643" t="str">
            <v>624550</v>
          </cell>
        </row>
        <row r="13644">
          <cell r="B13644" t="str">
            <v>624552</v>
          </cell>
        </row>
        <row r="13645">
          <cell r="B13645" t="str">
            <v>177265</v>
          </cell>
        </row>
        <row r="13646">
          <cell r="B13646" t="str">
            <v>177269</v>
          </cell>
        </row>
        <row r="13647">
          <cell r="B13647" t="str">
            <v>177270</v>
          </cell>
        </row>
        <row r="13648">
          <cell r="B13648" t="str">
            <v>174822</v>
          </cell>
        </row>
        <row r="13649">
          <cell r="B13649" t="str">
            <v>219984</v>
          </cell>
        </row>
        <row r="13650">
          <cell r="B13650" t="str">
            <v>219985</v>
          </cell>
        </row>
        <row r="13651">
          <cell r="B13651" t="str">
            <v>219986</v>
          </cell>
        </row>
        <row r="13652">
          <cell r="B13652" t="str">
            <v>219987</v>
          </cell>
        </row>
        <row r="13653">
          <cell r="B13653" t="str">
            <v>219988</v>
          </cell>
        </row>
        <row r="13654">
          <cell r="B13654" t="str">
            <v>219989</v>
          </cell>
        </row>
        <row r="13655">
          <cell r="B13655" t="str">
            <v>624875</v>
          </cell>
        </row>
        <row r="13656">
          <cell r="B13656" t="str">
            <v>624872</v>
          </cell>
        </row>
        <row r="13657">
          <cell r="B13657" t="str">
            <v>624885</v>
          </cell>
        </row>
        <row r="13658">
          <cell r="B13658" t="str">
            <v>220025</v>
          </cell>
        </row>
        <row r="13659">
          <cell r="B13659" t="str">
            <v>220026</v>
          </cell>
        </row>
        <row r="13660">
          <cell r="B13660" t="str">
            <v>220027</v>
          </cell>
        </row>
        <row r="13661">
          <cell r="B13661" t="str">
            <v>178084</v>
          </cell>
        </row>
        <row r="13662">
          <cell r="B13662" t="str">
            <v>178099</v>
          </cell>
        </row>
        <row r="13663">
          <cell r="B13663" t="str">
            <v>624990</v>
          </cell>
        </row>
        <row r="13664">
          <cell r="B13664" t="str">
            <v>624991</v>
          </cell>
        </row>
        <row r="13665">
          <cell r="B13665" t="str">
            <v>220047</v>
          </cell>
        </row>
        <row r="13666">
          <cell r="B13666" t="str">
            <v>625075</v>
          </cell>
        </row>
        <row r="13667">
          <cell r="B13667" t="str">
            <v>220059</v>
          </cell>
        </row>
        <row r="13668">
          <cell r="B13668" t="str">
            <v>220122</v>
          </cell>
        </row>
        <row r="13669">
          <cell r="B13669" t="str">
            <v>220123</v>
          </cell>
        </row>
        <row r="13670">
          <cell r="B13670" t="str">
            <v>220140</v>
          </cell>
        </row>
        <row r="13671">
          <cell r="B13671" t="str">
            <v>220150</v>
          </cell>
        </row>
        <row r="13672">
          <cell r="B13672" t="str">
            <v>220151</v>
          </cell>
        </row>
        <row r="13673">
          <cell r="B13673" t="str">
            <v>220154</v>
          </cell>
        </row>
        <row r="13674">
          <cell r="B13674" t="str">
            <v>220155</v>
          </cell>
        </row>
        <row r="13675">
          <cell r="B13675" t="str">
            <v>220172</v>
          </cell>
        </row>
        <row r="13676">
          <cell r="B13676" t="str">
            <v>625280</v>
          </cell>
        </row>
        <row r="13677">
          <cell r="B13677" t="str">
            <v>625306</v>
          </cell>
        </row>
        <row r="13678">
          <cell r="B13678" t="str">
            <v>220190</v>
          </cell>
        </row>
        <row r="13679">
          <cell r="B13679" t="str">
            <v>220191</v>
          </cell>
        </row>
        <row r="13680">
          <cell r="B13680" t="str">
            <v>220192</v>
          </cell>
        </row>
        <row r="13681">
          <cell r="B13681" t="str">
            <v>625346</v>
          </cell>
        </row>
        <row r="13682">
          <cell r="B13682" t="str">
            <v>625347</v>
          </cell>
        </row>
        <row r="13683">
          <cell r="B13683" t="str">
            <v>625349</v>
          </cell>
        </row>
        <row r="13684">
          <cell r="B13684" t="str">
            <v>220244</v>
          </cell>
        </row>
        <row r="13685">
          <cell r="B13685" t="str">
            <v>220245</v>
          </cell>
        </row>
        <row r="13686">
          <cell r="B13686" t="str">
            <v>625372</v>
          </cell>
        </row>
        <row r="13687">
          <cell r="B13687" t="str">
            <v>220541</v>
          </cell>
        </row>
        <row r="13688">
          <cell r="B13688" t="str">
            <v>220542</v>
          </cell>
        </row>
        <row r="13689">
          <cell r="B13689" t="str">
            <v>219966</v>
          </cell>
        </row>
        <row r="13690">
          <cell r="B13690" t="str">
            <v>219967</v>
          </cell>
        </row>
        <row r="13691">
          <cell r="B13691" t="str">
            <v>220173</v>
          </cell>
        </row>
        <row r="13692">
          <cell r="B13692" t="str">
            <v>220174</v>
          </cell>
        </row>
        <row r="13693">
          <cell r="B13693" t="str">
            <v>443084</v>
          </cell>
        </row>
        <row r="13694">
          <cell r="B13694" t="str">
            <v>295640</v>
          </cell>
        </row>
        <row r="13695">
          <cell r="B13695" t="str">
            <v>297408</v>
          </cell>
        </row>
        <row r="13696">
          <cell r="B13696" t="str">
            <v>298864</v>
          </cell>
        </row>
        <row r="13697">
          <cell r="B13697" t="str">
            <v>493054</v>
          </cell>
        </row>
        <row r="13698">
          <cell r="B13698" t="str">
            <v>298960</v>
          </cell>
        </row>
        <row r="13699">
          <cell r="B13699" t="str">
            <v>493172</v>
          </cell>
        </row>
        <row r="13700">
          <cell r="B13700" t="str">
            <v>299040</v>
          </cell>
        </row>
        <row r="13701">
          <cell r="B13701" t="str">
            <v>493267</v>
          </cell>
        </row>
        <row r="13702">
          <cell r="B13702" t="str">
            <v>493445</v>
          </cell>
        </row>
        <row r="13703">
          <cell r="B13703" t="str">
            <v>180154</v>
          </cell>
        </row>
        <row r="13704">
          <cell r="B13704" t="str">
            <v>180155</v>
          </cell>
        </row>
        <row r="13705">
          <cell r="B13705" t="str">
            <v>493493</v>
          </cell>
        </row>
        <row r="13706">
          <cell r="B13706" t="str">
            <v>299204</v>
          </cell>
        </row>
        <row r="13707">
          <cell r="B13707" t="str">
            <v>299207</v>
          </cell>
        </row>
        <row r="13708">
          <cell r="B13708" t="str">
            <v>180248</v>
          </cell>
        </row>
        <row r="13709">
          <cell r="B13709" t="str">
            <v>180249</v>
          </cell>
        </row>
        <row r="13710">
          <cell r="B13710" t="str">
            <v>180432</v>
          </cell>
        </row>
        <row r="13711">
          <cell r="B13711" t="str">
            <v>180433</v>
          </cell>
        </row>
        <row r="13712">
          <cell r="B13712" t="str">
            <v>180450</v>
          </cell>
        </row>
        <row r="13713">
          <cell r="B13713" t="str">
            <v>180451</v>
          </cell>
        </row>
        <row r="13714">
          <cell r="B13714" t="str">
            <v>299280</v>
          </cell>
        </row>
        <row r="13715">
          <cell r="B13715" t="str">
            <v>493668</v>
          </cell>
        </row>
        <row r="13716">
          <cell r="B13716" t="str">
            <v>493669</v>
          </cell>
        </row>
        <row r="13717">
          <cell r="B13717" t="str">
            <v>298239</v>
          </cell>
        </row>
        <row r="13718">
          <cell r="B13718" t="str">
            <v>298243</v>
          </cell>
        </row>
        <row r="13719">
          <cell r="B13719" t="str">
            <v>492341</v>
          </cell>
        </row>
        <row r="13720">
          <cell r="B13720" t="str">
            <v>298346</v>
          </cell>
        </row>
        <row r="13721">
          <cell r="B13721" t="str">
            <v>492486</v>
          </cell>
        </row>
        <row r="13722">
          <cell r="B13722" t="str">
            <v>298541</v>
          </cell>
        </row>
        <row r="13723">
          <cell r="B13723" t="str">
            <v>492651</v>
          </cell>
        </row>
        <row r="13724">
          <cell r="B13724" t="str">
            <v>298409</v>
          </cell>
        </row>
        <row r="13725">
          <cell r="B13725" t="str">
            <v>298410</v>
          </cell>
        </row>
        <row r="13726">
          <cell r="B13726" t="str">
            <v>298420</v>
          </cell>
        </row>
        <row r="13727">
          <cell r="B13727" t="str">
            <v>492558</v>
          </cell>
        </row>
        <row r="13728">
          <cell r="B13728" t="str">
            <v>298442</v>
          </cell>
        </row>
        <row r="13729">
          <cell r="B13729" t="str">
            <v>492702</v>
          </cell>
        </row>
        <row r="13730">
          <cell r="B13730" t="str">
            <v>492703</v>
          </cell>
        </row>
        <row r="13731">
          <cell r="B13731" t="str">
            <v>492874</v>
          </cell>
        </row>
        <row r="13732">
          <cell r="B13732" t="str">
            <v>492970</v>
          </cell>
        </row>
        <row r="13733">
          <cell r="B13733" t="str">
            <v>061504</v>
          </cell>
        </row>
        <row r="13734">
          <cell r="B13734" t="str">
            <v>299243</v>
          </cell>
        </row>
        <row r="13735">
          <cell r="B13735" t="str">
            <v>299052</v>
          </cell>
        </row>
        <row r="13736">
          <cell r="B13736" t="str">
            <v>298806</v>
          </cell>
        </row>
        <row r="13737">
          <cell r="B13737" t="str">
            <v>298737</v>
          </cell>
        </row>
        <row r="13738">
          <cell r="B13738" t="str">
            <v>298857</v>
          </cell>
        </row>
        <row r="13739">
          <cell r="B13739" t="str">
            <v>298858</v>
          </cell>
        </row>
        <row r="13740">
          <cell r="B13740" t="str">
            <v>298007</v>
          </cell>
        </row>
        <row r="13741">
          <cell r="B13741" t="str">
            <v>298404</v>
          </cell>
        </row>
        <row r="13742">
          <cell r="B13742" t="str">
            <v>299125</v>
          </cell>
        </row>
        <row r="13743">
          <cell r="B13743" t="str">
            <v>491887</v>
          </cell>
        </row>
        <row r="13744">
          <cell r="B13744" t="str">
            <v>113806</v>
          </cell>
        </row>
        <row r="13745">
          <cell r="B13745" t="str">
            <v>113860</v>
          </cell>
        </row>
        <row r="13746">
          <cell r="B13746" t="str">
            <v>114084</v>
          </cell>
        </row>
        <row r="13747">
          <cell r="B13747" t="str">
            <v>298533</v>
          </cell>
        </row>
        <row r="13748">
          <cell r="B13748" t="str">
            <v>113998</v>
          </cell>
        </row>
        <row r="13749">
          <cell r="B13749" t="str">
            <v>113730</v>
          </cell>
        </row>
        <row r="13750">
          <cell r="B13750" t="str">
            <v>113731</v>
          </cell>
        </row>
        <row r="13751">
          <cell r="B13751" t="str">
            <v>113702</v>
          </cell>
        </row>
        <row r="13752">
          <cell r="B13752" t="str">
            <v>113838</v>
          </cell>
        </row>
        <row r="13753">
          <cell r="B13753" t="str">
            <v>299094</v>
          </cell>
        </row>
        <row r="13754">
          <cell r="B13754" t="str">
            <v>298511</v>
          </cell>
        </row>
        <row r="13755">
          <cell r="B13755" t="str">
            <v>298419</v>
          </cell>
        </row>
        <row r="13756">
          <cell r="B13756" t="str">
            <v>298756</v>
          </cell>
        </row>
        <row r="13757">
          <cell r="B13757" t="str">
            <v>298756</v>
          </cell>
        </row>
        <row r="13758">
          <cell r="B13758" t="str">
            <v>299011</v>
          </cell>
        </row>
        <row r="13759">
          <cell r="B13759" t="str">
            <v>299011</v>
          </cell>
        </row>
        <row r="13760">
          <cell r="B13760" t="str">
            <v>299094</v>
          </cell>
        </row>
        <row r="13761">
          <cell r="B13761" t="str">
            <v>335435</v>
          </cell>
        </row>
        <row r="13762">
          <cell r="B13762" t="str">
            <v>407228</v>
          </cell>
        </row>
        <row r="13763">
          <cell r="B13763" t="str">
            <v>611264</v>
          </cell>
        </row>
        <row r="13764">
          <cell r="B13764" t="str">
            <v>611563</v>
          </cell>
        </row>
        <row r="13765">
          <cell r="B13765" t="str">
            <v>414713</v>
          </cell>
        </row>
        <row r="13766">
          <cell r="B13766" t="str">
            <v>415460</v>
          </cell>
        </row>
        <row r="13767">
          <cell r="B13767" t="str">
            <v>415461</v>
          </cell>
        </row>
        <row r="13768">
          <cell r="B13768" t="str">
            <v>415462</v>
          </cell>
        </row>
        <row r="13769">
          <cell r="B13769" t="str">
            <v>034458</v>
          </cell>
        </row>
        <row r="13770">
          <cell r="B13770" t="str">
            <v>034555</v>
          </cell>
        </row>
        <row r="13771">
          <cell r="B13771" t="str">
            <v>036598</v>
          </cell>
        </row>
        <row r="13772">
          <cell r="B13772" t="str">
            <v>036783</v>
          </cell>
        </row>
        <row r="13773">
          <cell r="B13773" t="str">
            <v>601297</v>
          </cell>
        </row>
        <row r="13774">
          <cell r="B13774" t="str">
            <v>601434</v>
          </cell>
        </row>
        <row r="13775">
          <cell r="B13775" t="str">
            <v>603793</v>
          </cell>
        </row>
        <row r="13776">
          <cell r="B13776" t="str">
            <v>603793</v>
          </cell>
        </row>
        <row r="13777">
          <cell r="B13777" t="str">
            <v>620101</v>
          </cell>
        </row>
        <row r="13778">
          <cell r="B13778" t="str">
            <v>485331</v>
          </cell>
        </row>
        <row r="13779">
          <cell r="B13779" t="str">
            <v>113972</v>
          </cell>
        </row>
        <row r="13780">
          <cell r="B13780" t="str">
            <v>114043</v>
          </cell>
        </row>
        <row r="13781">
          <cell r="B13781" t="str">
            <v>114043</v>
          </cell>
        </row>
        <row r="13782">
          <cell r="B13782" t="str">
            <v>113726</v>
          </cell>
        </row>
        <row r="13783">
          <cell r="B13783" t="str">
            <v>113861</v>
          </cell>
        </row>
        <row r="13784">
          <cell r="B13784" t="str">
            <v>113861</v>
          </cell>
        </row>
        <row r="13785">
          <cell r="B13785" t="str">
            <v>113972</v>
          </cell>
        </row>
        <row r="13786">
          <cell r="B13786" t="str">
            <v>492950001</v>
          </cell>
        </row>
        <row r="13787">
          <cell r="B13787" t="str">
            <v>415035</v>
          </cell>
        </row>
        <row r="13788">
          <cell r="B13788" t="str">
            <v>298715</v>
          </cell>
        </row>
        <row r="13789">
          <cell r="B13789" t="str">
            <v>299155</v>
          </cell>
        </row>
        <row r="13790">
          <cell r="B13790" t="str">
            <v>177528</v>
          </cell>
        </row>
        <row r="13791">
          <cell r="B13791" t="str">
            <v>178186</v>
          </cell>
        </row>
        <row r="13792">
          <cell r="B13792" t="str">
            <v>179002</v>
          </cell>
        </row>
        <row r="13793">
          <cell r="B13793" t="str">
            <v>179612</v>
          </cell>
        </row>
        <row r="13794">
          <cell r="B13794" t="str">
            <v>174599</v>
          </cell>
        </row>
        <row r="13795">
          <cell r="B13795" t="str">
            <v>175628</v>
          </cell>
        </row>
        <row r="13796">
          <cell r="B13796" t="str">
            <v>176253</v>
          </cell>
        </row>
        <row r="13797">
          <cell r="B13797" t="str">
            <v>1817</v>
          </cell>
        </row>
        <row r="13798">
          <cell r="B13798" t="str">
            <v>155979</v>
          </cell>
        </row>
        <row r="13799">
          <cell r="B13799" t="str">
            <v>156411</v>
          </cell>
        </row>
        <row r="13800">
          <cell r="B13800" t="str">
            <v>156767</v>
          </cell>
        </row>
        <row r="13801">
          <cell r="B13801" t="str">
            <v>220677</v>
          </cell>
        </row>
        <row r="13802">
          <cell r="B13802" t="str">
            <v>1817</v>
          </cell>
        </row>
        <row r="13803">
          <cell r="B13803" t="str">
            <v>270114</v>
          </cell>
        </row>
        <row r="13804">
          <cell r="B13804" t="str">
            <v>1817</v>
          </cell>
        </row>
        <row r="13805">
          <cell r="B13805" t="str">
            <v>113834</v>
          </cell>
        </row>
        <row r="13806">
          <cell r="B13806" t="str">
            <v>000846001</v>
          </cell>
        </row>
        <row r="13807">
          <cell r="B13807" t="str">
            <v>000036</v>
          </cell>
        </row>
        <row r="13808">
          <cell r="B13808" t="str">
            <v>1817</v>
          </cell>
        </row>
        <row r="13809">
          <cell r="B13809" t="str">
            <v>219701</v>
          </cell>
        </row>
        <row r="13810">
          <cell r="B13810" t="str">
            <v>219900</v>
          </cell>
        </row>
        <row r="13811">
          <cell r="B13811" t="str">
            <v>220132</v>
          </cell>
        </row>
        <row r="13812">
          <cell r="B13812" t="str">
            <v>220135</v>
          </cell>
        </row>
        <row r="13813">
          <cell r="B13813" t="str">
            <v>220631</v>
          </cell>
        </row>
        <row r="13814">
          <cell r="B13814" t="str">
            <v>219122</v>
          </cell>
        </row>
        <row r="13815">
          <cell r="B13815" t="str">
            <v>219323</v>
          </cell>
        </row>
        <row r="13816">
          <cell r="B13816" t="str">
            <v>013332</v>
          </cell>
        </row>
        <row r="13817">
          <cell r="B13817" t="str">
            <v>013333</v>
          </cell>
        </row>
        <row r="13818">
          <cell r="B13818" t="str">
            <v>240203</v>
          </cell>
        </row>
        <row r="13819">
          <cell r="B13819" t="str">
            <v/>
          </cell>
        </row>
        <row r="13820">
          <cell r="B13820" t="str">
            <v/>
          </cell>
        </row>
        <row r="13821">
          <cell r="B13821" t="str">
            <v/>
          </cell>
        </row>
        <row r="13822">
          <cell r="B13822" t="str">
            <v>009624</v>
          </cell>
        </row>
        <row r="13823">
          <cell r="B13823" t="str">
            <v>512874</v>
          </cell>
        </row>
        <row r="13824">
          <cell r="B13824" t="str">
            <v>009627</v>
          </cell>
        </row>
        <row r="13825">
          <cell r="B13825" t="str">
            <v>009629</v>
          </cell>
        </row>
        <row r="13826">
          <cell r="B13826" t="str">
            <v>009631</v>
          </cell>
        </row>
        <row r="13827">
          <cell r="B13827" t="str">
            <v>009633</v>
          </cell>
        </row>
        <row r="13828">
          <cell r="B13828" t="str">
            <v>178287</v>
          </cell>
        </row>
        <row r="13829">
          <cell r="B13829" t="str">
            <v>351304</v>
          </cell>
        </row>
        <row r="13830">
          <cell r="B13830" t="str">
            <v>623730</v>
          </cell>
        </row>
        <row r="13831">
          <cell r="B13831" t="str">
            <v>178167</v>
          </cell>
        </row>
        <row r="13832">
          <cell r="B13832" t="str">
            <v>625266</v>
          </cell>
        </row>
        <row r="13833">
          <cell r="B13833" t="str">
            <v>626016</v>
          </cell>
        </row>
        <row r="13834">
          <cell r="B13834" t="str">
            <v>626171</v>
          </cell>
        </row>
        <row r="13835">
          <cell r="B13835" t="str">
            <v>626328</v>
          </cell>
        </row>
        <row r="13836">
          <cell r="B13836" t="str">
            <v>178168</v>
          </cell>
        </row>
        <row r="13837">
          <cell r="B13837" t="str">
            <v>001922</v>
          </cell>
        </row>
        <row r="13838">
          <cell r="B13838" t="str">
            <v>002093</v>
          </cell>
        </row>
        <row r="13839">
          <cell r="B13839" t="str">
            <v>415275</v>
          </cell>
        </row>
        <row r="13840">
          <cell r="B13840" t="str">
            <v>416221</v>
          </cell>
        </row>
        <row r="13841">
          <cell r="B13841" t="str">
            <v>417024</v>
          </cell>
        </row>
        <row r="13842">
          <cell r="B13842" t="str">
            <v>000768001</v>
          </cell>
        </row>
        <row r="13843">
          <cell r="B13843" t="str">
            <v>000935001</v>
          </cell>
        </row>
        <row r="13844">
          <cell r="B13844" t="str">
            <v>085575</v>
          </cell>
        </row>
        <row r="13845">
          <cell r="B13845" t="str">
            <v>085862</v>
          </cell>
        </row>
        <row r="13846">
          <cell r="B13846" t="str">
            <v>085863</v>
          </cell>
        </row>
        <row r="13847">
          <cell r="B13847" t="str">
            <v>085576</v>
          </cell>
        </row>
        <row r="13848">
          <cell r="B13848" t="str">
            <v>415896</v>
          </cell>
        </row>
        <row r="13849">
          <cell r="B13849" t="str">
            <v>416840</v>
          </cell>
        </row>
        <row r="13850">
          <cell r="B13850" t="str">
            <v/>
          </cell>
        </row>
        <row r="13851">
          <cell r="B13851" t="str">
            <v>1817</v>
          </cell>
        </row>
        <row r="13852">
          <cell r="B13852" t="str">
            <v>002492</v>
          </cell>
        </row>
        <row r="13853">
          <cell r="B13853" t="str">
            <v>270013</v>
          </cell>
        </row>
        <row r="13854">
          <cell r="B13854" t="str">
            <v>187003</v>
          </cell>
        </row>
        <row r="13855">
          <cell r="B13855" t="str">
            <v>624763</v>
          </cell>
        </row>
        <row r="13856">
          <cell r="B13856" t="str">
            <v>085248</v>
          </cell>
        </row>
        <row r="13857">
          <cell r="B13857" t="str">
            <v>085337</v>
          </cell>
        </row>
        <row r="13858">
          <cell r="B13858" t="str">
            <v>085583</v>
          </cell>
        </row>
        <row r="13859">
          <cell r="B13859" t="str">
            <v>084791</v>
          </cell>
        </row>
        <row r="13860">
          <cell r="B13860" t="str">
            <v>085056</v>
          </cell>
        </row>
        <row r="13861">
          <cell r="B13861" t="str">
            <v>085409</v>
          </cell>
        </row>
        <row r="13862">
          <cell r="B13862" t="str">
            <v/>
          </cell>
        </row>
        <row r="13863">
          <cell r="B13863" t="str">
            <v>298782</v>
          </cell>
        </row>
        <row r="13864">
          <cell r="B13864" t="str">
            <v>468382</v>
          </cell>
        </row>
        <row r="13865">
          <cell r="B13865" t="str">
            <v>327617</v>
          </cell>
        </row>
        <row r="13866">
          <cell r="B13866" t="str">
            <v>174921</v>
          </cell>
        </row>
        <row r="13867">
          <cell r="B13867" t="str">
            <v>176438</v>
          </cell>
        </row>
        <row r="13868">
          <cell r="B13868" t="str">
            <v>178132</v>
          </cell>
        </row>
        <row r="13869">
          <cell r="B13869" t="str">
            <v>174922</v>
          </cell>
        </row>
        <row r="13870">
          <cell r="B13870" t="str">
            <v>298632</v>
          </cell>
        </row>
        <row r="13871">
          <cell r="B13871" t="str">
            <v>SIKA</v>
          </cell>
        </row>
        <row r="13872">
          <cell r="B13872" t="str">
            <v>255505</v>
          </cell>
        </row>
        <row r="13873">
          <cell r="B13873" t="str">
            <v>259470</v>
          </cell>
        </row>
        <row r="13874">
          <cell r="B13874" t="str">
            <v>275109</v>
          </cell>
        </row>
        <row r="13875">
          <cell r="B13875" t="str">
            <v>284495</v>
          </cell>
        </row>
        <row r="13876">
          <cell r="B13876" t="str">
            <v>287853</v>
          </cell>
        </row>
        <row r="13877">
          <cell r="B13877" t="str">
            <v>288650</v>
          </cell>
        </row>
        <row r="13878">
          <cell r="B13878" t="str">
            <v>289860</v>
          </cell>
        </row>
        <row r="13879">
          <cell r="B13879" t="str">
            <v>289948</v>
          </cell>
        </row>
        <row r="13880">
          <cell r="B13880" t="str">
            <v>290251</v>
          </cell>
        </row>
        <row r="13881">
          <cell r="B13881" t="str">
            <v>290666</v>
          </cell>
        </row>
        <row r="13882">
          <cell r="B13882" t="str">
            <v>291187</v>
          </cell>
        </row>
        <row r="13883">
          <cell r="B13883" t="str">
            <v>291188</v>
          </cell>
        </row>
        <row r="13884">
          <cell r="B13884" t="str">
            <v>291742</v>
          </cell>
        </row>
        <row r="13885">
          <cell r="B13885" t="str">
            <v/>
          </cell>
        </row>
        <row r="13886">
          <cell r="B13886" t="str">
            <v/>
          </cell>
        </row>
        <row r="13887">
          <cell r="B13887" t="str">
            <v>330024</v>
          </cell>
        </row>
        <row r="13888">
          <cell r="B13888" t="str">
            <v>016918</v>
          </cell>
        </row>
        <row r="13889">
          <cell r="B13889" t="str">
            <v>016943</v>
          </cell>
        </row>
        <row r="13890">
          <cell r="B13890" t="str">
            <v>016982</v>
          </cell>
        </row>
        <row r="13891">
          <cell r="B13891" t="str">
            <v>017003</v>
          </cell>
        </row>
        <row r="13892">
          <cell r="B13892" t="str">
            <v>017047</v>
          </cell>
        </row>
        <row r="13893">
          <cell r="B13893" t="str">
            <v>017065</v>
          </cell>
        </row>
        <row r="13894">
          <cell r="B13894" t="str">
            <v>017125</v>
          </cell>
        </row>
        <row r="13895">
          <cell r="B13895" t="str">
            <v>017164</v>
          </cell>
        </row>
        <row r="13896">
          <cell r="B13896" t="str">
            <v>017177</v>
          </cell>
        </row>
        <row r="13897">
          <cell r="B13897" t="str">
            <v>017231</v>
          </cell>
        </row>
        <row r="13898">
          <cell r="B13898" t="str">
            <v>017306</v>
          </cell>
        </row>
        <row r="13899">
          <cell r="B13899" t="str">
            <v>017330</v>
          </cell>
        </row>
        <row r="13900">
          <cell r="B13900" t="str">
            <v>017350</v>
          </cell>
        </row>
        <row r="13901">
          <cell r="B13901" t="str">
            <v>017386</v>
          </cell>
        </row>
        <row r="13902">
          <cell r="B13902" t="str">
            <v>017416</v>
          </cell>
        </row>
        <row r="13903">
          <cell r="B13903" t="str">
            <v>017450</v>
          </cell>
        </row>
        <row r="13904">
          <cell r="B13904" t="str">
            <v>017600</v>
          </cell>
        </row>
        <row r="13905">
          <cell r="B13905" t="str">
            <v>017669</v>
          </cell>
        </row>
        <row r="13906">
          <cell r="B13906" t="str">
            <v>017764</v>
          </cell>
        </row>
        <row r="13907">
          <cell r="B13907" t="str">
            <v>017793</v>
          </cell>
        </row>
        <row r="13908">
          <cell r="B13908" t="str">
            <v>017808</v>
          </cell>
        </row>
        <row r="13909">
          <cell r="B13909" t="str">
            <v>017923</v>
          </cell>
        </row>
        <row r="13910">
          <cell r="B13910" t="str">
            <v>017945</v>
          </cell>
        </row>
        <row r="13911">
          <cell r="B13911" t="str">
            <v>017959</v>
          </cell>
        </row>
        <row r="13912">
          <cell r="B13912" t="str">
            <v>017978</v>
          </cell>
        </row>
        <row r="13913">
          <cell r="B13913" t="str">
            <v>018136</v>
          </cell>
        </row>
        <row r="13914">
          <cell r="B13914" t="str">
            <v>018163</v>
          </cell>
        </row>
        <row r="13915">
          <cell r="B13915" t="str">
            <v>018187</v>
          </cell>
        </row>
        <row r="13916">
          <cell r="B13916" t="str">
            <v>018224</v>
          </cell>
        </row>
        <row r="13917">
          <cell r="B13917" t="str">
            <v>018280</v>
          </cell>
        </row>
        <row r="13918">
          <cell r="B13918" t="str">
            <v>018464</v>
          </cell>
        </row>
        <row r="13919">
          <cell r="B13919" t="str">
            <v>018527</v>
          </cell>
        </row>
        <row r="13920">
          <cell r="B13920" t="str">
            <v>018540</v>
          </cell>
        </row>
        <row r="13921">
          <cell r="B13921" t="str">
            <v>018605</v>
          </cell>
        </row>
        <row r="13922">
          <cell r="B13922" t="str">
            <v>018697</v>
          </cell>
        </row>
        <row r="13923">
          <cell r="B13923" t="str">
            <v>018730</v>
          </cell>
        </row>
        <row r="13924">
          <cell r="B13924" t="str">
            <v>018769</v>
          </cell>
        </row>
        <row r="13925">
          <cell r="B13925" t="str">
            <v>018819</v>
          </cell>
        </row>
        <row r="13926">
          <cell r="B13926" t="str">
            <v>018976</v>
          </cell>
        </row>
        <row r="13927">
          <cell r="B13927" t="str">
            <v>019036</v>
          </cell>
        </row>
        <row r="13928">
          <cell r="B13928" t="str">
            <v>019069</v>
          </cell>
        </row>
        <row r="13929">
          <cell r="B13929" t="str">
            <v>019086</v>
          </cell>
        </row>
        <row r="13930">
          <cell r="B13930" t="str">
            <v>019134</v>
          </cell>
        </row>
        <row r="13931">
          <cell r="B13931" t="str">
            <v>019323</v>
          </cell>
        </row>
        <row r="13932">
          <cell r="B13932" t="str">
            <v>019348</v>
          </cell>
        </row>
        <row r="13933">
          <cell r="B13933" t="str">
            <v>019416</v>
          </cell>
        </row>
        <row r="13934">
          <cell r="B13934" t="str">
            <v>019445</v>
          </cell>
        </row>
        <row r="13935">
          <cell r="B13935" t="str">
            <v>019479</v>
          </cell>
        </row>
        <row r="13936">
          <cell r="B13936" t="str">
            <v>019629</v>
          </cell>
        </row>
        <row r="13937">
          <cell r="B13937" t="str">
            <v>019683</v>
          </cell>
        </row>
        <row r="13938">
          <cell r="B13938" t="str">
            <v>019837</v>
          </cell>
        </row>
        <row r="13939">
          <cell r="B13939" t="str">
            <v>019864</v>
          </cell>
        </row>
        <row r="13940">
          <cell r="B13940" t="str">
            <v>019902</v>
          </cell>
        </row>
        <row r="13941">
          <cell r="B13941" t="str">
            <v>019962</v>
          </cell>
        </row>
        <row r="13942">
          <cell r="B13942" t="str">
            <v>019992</v>
          </cell>
        </row>
        <row r="13943">
          <cell r="B13943" t="str">
            <v>020073</v>
          </cell>
        </row>
        <row r="13944">
          <cell r="B13944" t="str">
            <v>020147</v>
          </cell>
        </row>
        <row r="13945">
          <cell r="B13945" t="str">
            <v>020204</v>
          </cell>
        </row>
        <row r="13946">
          <cell r="B13946" t="str">
            <v>020248</v>
          </cell>
        </row>
        <row r="13947">
          <cell r="B13947" t="str">
            <v>020266</v>
          </cell>
        </row>
        <row r="13948">
          <cell r="B13948" t="str">
            <v>020352</v>
          </cell>
        </row>
        <row r="13949">
          <cell r="B13949" t="str">
            <v>020372</v>
          </cell>
        </row>
        <row r="13950">
          <cell r="B13950" t="str">
            <v>020611</v>
          </cell>
        </row>
        <row r="13951">
          <cell r="B13951" t="str">
            <v/>
          </cell>
        </row>
        <row r="13952">
          <cell r="B13952" t="str">
            <v>085446</v>
          </cell>
        </row>
        <row r="13953">
          <cell r="B13953" t="str">
            <v>085111</v>
          </cell>
        </row>
        <row r="13954">
          <cell r="B13954" t="str">
            <v>113784</v>
          </cell>
        </row>
        <row r="13955">
          <cell r="B13955" t="str">
            <v>114003</v>
          </cell>
        </row>
        <row r="13956">
          <cell r="B13956" t="str">
            <v>113876</v>
          </cell>
        </row>
        <row r="13957">
          <cell r="B13957" t="str">
            <v/>
          </cell>
        </row>
        <row r="13958">
          <cell r="B13958" t="str">
            <v>007714</v>
          </cell>
        </row>
        <row r="13959">
          <cell r="B13959" t="str">
            <v>003146</v>
          </cell>
        </row>
        <row r="13960">
          <cell r="B13960" t="str">
            <v>003147</v>
          </cell>
        </row>
        <row r="13961">
          <cell r="B13961" t="str">
            <v>003187</v>
          </cell>
        </row>
        <row r="13962">
          <cell r="B13962" t="str">
            <v>007863</v>
          </cell>
        </row>
        <row r="13963">
          <cell r="B13963" t="str">
            <v>007905</v>
          </cell>
        </row>
        <row r="13964">
          <cell r="B13964" t="str">
            <v>003224</v>
          </cell>
        </row>
        <row r="13965">
          <cell r="B13965" t="str">
            <v>003225</v>
          </cell>
        </row>
        <row r="13966">
          <cell r="B13966" t="str">
            <v>006407001</v>
          </cell>
        </row>
        <row r="13967">
          <cell r="B13967" t="str">
            <v>007556</v>
          </cell>
        </row>
        <row r="13968">
          <cell r="B13968" t="str">
            <v>003090</v>
          </cell>
        </row>
        <row r="13969">
          <cell r="B13969" t="str">
            <v>186615</v>
          </cell>
        </row>
        <row r="13970">
          <cell r="B13970" t="str">
            <v>187123</v>
          </cell>
        </row>
        <row r="13971">
          <cell r="B13971" t="str">
            <v>187123</v>
          </cell>
        </row>
        <row r="13972">
          <cell r="B13972" t="str">
            <v>333249</v>
          </cell>
        </row>
        <row r="13973">
          <cell r="B13973" t="str">
            <v>186599</v>
          </cell>
        </row>
        <row r="13974">
          <cell r="B13974" t="str">
            <v>185699</v>
          </cell>
        </row>
        <row r="13975">
          <cell r="B13975" t="str">
            <v>415687</v>
          </cell>
        </row>
        <row r="13976">
          <cell r="B13976" t="str">
            <v>416434</v>
          </cell>
        </row>
        <row r="13977">
          <cell r="B13977" t="str">
            <v>003264</v>
          </cell>
        </row>
        <row r="13978">
          <cell r="B13978" t="str">
            <v>006767</v>
          </cell>
        </row>
        <row r="13979">
          <cell r="B13979" t="str">
            <v>003298</v>
          </cell>
        </row>
        <row r="13980">
          <cell r="B13980" t="str">
            <v>006809</v>
          </cell>
        </row>
        <row r="13981">
          <cell r="B13981" t="str">
            <v>002767</v>
          </cell>
        </row>
        <row r="13982">
          <cell r="B13982" t="str">
            <v>006829</v>
          </cell>
        </row>
        <row r="13983">
          <cell r="B13983" t="str">
            <v>006912</v>
          </cell>
        </row>
        <row r="13984">
          <cell r="B13984" t="str">
            <v>003390</v>
          </cell>
        </row>
        <row r="13985">
          <cell r="B13985" t="str">
            <v>007853</v>
          </cell>
        </row>
        <row r="13986">
          <cell r="B13986" t="str">
            <v>003779</v>
          </cell>
        </row>
        <row r="13987">
          <cell r="B13987" t="str">
            <v>007910</v>
          </cell>
        </row>
        <row r="13988">
          <cell r="B13988" t="str">
            <v/>
          </cell>
        </row>
        <row r="13989">
          <cell r="B13989" t="str">
            <v>003264</v>
          </cell>
        </row>
        <row r="13990">
          <cell r="B13990" t="str">
            <v>003818</v>
          </cell>
        </row>
        <row r="13991">
          <cell r="B13991" t="str">
            <v>176893</v>
          </cell>
        </row>
        <row r="13992">
          <cell r="B13992" t="str">
            <v>176888</v>
          </cell>
        </row>
        <row r="13993">
          <cell r="B13993" t="str">
            <v>173312</v>
          </cell>
        </row>
        <row r="13994">
          <cell r="B13994" t="str">
            <v>173312</v>
          </cell>
        </row>
        <row r="13995">
          <cell r="B13995" t="str">
            <v>230681001</v>
          </cell>
        </row>
        <row r="13996">
          <cell r="B13996" t="str">
            <v>000254</v>
          </cell>
        </row>
        <row r="13997">
          <cell r="B13997" t="str">
            <v>000375</v>
          </cell>
        </row>
        <row r="13998">
          <cell r="B13998" t="str">
            <v>487040</v>
          </cell>
        </row>
        <row r="13999">
          <cell r="B13999" t="str">
            <v>487070</v>
          </cell>
        </row>
        <row r="14000">
          <cell r="B14000" t="str">
            <v>522335001</v>
          </cell>
        </row>
        <row r="14001">
          <cell r="B14001" t="str">
            <v>175985</v>
          </cell>
        </row>
        <row r="14002">
          <cell r="B14002" t="str">
            <v>180086</v>
          </cell>
        </row>
        <row r="14003">
          <cell r="B14003" t="str">
            <v/>
          </cell>
        </row>
        <row r="14004">
          <cell r="B14004" t="str">
            <v>085627</v>
          </cell>
        </row>
        <row r="14005">
          <cell r="B14005" t="str">
            <v>084855</v>
          </cell>
        </row>
        <row r="14006">
          <cell r="B14006" t="str">
            <v>298743</v>
          </cell>
        </row>
        <row r="14007">
          <cell r="B14007" t="str">
            <v>298115</v>
          </cell>
        </row>
        <row r="14008">
          <cell r="B14008" t="str">
            <v>483600</v>
          </cell>
        </row>
        <row r="14009">
          <cell r="B14009" t="str">
            <v>489450</v>
          </cell>
        </row>
        <row r="14010">
          <cell r="B14010" t="str">
            <v>085602</v>
          </cell>
        </row>
        <row r="14011">
          <cell r="B14011" t="str">
            <v>085212</v>
          </cell>
        </row>
        <row r="14012">
          <cell r="B14012" t="str">
            <v>085468</v>
          </cell>
        </row>
        <row r="14013">
          <cell r="B14013" t="str">
            <v>085513</v>
          </cell>
        </row>
        <row r="14014">
          <cell r="B14014" t="str">
            <v>085295</v>
          </cell>
        </row>
        <row r="14015">
          <cell r="B14015" t="str">
            <v>085602</v>
          </cell>
        </row>
        <row r="14016">
          <cell r="B14016" t="str">
            <v>085389</v>
          </cell>
        </row>
        <row r="14017">
          <cell r="B14017" t="str">
            <v>085468</v>
          </cell>
        </row>
        <row r="14018">
          <cell r="B14018" t="str">
            <v>085513</v>
          </cell>
        </row>
        <row r="14019">
          <cell r="B14019" t="str">
            <v>687048</v>
          </cell>
        </row>
        <row r="14020">
          <cell r="B14020" t="str">
            <v>687048</v>
          </cell>
        </row>
        <row r="14021">
          <cell r="B14021" t="str">
            <v>085760</v>
          </cell>
        </row>
        <row r="14022">
          <cell r="B14022" t="str">
            <v>085330</v>
          </cell>
        </row>
        <row r="14023">
          <cell r="B14023" t="str">
            <v>085556</v>
          </cell>
        </row>
        <row r="14024">
          <cell r="B14024" t="str">
            <v/>
          </cell>
        </row>
        <row r="14025">
          <cell r="B14025" t="str">
            <v>186281</v>
          </cell>
        </row>
        <row r="14026">
          <cell r="B14026" t="str">
            <v>415348</v>
          </cell>
        </row>
        <row r="14027">
          <cell r="B14027" t="str">
            <v>415611</v>
          </cell>
        </row>
        <row r="14028">
          <cell r="B14028" t="str">
            <v>415836</v>
          </cell>
        </row>
        <row r="14029">
          <cell r="B14029" t="str">
            <v>416184</v>
          </cell>
        </row>
        <row r="14030">
          <cell r="B14030" t="str">
            <v>416427</v>
          </cell>
        </row>
        <row r="14031">
          <cell r="B14031" t="str">
            <v>416695</v>
          </cell>
        </row>
        <row r="14032">
          <cell r="B14032" t="str">
            <v>416947</v>
          </cell>
        </row>
        <row r="14033">
          <cell r="B14033" t="str">
            <v>415026</v>
          </cell>
        </row>
        <row r="14034">
          <cell r="B14034" t="str">
            <v>414527</v>
          </cell>
        </row>
        <row r="14035">
          <cell r="B14035" t="str">
            <v>512862001</v>
          </cell>
        </row>
        <row r="14036">
          <cell r="B14036" t="str">
            <v>625544</v>
          </cell>
        </row>
        <row r="14037">
          <cell r="B14037" t="str">
            <v>625771</v>
          </cell>
        </row>
        <row r="14038">
          <cell r="B14038" t="str">
            <v>176494</v>
          </cell>
        </row>
        <row r="14039">
          <cell r="B14039" t="str">
            <v>624291</v>
          </cell>
        </row>
        <row r="14040">
          <cell r="B14040" t="str">
            <v>624946</v>
          </cell>
        </row>
        <row r="14041">
          <cell r="B14041" t="str">
            <v>624980</v>
          </cell>
        </row>
        <row r="14042">
          <cell r="B14042" t="str">
            <v>625544</v>
          </cell>
        </row>
        <row r="14043">
          <cell r="B14043" t="str">
            <v>624946</v>
          </cell>
        </row>
        <row r="14044">
          <cell r="B14044" t="str">
            <v>624980</v>
          </cell>
        </row>
        <row r="14045">
          <cell r="B14045" t="str">
            <v>625771</v>
          </cell>
        </row>
        <row r="14046">
          <cell r="B14046" t="str">
            <v/>
          </cell>
        </row>
        <row r="14047">
          <cell r="B14047" t="str">
            <v>000013</v>
          </cell>
        </row>
        <row r="14048">
          <cell r="B14048" t="str">
            <v>416619</v>
          </cell>
        </row>
        <row r="14049">
          <cell r="B14049" t="str">
            <v>416620</v>
          </cell>
        </row>
        <row r="14050">
          <cell r="B14050" t="str">
            <v>416048</v>
          </cell>
        </row>
        <row r="14051">
          <cell r="B14051" t="str">
            <v>416062</v>
          </cell>
        </row>
        <row r="14052">
          <cell r="B14052" t="str">
            <v>416276</v>
          </cell>
        </row>
        <row r="14053">
          <cell r="B14053" t="str">
            <v/>
          </cell>
        </row>
        <row r="14054">
          <cell r="B14054" t="str">
            <v/>
          </cell>
        </row>
        <row r="14055">
          <cell r="B14055" t="str">
            <v>437405001</v>
          </cell>
        </row>
        <row r="14056">
          <cell r="B14056" t="str">
            <v>002002</v>
          </cell>
        </row>
        <row r="14057">
          <cell r="B14057" t="str">
            <v>002950</v>
          </cell>
        </row>
        <row r="14058">
          <cell r="B14058" t="str">
            <v>113984</v>
          </cell>
        </row>
        <row r="14059">
          <cell r="B14059" t="str">
            <v>489695</v>
          </cell>
        </row>
        <row r="14060">
          <cell r="B14060" t="str">
            <v>489697</v>
          </cell>
        </row>
        <row r="14061">
          <cell r="B14061" t="str">
            <v>489699</v>
          </cell>
        </row>
        <row r="14062">
          <cell r="B14062" t="str">
            <v>489701</v>
          </cell>
        </row>
        <row r="14063">
          <cell r="B14063" t="str">
            <v>489703</v>
          </cell>
        </row>
        <row r="14064">
          <cell r="B14064" t="str">
            <v>492611</v>
          </cell>
        </row>
        <row r="14065">
          <cell r="B14065" t="str">
            <v>492613</v>
          </cell>
        </row>
        <row r="14066">
          <cell r="B14066" t="str">
            <v>492615</v>
          </cell>
        </row>
        <row r="14067">
          <cell r="B14067" t="str">
            <v>492617</v>
          </cell>
        </row>
        <row r="14068">
          <cell r="B14068" t="str">
            <v>492619</v>
          </cell>
        </row>
        <row r="14069">
          <cell r="B14069" t="str">
            <v>492619</v>
          </cell>
        </row>
        <row r="14070">
          <cell r="B14070" t="str">
            <v>493450</v>
          </cell>
        </row>
        <row r="14071">
          <cell r="B14071" t="str">
            <v>493451</v>
          </cell>
        </row>
        <row r="14072">
          <cell r="B14072" t="str">
            <v>493452</v>
          </cell>
        </row>
        <row r="14073">
          <cell r="B14073" t="str">
            <v>493453</v>
          </cell>
        </row>
        <row r="14074">
          <cell r="B14074" t="str">
            <v>493454</v>
          </cell>
        </row>
        <row r="14075">
          <cell r="B14075" t="str">
            <v>493455</v>
          </cell>
        </row>
        <row r="14076">
          <cell r="B14076" t="str">
            <v>493456</v>
          </cell>
        </row>
        <row r="14077">
          <cell r="B14077" t="str">
            <v>493457</v>
          </cell>
        </row>
        <row r="14078">
          <cell r="B14078" t="str">
            <v>493458</v>
          </cell>
        </row>
        <row r="14079">
          <cell r="B14079" t="str">
            <v>493459</v>
          </cell>
        </row>
        <row r="14080">
          <cell r="B14080" t="str">
            <v>007710</v>
          </cell>
        </row>
        <row r="14081">
          <cell r="B14081" t="str">
            <v>007725</v>
          </cell>
        </row>
        <row r="14082">
          <cell r="B14082" t="str">
            <v>007790</v>
          </cell>
        </row>
        <row r="14083">
          <cell r="B14083" t="str">
            <v>007807</v>
          </cell>
        </row>
        <row r="14084">
          <cell r="B14084" t="str">
            <v>007857</v>
          </cell>
        </row>
        <row r="14085">
          <cell r="B14085" t="str">
            <v>003205</v>
          </cell>
        </row>
        <row r="14086">
          <cell r="B14086" t="str">
            <v>003783</v>
          </cell>
        </row>
        <row r="14087">
          <cell r="B14087" t="str">
            <v>007915</v>
          </cell>
        </row>
        <row r="14088">
          <cell r="B14088" t="str">
            <v>003239</v>
          </cell>
        </row>
        <row r="14089">
          <cell r="B14089" t="str">
            <v>003821</v>
          </cell>
        </row>
        <row r="14090">
          <cell r="B14090" t="str">
            <v>007937</v>
          </cell>
        </row>
        <row r="14091">
          <cell r="B14091" t="str">
            <v>007941</v>
          </cell>
        </row>
        <row r="14092">
          <cell r="B14092" t="str">
            <v>007964</v>
          </cell>
        </row>
        <row r="14093">
          <cell r="B14093" t="str">
            <v/>
          </cell>
        </row>
        <row r="14094">
          <cell r="B14094" t="str">
            <v>001492</v>
          </cell>
        </row>
        <row r="14095">
          <cell r="B14095" t="str">
            <v>003163</v>
          </cell>
        </row>
        <row r="14096">
          <cell r="B14096" t="str">
            <v>007785</v>
          </cell>
        </row>
        <row r="14097">
          <cell r="B14097" t="str">
            <v/>
          </cell>
        </row>
        <row r="14098">
          <cell r="B14098" t="str">
            <v>220483</v>
          </cell>
        </row>
        <row r="14099">
          <cell r="B14099" t="str">
            <v>220484</v>
          </cell>
        </row>
        <row r="14100">
          <cell r="B14100" t="str">
            <v>220633</v>
          </cell>
        </row>
        <row r="14101">
          <cell r="B14101" t="str">
            <v>220634</v>
          </cell>
        </row>
        <row r="14102">
          <cell r="B14102" t="str">
            <v>220185</v>
          </cell>
        </row>
        <row r="14103">
          <cell r="B14103" t="str">
            <v>220186</v>
          </cell>
        </row>
        <row r="14104">
          <cell r="B14104" t="str">
            <v>007839</v>
          </cell>
        </row>
        <row r="14105">
          <cell r="B14105" t="str">
            <v>007840</v>
          </cell>
        </row>
        <row r="14106">
          <cell r="B14106" t="str">
            <v>003759</v>
          </cell>
        </row>
        <row r="14107">
          <cell r="B14107" t="str">
            <v>007862</v>
          </cell>
        </row>
        <row r="14108">
          <cell r="B14108" t="str">
            <v>007890</v>
          </cell>
        </row>
        <row r="14109">
          <cell r="B14109" t="str">
            <v>007891</v>
          </cell>
        </row>
        <row r="14110">
          <cell r="B14110" t="str">
            <v>007926</v>
          </cell>
        </row>
        <row r="14111">
          <cell r="B14111" t="str">
            <v>007942</v>
          </cell>
        </row>
        <row r="14112">
          <cell r="B14112" t="str">
            <v>003723</v>
          </cell>
        </row>
        <row r="14113">
          <cell r="B14113" t="str">
            <v>007755</v>
          </cell>
        </row>
        <row r="14114">
          <cell r="B14114" t="str">
            <v>623672</v>
          </cell>
        </row>
        <row r="14115">
          <cell r="B14115" t="str">
            <v/>
          </cell>
        </row>
        <row r="14116">
          <cell r="B14116" t="str">
            <v>113889</v>
          </cell>
        </row>
        <row r="14117">
          <cell r="B14117" t="str">
            <v>113890</v>
          </cell>
        </row>
        <row r="14118">
          <cell r="B14118" t="str">
            <v>113960</v>
          </cell>
        </row>
        <row r="14119">
          <cell r="B14119" t="str">
            <v>114012</v>
          </cell>
        </row>
        <row r="14120">
          <cell r="B14120" t="str">
            <v>114013</v>
          </cell>
        </row>
        <row r="14121">
          <cell r="B14121" t="str">
            <v>000155</v>
          </cell>
        </row>
        <row r="14122">
          <cell r="B14122" t="str">
            <v>000504</v>
          </cell>
        </row>
        <row r="14123">
          <cell r="B14123" t="str">
            <v>000561</v>
          </cell>
        </row>
        <row r="14124">
          <cell r="B14124" t="str">
            <v>000181</v>
          </cell>
        </row>
        <row r="14125">
          <cell r="B14125" t="str">
            <v>232538</v>
          </cell>
        </row>
        <row r="14126">
          <cell r="B14126" t="str">
            <v>085325</v>
          </cell>
        </row>
        <row r="14127">
          <cell r="B14127" t="str">
            <v>085701</v>
          </cell>
        </row>
        <row r="14128">
          <cell r="B14128" t="str">
            <v>084948</v>
          </cell>
        </row>
        <row r="14129">
          <cell r="B14129" t="str">
            <v>008667</v>
          </cell>
        </row>
        <row r="14130">
          <cell r="B14130" t="str">
            <v>252146</v>
          </cell>
        </row>
        <row r="14131">
          <cell r="B14131" t="str">
            <v>253422</v>
          </cell>
        </row>
        <row r="14132">
          <cell r="B14132" t="str">
            <v>253674</v>
          </cell>
        </row>
        <row r="14133">
          <cell r="B14133" t="str">
            <v>256031</v>
          </cell>
        </row>
        <row r="14134">
          <cell r="B14134" t="str">
            <v>256672</v>
          </cell>
        </row>
        <row r="14135">
          <cell r="B14135" t="str">
            <v>256674</v>
          </cell>
        </row>
        <row r="14136">
          <cell r="B14136" t="str">
            <v>257984</v>
          </cell>
        </row>
        <row r="14137">
          <cell r="B14137" t="str">
            <v>00482</v>
          </cell>
        </row>
        <row r="14138">
          <cell r="B14138" t="str">
            <v>2145</v>
          </cell>
        </row>
        <row r="14139">
          <cell r="B14139" t="str">
            <v>003687</v>
          </cell>
        </row>
        <row r="14140">
          <cell r="B14140" t="str">
            <v>007739</v>
          </cell>
        </row>
        <row r="14141">
          <cell r="B14141" t="str">
            <v>007743</v>
          </cell>
        </row>
        <row r="14142">
          <cell r="B14142" t="str">
            <v>007817</v>
          </cell>
        </row>
        <row r="14143">
          <cell r="B14143" t="str">
            <v>007821</v>
          </cell>
        </row>
        <row r="14144">
          <cell r="B14144" t="str">
            <v>007826</v>
          </cell>
        </row>
        <row r="14145">
          <cell r="B14145" t="str">
            <v>007827</v>
          </cell>
        </row>
        <row r="14146">
          <cell r="B14146" t="str">
            <v>003745</v>
          </cell>
        </row>
        <row r="14147">
          <cell r="B14147" t="str">
            <v>003746</v>
          </cell>
        </row>
        <row r="14148">
          <cell r="B14148" t="str">
            <v>007876</v>
          </cell>
        </row>
        <row r="14149">
          <cell r="B14149" t="str">
            <v>007877</v>
          </cell>
        </row>
        <row r="14150">
          <cell r="B14150" t="str">
            <v>007878</v>
          </cell>
        </row>
        <row r="14151">
          <cell r="B14151" t="str">
            <v>003787</v>
          </cell>
        </row>
        <row r="14152">
          <cell r="B14152" t="str">
            <v>003788</v>
          </cell>
        </row>
        <row r="14153">
          <cell r="B14153" t="str">
            <v>003789</v>
          </cell>
        </row>
        <row r="14154">
          <cell r="B14154" t="str">
            <v>007917</v>
          </cell>
        </row>
        <row r="14155">
          <cell r="B14155" t="str">
            <v>007938</v>
          </cell>
        </row>
        <row r="14156">
          <cell r="B14156" t="str">
            <v>003823</v>
          </cell>
        </row>
        <row r="14157">
          <cell r="B14157" t="str">
            <v>007959</v>
          </cell>
        </row>
        <row r="14158">
          <cell r="B14158" t="str">
            <v>007975</v>
          </cell>
        </row>
        <row r="14159">
          <cell r="B14159" t="str">
            <v>007698</v>
          </cell>
        </row>
        <row r="14160">
          <cell r="B14160" t="str">
            <v>007699</v>
          </cell>
        </row>
        <row r="14161">
          <cell r="B14161" t="str">
            <v>007700</v>
          </cell>
        </row>
        <row r="14162">
          <cell r="B14162" t="str">
            <v>007701</v>
          </cell>
        </row>
        <row r="14163">
          <cell r="B14163" t="str">
            <v>003669</v>
          </cell>
        </row>
        <row r="14164">
          <cell r="B14164" t="str">
            <v>007599</v>
          </cell>
        </row>
        <row r="14165">
          <cell r="B14165" t="str">
            <v>003707</v>
          </cell>
        </row>
        <row r="14166">
          <cell r="B14166" t="str">
            <v>003708</v>
          </cell>
        </row>
        <row r="14167">
          <cell r="B14167" t="str">
            <v>003709</v>
          </cell>
        </row>
        <row r="14168">
          <cell r="B14168" t="str">
            <v>003706</v>
          </cell>
        </row>
        <row r="14169">
          <cell r="B14169" t="str">
            <v>007712</v>
          </cell>
        </row>
        <row r="14170">
          <cell r="B14170" t="str">
            <v>007792</v>
          </cell>
        </row>
        <row r="14171">
          <cell r="B14171" t="str">
            <v>003767</v>
          </cell>
        </row>
        <row r="14172">
          <cell r="B14172" t="str">
            <v>003220</v>
          </cell>
        </row>
        <row r="14173">
          <cell r="B14173" t="str">
            <v>003812</v>
          </cell>
        </row>
        <row r="14174">
          <cell r="B14174" t="str">
            <v>007945</v>
          </cell>
        </row>
        <row r="14175">
          <cell r="B14175" t="str">
            <v/>
          </cell>
        </row>
        <row r="14176">
          <cell r="B14176" t="str">
            <v>426</v>
          </cell>
        </row>
        <row r="14177">
          <cell r="B14177" t="str">
            <v>2002</v>
          </cell>
        </row>
        <row r="14178">
          <cell r="B14178" t="str">
            <v>001414</v>
          </cell>
        </row>
        <row r="14179">
          <cell r="B14179" t="str">
            <v>007169</v>
          </cell>
        </row>
        <row r="14180">
          <cell r="B14180" t="str">
            <v>007684</v>
          </cell>
        </row>
        <row r="14181">
          <cell r="B14181" t="str">
            <v>007684</v>
          </cell>
        </row>
        <row r="14182">
          <cell r="B14182" t="str">
            <v>003730</v>
          </cell>
        </row>
        <row r="14183">
          <cell r="B14183" t="str">
            <v/>
          </cell>
        </row>
        <row r="14184">
          <cell r="B14184" t="str">
            <v>296979</v>
          </cell>
        </row>
        <row r="14185">
          <cell r="B14185" t="str">
            <v>297732</v>
          </cell>
        </row>
        <row r="14186">
          <cell r="B14186" t="str">
            <v>299047</v>
          </cell>
        </row>
        <row r="14187">
          <cell r="B14187" t="str">
            <v>299047</v>
          </cell>
        </row>
        <row r="14188">
          <cell r="B14188" t="str">
            <v>297732</v>
          </cell>
        </row>
        <row r="14189">
          <cell r="B14189" t="str">
            <v>084212</v>
          </cell>
        </row>
        <row r="14190">
          <cell r="B14190" t="str">
            <v>113987</v>
          </cell>
        </row>
        <row r="14191">
          <cell r="B14191" t="str">
            <v>114047</v>
          </cell>
        </row>
        <row r="14192">
          <cell r="B14192" t="str">
            <v>113795</v>
          </cell>
        </row>
        <row r="14193">
          <cell r="B14193" t="str">
            <v>113897</v>
          </cell>
        </row>
        <row r="14194">
          <cell r="B14194" t="str">
            <v>298692</v>
          </cell>
        </row>
        <row r="14195">
          <cell r="B14195" t="str">
            <v>298063</v>
          </cell>
        </row>
        <row r="14196">
          <cell r="B14196" t="str">
            <v>179940</v>
          </cell>
        </row>
        <row r="14197">
          <cell r="B14197" t="str">
            <v>179941</v>
          </cell>
        </row>
        <row r="14198">
          <cell r="B14198" t="str">
            <v>177216</v>
          </cell>
        </row>
        <row r="14199">
          <cell r="B14199" t="str">
            <v>179374</v>
          </cell>
        </row>
        <row r="14200">
          <cell r="B14200" t="str">
            <v>179375</v>
          </cell>
        </row>
        <row r="14201">
          <cell r="B14201" t="str">
            <v>179376</v>
          </cell>
        </row>
        <row r="14202">
          <cell r="B14202" t="str">
            <v>170603</v>
          </cell>
        </row>
        <row r="14203">
          <cell r="B14203" t="str">
            <v>175196</v>
          </cell>
        </row>
        <row r="14204">
          <cell r="B14204" t="str">
            <v>175197</v>
          </cell>
        </row>
        <row r="14205">
          <cell r="B14205" t="str">
            <v>498227</v>
          </cell>
        </row>
        <row r="14206">
          <cell r="B14206" t="str">
            <v>499666</v>
          </cell>
        </row>
        <row r="14207">
          <cell r="B14207" t="str">
            <v>079794</v>
          </cell>
        </row>
        <row r="14208">
          <cell r="B14208" t="str">
            <v>ACORDO CHEQUE</v>
          </cell>
        </row>
        <row r="14209">
          <cell r="B14209" t="str">
            <v>ACORDO CHEQUE</v>
          </cell>
        </row>
        <row r="14210">
          <cell r="B14210" t="str">
            <v>ACORDO CHEQUE</v>
          </cell>
        </row>
        <row r="14211">
          <cell r="B14211" t="str">
            <v>ACORDO CHEQUE</v>
          </cell>
        </row>
        <row r="14212">
          <cell r="B14212" t="str">
            <v>ACORDO CHEQUE</v>
          </cell>
        </row>
        <row r="14213">
          <cell r="B14213" t="str">
            <v>239501</v>
          </cell>
        </row>
        <row r="14214">
          <cell r="B14214" t="str">
            <v>007722</v>
          </cell>
        </row>
        <row r="14215">
          <cell r="B14215" t="str">
            <v>007782</v>
          </cell>
        </row>
        <row r="14216">
          <cell r="B14216" t="str">
            <v>007783</v>
          </cell>
        </row>
        <row r="14217">
          <cell r="B14217" t="str">
            <v>007784</v>
          </cell>
        </row>
        <row r="14218">
          <cell r="B14218" t="str">
            <v>003162</v>
          </cell>
        </row>
        <row r="14219">
          <cell r="B14219" t="str">
            <v>003741</v>
          </cell>
        </row>
        <row r="14220">
          <cell r="B14220" t="str">
            <v>003742</v>
          </cell>
        </row>
        <row r="14221">
          <cell r="B14221" t="str">
            <v>007856</v>
          </cell>
        </row>
        <row r="14222">
          <cell r="B14222" t="str">
            <v>003203</v>
          </cell>
        </row>
        <row r="14223">
          <cell r="B14223" t="str">
            <v>003204</v>
          </cell>
        </row>
        <row r="14224">
          <cell r="B14224" t="str">
            <v>003781</v>
          </cell>
        </row>
        <row r="14225">
          <cell r="B14225" t="str">
            <v>007867</v>
          </cell>
        </row>
        <row r="14226">
          <cell r="B14226" t="str">
            <v>007913</v>
          </cell>
        </row>
        <row r="14227">
          <cell r="B14227" t="str">
            <v>007914</v>
          </cell>
        </row>
        <row r="14228">
          <cell r="B14228" t="str">
            <v>003238</v>
          </cell>
        </row>
        <row r="14229">
          <cell r="B14229" t="str">
            <v>007936</v>
          </cell>
        </row>
        <row r="14230">
          <cell r="B14230" t="str">
            <v>003833</v>
          </cell>
        </row>
        <row r="14231">
          <cell r="B14231" t="str">
            <v>007956</v>
          </cell>
        </row>
        <row r="14232">
          <cell r="B14232" t="str">
            <v>004862</v>
          </cell>
        </row>
        <row r="14233">
          <cell r="B14233" t="str">
            <v>005855</v>
          </cell>
        </row>
        <row r="14234">
          <cell r="B14234" t="str">
            <v>002593</v>
          </cell>
        </row>
        <row r="14235">
          <cell r="B14235" t="str">
            <v>007674</v>
          </cell>
        </row>
        <row r="14236">
          <cell r="B14236" t="str">
            <v>007784</v>
          </cell>
        </row>
        <row r="14237">
          <cell r="B14237" t="str">
            <v>626429</v>
          </cell>
        </row>
        <row r="14238">
          <cell r="B14238" t="str">
            <v>624926</v>
          </cell>
        </row>
        <row r="14239">
          <cell r="B14239" t="str">
            <v>625756</v>
          </cell>
        </row>
        <row r="14240">
          <cell r="B14240" t="str">
            <v>0000000000000000</v>
          </cell>
        </row>
        <row r="14241">
          <cell r="B14241" t="str">
            <v>001259</v>
          </cell>
        </row>
        <row r="14242">
          <cell r="B14242" t="str">
            <v>004463</v>
          </cell>
        </row>
        <row r="14243">
          <cell r="B14243" t="str">
            <v/>
          </cell>
        </row>
        <row r="14244">
          <cell r="B14244" t="str">
            <v>007707</v>
          </cell>
        </row>
        <row r="14245">
          <cell r="B14245" t="str">
            <v>007772</v>
          </cell>
        </row>
        <row r="14246">
          <cell r="B14246" t="str">
            <v/>
          </cell>
        </row>
        <row r="14247">
          <cell r="B14247" t="str">
            <v>063586</v>
          </cell>
        </row>
        <row r="14248">
          <cell r="B14248" t="str">
            <v>063651</v>
          </cell>
        </row>
        <row r="14249">
          <cell r="B14249" t="str">
            <v>063766</v>
          </cell>
        </row>
        <row r="14250">
          <cell r="B14250" t="str">
            <v>047566</v>
          </cell>
        </row>
        <row r="14251">
          <cell r="B14251" t="str">
            <v>047567</v>
          </cell>
        </row>
        <row r="14252">
          <cell r="B14252" t="str">
            <v>492274</v>
          </cell>
        </row>
        <row r="14253">
          <cell r="B14253" t="str">
            <v>493442</v>
          </cell>
        </row>
        <row r="14254">
          <cell r="B14254" t="str">
            <v>493443</v>
          </cell>
        </row>
        <row r="14255">
          <cell r="B14255" t="str">
            <v>1817</v>
          </cell>
        </row>
        <row r="14256">
          <cell r="B14256" t="str">
            <v/>
          </cell>
        </row>
        <row r="14257">
          <cell r="B14257" t="str">
            <v>491558</v>
          </cell>
        </row>
        <row r="14258">
          <cell r="B14258" t="str">
            <v>491558</v>
          </cell>
        </row>
        <row r="14259">
          <cell r="B14259" t="str">
            <v>491845</v>
          </cell>
        </row>
        <row r="14260">
          <cell r="B14260" t="str">
            <v>492699</v>
          </cell>
        </row>
        <row r="14261">
          <cell r="B14261" t="str">
            <v>492870</v>
          </cell>
        </row>
        <row r="14262">
          <cell r="B14262" t="str">
            <v>493160</v>
          </cell>
        </row>
        <row r="14263">
          <cell r="B14263" t="str">
            <v>493161</v>
          </cell>
        </row>
        <row r="14264">
          <cell r="B14264" t="str">
            <v>491844</v>
          </cell>
        </row>
        <row r="14265">
          <cell r="B14265" t="str">
            <v>492589</v>
          </cell>
        </row>
        <row r="14266">
          <cell r="B14266" t="str">
            <v>492869</v>
          </cell>
        </row>
        <row r="14267">
          <cell r="B14267" t="str">
            <v>492589</v>
          </cell>
        </row>
        <row r="14268">
          <cell r="B14268" t="str">
            <v>492698</v>
          </cell>
        </row>
        <row r="14269">
          <cell r="B14269" t="str">
            <v>492698</v>
          </cell>
        </row>
        <row r="14270">
          <cell r="B14270" t="str">
            <v>492869</v>
          </cell>
        </row>
        <row r="14271">
          <cell r="B14271" t="str">
            <v>493160</v>
          </cell>
        </row>
        <row r="14272">
          <cell r="B14272" t="str">
            <v>187023</v>
          </cell>
        </row>
        <row r="14273">
          <cell r="B14273" t="str">
            <v>187113</v>
          </cell>
        </row>
        <row r="14274">
          <cell r="B14274" t="str">
            <v>187181</v>
          </cell>
        </row>
        <row r="14275">
          <cell r="B14275" t="str">
            <v>187183</v>
          </cell>
        </row>
        <row r="14276">
          <cell r="B14276" t="str">
            <v>187194</v>
          </cell>
        </row>
        <row r="14277">
          <cell r="B14277" t="str">
            <v>187458</v>
          </cell>
        </row>
        <row r="14278">
          <cell r="B14278" t="str">
            <v>186262</v>
          </cell>
        </row>
        <row r="14279">
          <cell r="B14279" t="str">
            <v>186268</v>
          </cell>
        </row>
        <row r="14280">
          <cell r="B14280" t="str">
            <v>186167</v>
          </cell>
        </row>
        <row r="14281">
          <cell r="B14281" t="str">
            <v>186531</v>
          </cell>
        </row>
        <row r="14282">
          <cell r="B14282" t="str">
            <v>186647</v>
          </cell>
        </row>
        <row r="14283">
          <cell r="B14283" t="str">
            <v>186648</v>
          </cell>
        </row>
        <row r="14284">
          <cell r="B14284" t="str">
            <v>186742</v>
          </cell>
        </row>
        <row r="14285">
          <cell r="B14285" t="str">
            <v>186743</v>
          </cell>
        </row>
        <row r="14286">
          <cell r="B14286" t="str">
            <v>007716</v>
          </cell>
        </row>
        <row r="14287">
          <cell r="B14287" t="str">
            <v>007767</v>
          </cell>
        </row>
        <row r="14288">
          <cell r="B14288" t="str">
            <v>007902</v>
          </cell>
        </row>
        <row r="14289">
          <cell r="B14289" t="str">
            <v>1817</v>
          </cell>
        </row>
        <row r="14290">
          <cell r="B14290" t="str">
            <v>007558</v>
          </cell>
        </row>
        <row r="14291">
          <cell r="B14291" t="str">
            <v>007634</v>
          </cell>
        </row>
        <row r="14292">
          <cell r="B14292" t="str">
            <v>007604</v>
          </cell>
        </row>
        <row r="14293">
          <cell r="B14293" t="str">
            <v>003356</v>
          </cell>
        </row>
        <row r="14294">
          <cell r="B14294" t="str">
            <v>415635</v>
          </cell>
        </row>
        <row r="14295">
          <cell r="B14295" t="str">
            <v>625914</v>
          </cell>
        </row>
        <row r="14296">
          <cell r="B14296" t="str">
            <v>625944</v>
          </cell>
        </row>
        <row r="14297">
          <cell r="B14297" t="str">
            <v>625950</v>
          </cell>
        </row>
        <row r="14298">
          <cell r="B14298" t="str">
            <v>626064</v>
          </cell>
        </row>
        <row r="14299">
          <cell r="B14299" t="str">
            <v>626275</v>
          </cell>
        </row>
        <row r="14300">
          <cell r="B14300" t="str">
            <v>626286</v>
          </cell>
        </row>
        <row r="14301">
          <cell r="B14301" t="str">
            <v>626288</v>
          </cell>
        </row>
        <row r="14302">
          <cell r="B14302" t="str">
            <v>626319</v>
          </cell>
        </row>
        <row r="14303">
          <cell r="B14303" t="str">
            <v>626505</v>
          </cell>
        </row>
        <row r="14304">
          <cell r="B14304" t="str">
            <v>626550</v>
          </cell>
        </row>
        <row r="14305">
          <cell r="B14305" t="str">
            <v>626624</v>
          </cell>
        </row>
        <row r="14306">
          <cell r="B14306" t="str">
            <v/>
          </cell>
        </row>
        <row r="14307">
          <cell r="B14307" t="str">
            <v>341  GIRO 04027</v>
          </cell>
        </row>
        <row r="14308">
          <cell r="B14308" t="str">
            <v>415573</v>
          </cell>
        </row>
        <row r="14309">
          <cell r="B14309" t="str">
            <v>416549</v>
          </cell>
        </row>
        <row r="14310">
          <cell r="B14310" t="str">
            <v>625920</v>
          </cell>
        </row>
        <row r="14311">
          <cell r="B14311" t="str">
            <v>625931</v>
          </cell>
        </row>
        <row r="14312">
          <cell r="B14312" t="str">
            <v>625935</v>
          </cell>
        </row>
        <row r="14313">
          <cell r="B14313" t="str">
            <v>625962</v>
          </cell>
        </row>
        <row r="14314">
          <cell r="B14314" t="str">
            <v>625990</v>
          </cell>
        </row>
        <row r="14315">
          <cell r="B14315" t="str">
            <v>626015</v>
          </cell>
        </row>
        <row r="14316">
          <cell r="B14316" t="str">
            <v>626040</v>
          </cell>
        </row>
        <row r="14317">
          <cell r="B14317" t="str">
            <v>626046</v>
          </cell>
        </row>
        <row r="14318">
          <cell r="B14318" t="str">
            <v>626119</v>
          </cell>
        </row>
        <row r="14319">
          <cell r="B14319" t="str">
            <v>626129</v>
          </cell>
        </row>
        <row r="14320">
          <cell r="B14320" t="str">
            <v>626141</v>
          </cell>
        </row>
        <row r="14321">
          <cell r="B14321" t="str">
            <v>626148</v>
          </cell>
        </row>
        <row r="14322">
          <cell r="B14322" t="str">
            <v>626161</v>
          </cell>
        </row>
        <row r="14323">
          <cell r="B14323" t="str">
            <v>626180</v>
          </cell>
        </row>
        <row r="14324">
          <cell r="B14324" t="str">
            <v>626205</v>
          </cell>
        </row>
        <row r="14325">
          <cell r="B14325" t="str">
            <v>626224</v>
          </cell>
        </row>
        <row r="14326">
          <cell r="B14326" t="str">
            <v>626296</v>
          </cell>
        </row>
        <row r="14327">
          <cell r="B14327" t="str">
            <v>626309</v>
          </cell>
        </row>
        <row r="14328">
          <cell r="B14328" t="str">
            <v>626341</v>
          </cell>
        </row>
        <row r="14329">
          <cell r="B14329" t="str">
            <v>626377</v>
          </cell>
        </row>
        <row r="14330">
          <cell r="B14330" t="str">
            <v>626493</v>
          </cell>
        </row>
        <row r="14331">
          <cell r="B14331" t="str">
            <v>626503</v>
          </cell>
        </row>
        <row r="14332">
          <cell r="B14332" t="str">
            <v>626508</v>
          </cell>
        </row>
        <row r="14333">
          <cell r="B14333" t="str">
            <v>626529</v>
          </cell>
        </row>
        <row r="14334">
          <cell r="B14334" t="str">
            <v>626552</v>
          </cell>
        </row>
        <row r="14335">
          <cell r="B14335" t="str">
            <v>626573</v>
          </cell>
        </row>
        <row r="14336">
          <cell r="B14336" t="str">
            <v>626605</v>
          </cell>
        </row>
        <row r="14337">
          <cell r="B14337" t="str">
            <v>626621</v>
          </cell>
        </row>
        <row r="14338">
          <cell r="B14338" t="str">
            <v>626406</v>
          </cell>
        </row>
        <row r="14339">
          <cell r="B14339" t="str">
            <v>ACORDO CHEQUE</v>
          </cell>
        </row>
        <row r="14340">
          <cell r="B14340" t="str">
            <v>005393</v>
          </cell>
        </row>
        <row r="14341">
          <cell r="B14341" t="str">
            <v>006567</v>
          </cell>
        </row>
        <row r="14342">
          <cell r="B14342" t="str">
            <v>492985</v>
          </cell>
        </row>
        <row r="14343">
          <cell r="B14343" t="str">
            <v>493248</v>
          </cell>
        </row>
        <row r="14344">
          <cell r="B14344" t="str">
            <v>239723</v>
          </cell>
        </row>
        <row r="14345">
          <cell r="B14345" t="str">
            <v>242073</v>
          </cell>
        </row>
        <row r="14346">
          <cell r="B14346" t="str">
            <v>299178</v>
          </cell>
        </row>
        <row r="14347">
          <cell r="B14347" t="str">
            <v>297889</v>
          </cell>
        </row>
        <row r="14348">
          <cell r="B14348" t="str">
            <v>003154</v>
          </cell>
        </row>
        <row r="14349">
          <cell r="B14349" t="str">
            <v>007794</v>
          </cell>
        </row>
        <row r="14350">
          <cell r="B14350" t="str">
            <v>003193</v>
          </cell>
        </row>
        <row r="14351">
          <cell r="B14351" t="str">
            <v>003194</v>
          </cell>
        </row>
        <row r="14352">
          <cell r="B14352" t="str">
            <v>003228</v>
          </cell>
        </row>
        <row r="14353">
          <cell r="B14353" t="str">
            <v>003229</v>
          </cell>
        </row>
        <row r="14354">
          <cell r="B14354" t="str">
            <v>003230</v>
          </cell>
        </row>
        <row r="14355">
          <cell r="B14355" t="str">
            <v>003248</v>
          </cell>
        </row>
        <row r="14356">
          <cell r="B14356" t="str">
            <v>003249</v>
          </cell>
        </row>
        <row r="14357">
          <cell r="B14357" t="str">
            <v>007943</v>
          </cell>
        </row>
        <row r="14358">
          <cell r="B14358" t="str">
            <v>002051</v>
          </cell>
        </row>
        <row r="14359">
          <cell r="B14359" t="str">
            <v>007632</v>
          </cell>
        </row>
        <row r="14360">
          <cell r="B14360" t="str">
            <v>007608</v>
          </cell>
        </row>
        <row r="14361">
          <cell r="B14361" t="str">
            <v>003153</v>
          </cell>
        </row>
        <row r="14362">
          <cell r="B14362" t="str">
            <v>003152</v>
          </cell>
        </row>
        <row r="14363">
          <cell r="B14363" t="str">
            <v>621285</v>
          </cell>
        </row>
        <row r="14364">
          <cell r="B14364" t="str">
            <v>626425</v>
          </cell>
        </row>
        <row r="14365">
          <cell r="B14365" t="str">
            <v>626425</v>
          </cell>
        </row>
        <row r="14366">
          <cell r="B14366" t="str">
            <v>626440</v>
          </cell>
        </row>
        <row r="14367">
          <cell r="B14367" t="str">
            <v>626440</v>
          </cell>
        </row>
        <row r="14368">
          <cell r="B14368" t="str">
            <v>624297</v>
          </cell>
        </row>
        <row r="14369">
          <cell r="B14369" t="str">
            <v>624947</v>
          </cell>
        </row>
        <row r="14370">
          <cell r="B14370" t="str">
            <v>624982</v>
          </cell>
        </row>
        <row r="14371">
          <cell r="B14371" t="str">
            <v>624947</v>
          </cell>
        </row>
        <row r="14372">
          <cell r="B14372" t="str">
            <v>624982</v>
          </cell>
        </row>
        <row r="14373">
          <cell r="B14373" t="str">
            <v>085795</v>
          </cell>
        </row>
        <row r="14374">
          <cell r="B14374" t="str">
            <v>085795</v>
          </cell>
        </row>
        <row r="14375">
          <cell r="B14375" t="str">
            <v>085884</v>
          </cell>
        </row>
        <row r="14376">
          <cell r="B14376" t="str">
            <v>085884</v>
          </cell>
        </row>
        <row r="14377">
          <cell r="B14377" t="str">
            <v>085463</v>
          </cell>
        </row>
        <row r="14378">
          <cell r="B14378" t="str">
            <v>085417</v>
          </cell>
        </row>
        <row r="14379">
          <cell r="B14379" t="str">
            <v>085417</v>
          </cell>
        </row>
        <row r="14380">
          <cell r="B14380" t="str">
            <v>085463</v>
          </cell>
        </row>
        <row r="14381">
          <cell r="B14381" t="str">
            <v>085577</v>
          </cell>
        </row>
        <row r="14382">
          <cell r="B14382" t="str">
            <v>085577</v>
          </cell>
        </row>
        <row r="14383">
          <cell r="B14383" t="str">
            <v>033288</v>
          </cell>
        </row>
        <row r="14384">
          <cell r="B14384" t="str">
            <v>033339</v>
          </cell>
        </row>
        <row r="14385">
          <cell r="B14385" t="str">
            <v>033383</v>
          </cell>
        </row>
        <row r="14386">
          <cell r="B14386" t="str">
            <v>033469</v>
          </cell>
        </row>
        <row r="14387">
          <cell r="B14387" t="str">
            <v>033579</v>
          </cell>
        </row>
        <row r="14388">
          <cell r="B14388" t="str">
            <v>033593</v>
          </cell>
        </row>
        <row r="14389">
          <cell r="B14389" t="str">
            <v>033624</v>
          </cell>
        </row>
        <row r="14390">
          <cell r="B14390" t="str">
            <v>033671</v>
          </cell>
        </row>
        <row r="14391">
          <cell r="B14391" t="str">
            <v>033727</v>
          </cell>
        </row>
        <row r="14392">
          <cell r="B14392" t="str">
            <v>033823</v>
          </cell>
        </row>
        <row r="14393">
          <cell r="B14393" t="str">
            <v>033962</v>
          </cell>
        </row>
        <row r="14394">
          <cell r="B14394" t="str">
            <v>034038</v>
          </cell>
        </row>
        <row r="14395">
          <cell r="B14395" t="str">
            <v>034043</v>
          </cell>
        </row>
        <row r="14396">
          <cell r="B14396" t="str">
            <v>034063</v>
          </cell>
        </row>
        <row r="14397">
          <cell r="B14397" t="str">
            <v>012317</v>
          </cell>
        </row>
        <row r="14398">
          <cell r="B14398" t="str">
            <v>071090</v>
          </cell>
        </row>
        <row r="14399">
          <cell r="B14399" t="str">
            <v>071490</v>
          </cell>
        </row>
        <row r="14400">
          <cell r="B14400" t="str">
            <v>071530</v>
          </cell>
        </row>
        <row r="14401">
          <cell r="B14401" t="str">
            <v>510048</v>
          </cell>
        </row>
        <row r="14402">
          <cell r="B14402" t="str">
            <v>180227</v>
          </cell>
        </row>
        <row r="14403">
          <cell r="B14403" t="str">
            <v>180216</v>
          </cell>
        </row>
        <row r="14404">
          <cell r="B14404" t="str">
            <v>176815</v>
          </cell>
        </row>
        <row r="14405">
          <cell r="B14405" t="str">
            <v>176812</v>
          </cell>
        </row>
        <row r="14406">
          <cell r="B14406" t="str">
            <v>173342</v>
          </cell>
        </row>
        <row r="14407">
          <cell r="B14407" t="str">
            <v>173343</v>
          </cell>
        </row>
        <row r="14408">
          <cell r="B14408" t="str">
            <v>180638</v>
          </cell>
        </row>
        <row r="14409">
          <cell r="B14409" t="str">
            <v>180636</v>
          </cell>
        </row>
        <row r="14410">
          <cell r="B14410" t="str">
            <v>180635</v>
          </cell>
        </row>
        <row r="14411">
          <cell r="B14411" t="str">
            <v>003738</v>
          </cell>
        </row>
        <row r="14412">
          <cell r="B14412" t="str">
            <v>003777</v>
          </cell>
        </row>
        <row r="14413">
          <cell r="B14413" t="str">
            <v/>
          </cell>
        </row>
        <row r="14414">
          <cell r="B14414" t="str">
            <v/>
          </cell>
        </row>
        <row r="14415">
          <cell r="B14415" t="str">
            <v>619374</v>
          </cell>
        </row>
        <row r="14416">
          <cell r="B14416" t="str">
            <v>620152</v>
          </cell>
        </row>
        <row r="14417">
          <cell r="B14417" t="str">
            <v>620306</v>
          </cell>
        </row>
        <row r="14418">
          <cell r="B14418" t="str">
            <v>620309</v>
          </cell>
        </row>
        <row r="14419">
          <cell r="B14419" t="str">
            <v>620510</v>
          </cell>
        </row>
        <row r="14420">
          <cell r="B14420" t="str">
            <v>620556</v>
          </cell>
        </row>
        <row r="14421">
          <cell r="B14421" t="str">
            <v>620936</v>
          </cell>
        </row>
        <row r="14422">
          <cell r="B14422" t="str">
            <v>621479</v>
          </cell>
        </row>
        <row r="14423">
          <cell r="B14423" t="str">
            <v>621696</v>
          </cell>
        </row>
        <row r="14424">
          <cell r="B14424" t="str">
            <v>621978</v>
          </cell>
        </row>
        <row r="14425">
          <cell r="B14425" t="str">
            <v>622091</v>
          </cell>
        </row>
        <row r="14426">
          <cell r="B14426" t="str">
            <v>622655</v>
          </cell>
        </row>
        <row r="14427">
          <cell r="B14427" t="str">
            <v>622681</v>
          </cell>
        </row>
        <row r="14428">
          <cell r="B14428" t="str">
            <v>623031</v>
          </cell>
        </row>
        <row r="14429">
          <cell r="B14429" t="str">
            <v>623121</v>
          </cell>
        </row>
        <row r="14430">
          <cell r="B14430" t="str">
            <v>623245</v>
          </cell>
        </row>
        <row r="14431">
          <cell r="B14431" t="str">
            <v>623384</v>
          </cell>
        </row>
        <row r="14432">
          <cell r="B14432" t="str">
            <v>175960</v>
          </cell>
        </row>
        <row r="14433">
          <cell r="B14433" t="str">
            <v>623862</v>
          </cell>
        </row>
        <row r="14434">
          <cell r="B14434" t="str">
            <v>176392</v>
          </cell>
        </row>
        <row r="14435">
          <cell r="B14435" t="str">
            <v>624262</v>
          </cell>
        </row>
        <row r="14436">
          <cell r="B14436" t="str">
            <v>624303</v>
          </cell>
        </row>
        <row r="14437">
          <cell r="B14437" t="str">
            <v>176959</v>
          </cell>
        </row>
        <row r="14438">
          <cell r="B14438" t="str">
            <v>624464</v>
          </cell>
        </row>
        <row r="14439">
          <cell r="B14439" t="str">
            <v>177181</v>
          </cell>
        </row>
        <row r="14440">
          <cell r="B14440" t="str">
            <v>624509</v>
          </cell>
        </row>
        <row r="14441">
          <cell r="B14441" t="str">
            <v>624641</v>
          </cell>
        </row>
        <row r="14442">
          <cell r="B14442" t="str">
            <v>177473</v>
          </cell>
        </row>
        <row r="14443">
          <cell r="B14443" t="str">
            <v>178034</v>
          </cell>
        </row>
        <row r="14444">
          <cell r="B14444" t="str">
            <v>178235</v>
          </cell>
        </row>
        <row r="14445">
          <cell r="B14445" t="str">
            <v>625072</v>
          </cell>
        </row>
        <row r="14446">
          <cell r="B14446" t="str">
            <v>178505</v>
          </cell>
        </row>
        <row r="14447">
          <cell r="B14447" t="str">
            <v>625313</v>
          </cell>
        </row>
        <row r="14448">
          <cell r="B14448" t="str">
            <v>625390</v>
          </cell>
        </row>
        <row r="14449">
          <cell r="B14449" t="str">
            <v>625469</v>
          </cell>
        </row>
        <row r="14450">
          <cell r="B14450" t="str">
            <v>625480</v>
          </cell>
        </row>
        <row r="14451">
          <cell r="B14451" t="str">
            <v>178843</v>
          </cell>
        </row>
        <row r="14452">
          <cell r="B14452" t="str">
            <v>178911</v>
          </cell>
        </row>
        <row r="14453">
          <cell r="B14453" t="str">
            <v>625618</v>
          </cell>
        </row>
        <row r="14454">
          <cell r="B14454" t="str">
            <v>625619</v>
          </cell>
        </row>
        <row r="14455">
          <cell r="B14455" t="str">
            <v>178944</v>
          </cell>
        </row>
        <row r="14456">
          <cell r="B14456" t="str">
            <v>625683</v>
          </cell>
        </row>
        <row r="14457">
          <cell r="B14457" t="str">
            <v>625684</v>
          </cell>
        </row>
        <row r="14458">
          <cell r="B14458" t="str">
            <v>625724</v>
          </cell>
        </row>
        <row r="14459">
          <cell r="B14459" t="str">
            <v>179094</v>
          </cell>
        </row>
        <row r="14460">
          <cell r="B14460" t="str">
            <v>179110</v>
          </cell>
        </row>
        <row r="14461">
          <cell r="B14461" t="str">
            <v>625753</v>
          </cell>
        </row>
        <row r="14462">
          <cell r="B14462" t="str">
            <v>625854</v>
          </cell>
        </row>
        <row r="14463">
          <cell r="B14463" t="str">
            <v>625855</v>
          </cell>
        </row>
        <row r="14464">
          <cell r="B14464" t="str">
            <v>625976</v>
          </cell>
        </row>
        <row r="14465">
          <cell r="B14465" t="str">
            <v>626135</v>
          </cell>
        </row>
        <row r="14466">
          <cell r="B14466" t="str">
            <v>179895</v>
          </cell>
        </row>
        <row r="14467">
          <cell r="B14467" t="str">
            <v>626360</v>
          </cell>
        </row>
        <row r="14468">
          <cell r="B14468" t="str">
            <v>626361</v>
          </cell>
        </row>
        <row r="14469">
          <cell r="B14469" t="str">
            <v>180148</v>
          </cell>
        </row>
        <row r="14470">
          <cell r="B14470" t="str">
            <v>180149</v>
          </cell>
        </row>
        <row r="14471">
          <cell r="B14471" t="str">
            <v>626381</v>
          </cell>
        </row>
        <row r="14472">
          <cell r="B14472" t="str">
            <v>180169</v>
          </cell>
        </row>
        <row r="14473">
          <cell r="B14473" t="str">
            <v>180230</v>
          </cell>
        </row>
        <row r="14474">
          <cell r="B14474" t="str">
            <v>180370</v>
          </cell>
        </row>
        <row r="14475">
          <cell r="B14475" t="str">
            <v>180371</v>
          </cell>
        </row>
        <row r="14476">
          <cell r="B14476" t="str">
            <v>178504</v>
          </cell>
        </row>
        <row r="14477">
          <cell r="B14477" t="str">
            <v>178518</v>
          </cell>
        </row>
        <row r="14478">
          <cell r="B14478" t="str">
            <v>178842</v>
          </cell>
        </row>
        <row r="14479">
          <cell r="B14479" t="str">
            <v>179894</v>
          </cell>
        </row>
        <row r="14480">
          <cell r="B14480" t="str">
            <v>180168</v>
          </cell>
        </row>
        <row r="14481">
          <cell r="B14481" t="str">
            <v>175959</v>
          </cell>
        </row>
        <row r="14482">
          <cell r="B14482" t="str">
            <v>176473</v>
          </cell>
        </row>
        <row r="14483">
          <cell r="B14483" t="str">
            <v>623982</v>
          </cell>
        </row>
        <row r="14484">
          <cell r="B14484" t="str">
            <v>624087</v>
          </cell>
        </row>
        <row r="14485">
          <cell r="B14485" t="str">
            <v>624135</v>
          </cell>
        </row>
        <row r="14486">
          <cell r="B14486" t="str">
            <v>176817</v>
          </cell>
        </row>
        <row r="14487">
          <cell r="B14487" t="str">
            <v>624263</v>
          </cell>
        </row>
        <row r="14488">
          <cell r="B14488" t="str">
            <v>624304</v>
          </cell>
        </row>
        <row r="14489">
          <cell r="B14489" t="str">
            <v>176933</v>
          </cell>
        </row>
        <row r="14490">
          <cell r="B14490" t="str">
            <v>624326</v>
          </cell>
        </row>
        <row r="14491">
          <cell r="B14491" t="str">
            <v>624338</v>
          </cell>
        </row>
        <row r="14492">
          <cell r="B14492" t="str">
            <v>176951</v>
          </cell>
        </row>
        <row r="14493">
          <cell r="B14493" t="str">
            <v>176957</v>
          </cell>
        </row>
        <row r="14494">
          <cell r="B14494" t="str">
            <v>624642</v>
          </cell>
        </row>
        <row r="14495">
          <cell r="B14495" t="str">
            <v>177435</v>
          </cell>
        </row>
        <row r="14496">
          <cell r="B14496" t="str">
            <v>177458</v>
          </cell>
        </row>
        <row r="14497">
          <cell r="B14497" t="str">
            <v>177464</v>
          </cell>
        </row>
        <row r="14498">
          <cell r="B14498" t="str">
            <v>177471</v>
          </cell>
        </row>
        <row r="14499">
          <cell r="B14499" t="str">
            <v>624697</v>
          </cell>
        </row>
        <row r="14500">
          <cell r="B14500" t="str">
            <v>174187</v>
          </cell>
        </row>
        <row r="14501">
          <cell r="B14501" t="str">
            <v>174703</v>
          </cell>
        </row>
        <row r="14502">
          <cell r="B14502" t="str">
            <v>624465</v>
          </cell>
        </row>
        <row r="14503">
          <cell r="B14503" t="str">
            <v>177179</v>
          </cell>
        </row>
        <row r="14504">
          <cell r="B14504" t="str">
            <v>624510</v>
          </cell>
        </row>
        <row r="14505">
          <cell r="B14505" t="str">
            <v>624520</v>
          </cell>
        </row>
        <row r="14506">
          <cell r="B14506" t="str">
            <v>177689</v>
          </cell>
        </row>
        <row r="14507">
          <cell r="B14507" t="str">
            <v>177691</v>
          </cell>
        </row>
        <row r="14508">
          <cell r="B14508" t="str">
            <v>177812</v>
          </cell>
        </row>
        <row r="14509">
          <cell r="B14509" t="str">
            <v>174889</v>
          </cell>
        </row>
        <row r="14510">
          <cell r="B14510" t="str">
            <v>624931</v>
          </cell>
        </row>
        <row r="14511">
          <cell r="B14511" t="str">
            <v>624977</v>
          </cell>
        </row>
        <row r="14512">
          <cell r="B14512" t="str">
            <v>175538</v>
          </cell>
        </row>
        <row r="14513">
          <cell r="B14513" t="str">
            <v>178232</v>
          </cell>
        </row>
        <row r="14514">
          <cell r="B14514" t="str">
            <v>625073</v>
          </cell>
        </row>
        <row r="14515">
          <cell r="B14515" t="str">
            <v>625129</v>
          </cell>
        </row>
        <row r="14516">
          <cell r="B14516" t="str">
            <v>625130</v>
          </cell>
        </row>
        <row r="14517">
          <cell r="B14517" t="str">
            <v>625139</v>
          </cell>
        </row>
        <row r="14518">
          <cell r="B14518" t="str">
            <v>178371</v>
          </cell>
        </row>
        <row r="14519">
          <cell r="B14519" t="str">
            <v>178519</v>
          </cell>
        </row>
        <row r="14520">
          <cell r="B14520" t="str">
            <v>178541</v>
          </cell>
        </row>
        <row r="14521">
          <cell r="B14521" t="str">
            <v>625312</v>
          </cell>
        </row>
        <row r="14522">
          <cell r="B14522" t="str">
            <v>625314</v>
          </cell>
        </row>
        <row r="14523">
          <cell r="B14523" t="str">
            <v>178590</v>
          </cell>
        </row>
        <row r="14524">
          <cell r="B14524" t="str">
            <v>625391</v>
          </cell>
        </row>
        <row r="14525">
          <cell r="B14525" t="str">
            <v>511797</v>
          </cell>
        </row>
        <row r="14526">
          <cell r="B14526" t="str">
            <v>249727</v>
          </cell>
        </row>
        <row r="14527">
          <cell r="B14527" t="str">
            <v>299043</v>
          </cell>
        </row>
        <row r="14528">
          <cell r="B14528" t="str">
            <v>299151</v>
          </cell>
        </row>
        <row r="14529">
          <cell r="B14529" t="str">
            <v>298660</v>
          </cell>
        </row>
        <row r="14530">
          <cell r="B14530" t="str">
            <v>298888</v>
          </cell>
        </row>
        <row r="14531">
          <cell r="B14531" t="str">
            <v>492988</v>
          </cell>
        </row>
        <row r="14532">
          <cell r="B14532" t="str">
            <v>ICMS ST</v>
          </cell>
        </row>
        <row r="14533">
          <cell r="B14533" t="str">
            <v>ICMS ST</v>
          </cell>
        </row>
        <row r="14534">
          <cell r="B14534" t="str">
            <v>ICMS ST</v>
          </cell>
        </row>
        <row r="14535">
          <cell r="B14535" t="str">
            <v>248932</v>
          </cell>
        </row>
        <row r="14536">
          <cell r="B14536" t="str">
            <v>249249</v>
          </cell>
        </row>
        <row r="14537">
          <cell r="B14537" t="str">
            <v>411895</v>
          </cell>
        </row>
        <row r="14538">
          <cell r="B14538" t="str">
            <v>412164</v>
          </cell>
        </row>
        <row r="14539">
          <cell r="B14539" t="str">
            <v>557918</v>
          </cell>
        </row>
        <row r="14540">
          <cell r="B14540" t="str">
            <v>558060</v>
          </cell>
        </row>
        <row r="14541">
          <cell r="B14541" t="str">
            <v>558317</v>
          </cell>
        </row>
        <row r="14542">
          <cell r="B14542" t="str">
            <v>558489</v>
          </cell>
        </row>
        <row r="14543">
          <cell r="B14543" t="str">
            <v>558681</v>
          </cell>
        </row>
        <row r="14544">
          <cell r="B14544" t="str">
            <v>558949</v>
          </cell>
        </row>
        <row r="14545">
          <cell r="B14545" t="str">
            <v>560825</v>
          </cell>
        </row>
        <row r="14546">
          <cell r="B14546" t="str">
            <v>341612</v>
          </cell>
        </row>
        <row r="14547">
          <cell r="B14547" t="str">
            <v>341860</v>
          </cell>
        </row>
        <row r="14548">
          <cell r="B14548" t="str">
            <v>342485</v>
          </cell>
        </row>
        <row r="14549">
          <cell r="B14549" t="str">
            <v>342673</v>
          </cell>
        </row>
        <row r="14550">
          <cell r="B14550" t="str">
            <v>342019</v>
          </cell>
        </row>
        <row r="14551">
          <cell r="B14551" t="str">
            <v/>
          </cell>
        </row>
        <row r="14552">
          <cell r="B14552" t="str">
            <v>298642</v>
          </cell>
        </row>
        <row r="14553">
          <cell r="B14553" t="str">
            <v>299164</v>
          </cell>
        </row>
        <row r="14554">
          <cell r="B14554" t="str">
            <v>298396</v>
          </cell>
        </row>
        <row r="14555">
          <cell r="B14555" t="str">
            <v>048211001</v>
          </cell>
        </row>
        <row r="14556">
          <cell r="B14556" t="str">
            <v>048220001</v>
          </cell>
        </row>
        <row r="14557">
          <cell r="B14557" t="str">
            <v>003156</v>
          </cell>
        </row>
        <row r="14558">
          <cell r="B14558" t="str">
            <v>003197</v>
          </cell>
        </row>
        <row r="14559">
          <cell r="B14559" t="str">
            <v>003232</v>
          </cell>
        </row>
        <row r="14560">
          <cell r="B14560" t="str">
            <v>003250</v>
          </cell>
        </row>
        <row r="14561">
          <cell r="B14561" t="str">
            <v>003116</v>
          </cell>
        </row>
        <row r="14562">
          <cell r="B14562" t="str">
            <v>460134</v>
          </cell>
        </row>
        <row r="14563">
          <cell r="B14563" t="str">
            <v>085482</v>
          </cell>
        </row>
        <row r="14564">
          <cell r="B14564" t="str">
            <v>085873</v>
          </cell>
        </row>
        <row r="14565">
          <cell r="B14565" t="str">
            <v>085205</v>
          </cell>
        </row>
        <row r="14566">
          <cell r="B14566" t="str">
            <v>179728</v>
          </cell>
        </row>
        <row r="14567">
          <cell r="B14567" t="str">
            <v>179729</v>
          </cell>
        </row>
        <row r="14568">
          <cell r="B14568" t="str">
            <v>037621</v>
          </cell>
        </row>
        <row r="14569">
          <cell r="B14569" t="str">
            <v>037623</v>
          </cell>
        </row>
        <row r="14570">
          <cell r="B14570" t="str">
            <v>037625</v>
          </cell>
        </row>
        <row r="14571">
          <cell r="B14571" t="str">
            <v>037627</v>
          </cell>
        </row>
        <row r="14572">
          <cell r="B14572" t="str">
            <v>037655</v>
          </cell>
        </row>
        <row r="14573">
          <cell r="B14573" t="str">
            <v>037656</v>
          </cell>
        </row>
        <row r="14574">
          <cell r="B14574" t="str">
            <v>037658</v>
          </cell>
        </row>
        <row r="14575">
          <cell r="B14575" t="str">
            <v>037660</v>
          </cell>
        </row>
        <row r="14576">
          <cell r="B14576" t="str">
            <v>037899</v>
          </cell>
        </row>
        <row r="14577">
          <cell r="B14577" t="str">
            <v>037916</v>
          </cell>
        </row>
        <row r="14578">
          <cell r="B14578" t="str">
            <v>037939</v>
          </cell>
        </row>
        <row r="14579">
          <cell r="B14579" t="str">
            <v>037993</v>
          </cell>
        </row>
        <row r="14580">
          <cell r="B14580" t="str">
            <v>038380</v>
          </cell>
        </row>
        <row r="14581">
          <cell r="B14581" t="str">
            <v>038381</v>
          </cell>
        </row>
        <row r="14582">
          <cell r="B14582" t="str">
            <v>038382</v>
          </cell>
        </row>
        <row r="14583">
          <cell r="B14583" t="str">
            <v>038384</v>
          </cell>
        </row>
        <row r="14584">
          <cell r="B14584" t="str">
            <v>038386</v>
          </cell>
        </row>
        <row r="14585">
          <cell r="B14585" t="str">
            <v>038391</v>
          </cell>
        </row>
        <row r="14586">
          <cell r="B14586" t="str">
            <v>038644</v>
          </cell>
        </row>
        <row r="14587">
          <cell r="B14587" t="str">
            <v>038645</v>
          </cell>
        </row>
        <row r="14588">
          <cell r="B14588" t="str">
            <v>038646</v>
          </cell>
        </row>
        <row r="14589">
          <cell r="B14589" t="str">
            <v>038674</v>
          </cell>
        </row>
        <row r="14590">
          <cell r="B14590" t="str">
            <v>038675</v>
          </cell>
        </row>
        <row r="14591">
          <cell r="B14591" t="str">
            <v>038686</v>
          </cell>
        </row>
        <row r="14592">
          <cell r="B14592" t="str">
            <v>039351</v>
          </cell>
        </row>
        <row r="14593">
          <cell r="B14593" t="str">
            <v>039358</v>
          </cell>
        </row>
        <row r="14594">
          <cell r="B14594" t="str">
            <v>040677</v>
          </cell>
        </row>
        <row r="14595">
          <cell r="B14595" t="str">
            <v>040679</v>
          </cell>
        </row>
        <row r="14596">
          <cell r="B14596" t="str">
            <v>040680</v>
          </cell>
        </row>
        <row r="14597">
          <cell r="B14597" t="str">
            <v>516513</v>
          </cell>
        </row>
        <row r="14598">
          <cell r="B14598" t="str">
            <v>176439</v>
          </cell>
        </row>
        <row r="14599">
          <cell r="B14599" t="str">
            <v>176436</v>
          </cell>
        </row>
        <row r="14600">
          <cell r="B14600" t="str">
            <v>176440</v>
          </cell>
        </row>
        <row r="14601">
          <cell r="B14601" t="str">
            <v>179659</v>
          </cell>
        </row>
        <row r="14602">
          <cell r="B14602" t="str">
            <v>172996</v>
          </cell>
        </row>
        <row r="14603">
          <cell r="B14603" t="str">
            <v>173015</v>
          </cell>
        </row>
        <row r="14604">
          <cell r="B14604" t="str">
            <v>179628</v>
          </cell>
        </row>
        <row r="14605">
          <cell r="B14605" t="str">
            <v>298729</v>
          </cell>
        </row>
        <row r="14606">
          <cell r="B14606" t="str">
            <v>179629</v>
          </cell>
        </row>
        <row r="14607">
          <cell r="B14607" t="str">
            <v>003638</v>
          </cell>
        </row>
        <row r="14608">
          <cell r="B14608" t="str">
            <v>003680</v>
          </cell>
        </row>
        <row r="14609">
          <cell r="B14609" t="str">
            <v>003725</v>
          </cell>
        </row>
        <row r="14610">
          <cell r="B14610" t="str">
            <v>007841</v>
          </cell>
        </row>
        <row r="14611">
          <cell r="B14611" t="str">
            <v>003801</v>
          </cell>
        </row>
        <row r="14612">
          <cell r="B14612" t="str">
            <v>007514</v>
          </cell>
        </row>
        <row r="14613">
          <cell r="B14613" t="str">
            <v>007729</v>
          </cell>
        </row>
        <row r="14614">
          <cell r="B14614" t="str">
            <v>007788</v>
          </cell>
        </row>
        <row r="14615">
          <cell r="B14615" t="str">
            <v>007572</v>
          </cell>
        </row>
        <row r="14616">
          <cell r="B14616" t="str">
            <v>007679</v>
          </cell>
        </row>
        <row r="14617">
          <cell r="B14617" t="str">
            <v>007653</v>
          </cell>
        </row>
        <row r="14618">
          <cell r="B14618" t="str">
            <v>297775</v>
          </cell>
        </row>
        <row r="14619">
          <cell r="B14619" t="str">
            <v>299056</v>
          </cell>
        </row>
        <row r="14620">
          <cell r="B14620" t="str">
            <v>2537</v>
          </cell>
        </row>
        <row r="14621">
          <cell r="B14621" t="str">
            <v>220547</v>
          </cell>
        </row>
        <row r="14622">
          <cell r="B14622" t="str">
            <v>517891</v>
          </cell>
        </row>
        <row r="14623">
          <cell r="B14623" t="str">
            <v/>
          </cell>
        </row>
        <row r="14624">
          <cell r="B14624" t="str">
            <v/>
          </cell>
        </row>
        <row r="14625">
          <cell r="B14625" t="str">
            <v>085678</v>
          </cell>
        </row>
        <row r="14626">
          <cell r="B14626" t="str">
            <v>085247</v>
          </cell>
        </row>
        <row r="14627">
          <cell r="B14627" t="str">
            <v>085678</v>
          </cell>
        </row>
        <row r="14628">
          <cell r="B14628" t="str">
            <v>001426001</v>
          </cell>
        </row>
        <row r="14629">
          <cell r="B14629" t="str">
            <v>001481001</v>
          </cell>
        </row>
        <row r="14630">
          <cell r="B14630" t="str">
            <v>001482001</v>
          </cell>
        </row>
        <row r="14631">
          <cell r="B14631" t="str">
            <v>001694001</v>
          </cell>
        </row>
        <row r="14632">
          <cell r="B14632" t="str">
            <v>003845001</v>
          </cell>
        </row>
        <row r="14633">
          <cell r="B14633" t="str">
            <v>1036</v>
          </cell>
        </row>
        <row r="14634">
          <cell r="B14634" t="str">
            <v>001483</v>
          </cell>
        </row>
        <row r="14635">
          <cell r="B14635" t="str">
            <v>1712</v>
          </cell>
        </row>
        <row r="14636">
          <cell r="B14636" t="str">
            <v>416429</v>
          </cell>
        </row>
        <row r="14637">
          <cell r="B14637" t="str">
            <v>000001</v>
          </cell>
        </row>
        <row r="14638">
          <cell r="B14638" t="str">
            <v>000753</v>
          </cell>
        </row>
        <row r="14639">
          <cell r="B14639" t="str">
            <v>1630</v>
          </cell>
        </row>
        <row r="14640">
          <cell r="B14640" t="str">
            <v/>
          </cell>
        </row>
        <row r="14641">
          <cell r="B14641" t="str">
            <v>020081</v>
          </cell>
        </row>
        <row r="14642">
          <cell r="B14642" t="str">
            <v>525305</v>
          </cell>
        </row>
        <row r="14643">
          <cell r="B14643" t="str">
            <v>525305</v>
          </cell>
        </row>
        <row r="14644">
          <cell r="B14644" t="str">
            <v>576201</v>
          </cell>
        </row>
        <row r="14645">
          <cell r="B14645" t="str">
            <v>576201</v>
          </cell>
        </row>
        <row r="14646">
          <cell r="B14646" t="str">
            <v>574914</v>
          </cell>
        </row>
        <row r="14647">
          <cell r="B14647" t="str">
            <v>1817</v>
          </cell>
        </row>
        <row r="14648">
          <cell r="B14648" t="str">
            <v>622602</v>
          </cell>
        </row>
        <row r="14649">
          <cell r="B14649" t="str">
            <v>622603</v>
          </cell>
        </row>
        <row r="14650">
          <cell r="B14650" t="str">
            <v>624013</v>
          </cell>
        </row>
        <row r="14651">
          <cell r="B14651" t="str">
            <v>624013</v>
          </cell>
        </row>
        <row r="14652">
          <cell r="B14652" t="str">
            <v>624880</v>
          </cell>
        </row>
        <row r="14653">
          <cell r="B14653" t="str">
            <v>624880</v>
          </cell>
        </row>
        <row r="14654">
          <cell r="B14654" t="str">
            <v>622602</v>
          </cell>
        </row>
        <row r="14655">
          <cell r="B14655" t="str">
            <v>622603</v>
          </cell>
        </row>
        <row r="14656">
          <cell r="B14656" t="str">
            <v>621316</v>
          </cell>
        </row>
        <row r="14657">
          <cell r="B14657" t="str">
            <v/>
          </cell>
        </row>
        <row r="14658">
          <cell r="B14658" t="str">
            <v/>
          </cell>
        </row>
        <row r="14659">
          <cell r="B14659" t="str">
            <v/>
          </cell>
        </row>
        <row r="14660">
          <cell r="B14660" t="str">
            <v>187392</v>
          </cell>
        </row>
        <row r="14661">
          <cell r="B14661" t="str">
            <v>187393</v>
          </cell>
        </row>
        <row r="14662">
          <cell r="B14662" t="str">
            <v>187529</v>
          </cell>
        </row>
        <row r="14663">
          <cell r="B14663" t="str">
            <v>186713</v>
          </cell>
        </row>
        <row r="14664">
          <cell r="B14664" t="str">
            <v>186859</v>
          </cell>
        </row>
        <row r="14665">
          <cell r="B14665" t="str">
            <v>187005</v>
          </cell>
        </row>
        <row r="14666">
          <cell r="B14666" t="str">
            <v>187006</v>
          </cell>
        </row>
        <row r="14667">
          <cell r="B14667" t="str">
            <v>003192</v>
          </cell>
        </row>
        <row r="14668">
          <cell r="B14668" t="str">
            <v>003815</v>
          </cell>
        </row>
        <row r="14669">
          <cell r="B14669" t="str">
            <v>003736</v>
          </cell>
        </row>
        <row r="14670">
          <cell r="B14670" t="str">
            <v>003151</v>
          </cell>
        </row>
        <row r="14671">
          <cell r="B14671" t="str">
            <v/>
          </cell>
        </row>
        <row r="14672">
          <cell r="B14672" t="str">
            <v>486911</v>
          </cell>
        </row>
        <row r="14673">
          <cell r="B14673" t="str">
            <v>490760</v>
          </cell>
        </row>
        <row r="14674">
          <cell r="B14674" t="str">
            <v>003589</v>
          </cell>
        </row>
        <row r="14675">
          <cell r="B14675" t="str">
            <v>174835</v>
          </cell>
        </row>
        <row r="14676">
          <cell r="B14676" t="str">
            <v>175728</v>
          </cell>
        </row>
        <row r="14677">
          <cell r="B14677" t="str">
            <v>175729</v>
          </cell>
        </row>
        <row r="14678">
          <cell r="B14678" t="str">
            <v>180469</v>
          </cell>
        </row>
        <row r="14679">
          <cell r="B14679" t="str">
            <v>180471</v>
          </cell>
        </row>
        <row r="14680">
          <cell r="B14680" t="str">
            <v>180470</v>
          </cell>
        </row>
        <row r="14681">
          <cell r="B14681" t="str">
            <v>173961</v>
          </cell>
        </row>
        <row r="14682">
          <cell r="B14682" t="str">
            <v>174834</v>
          </cell>
        </row>
        <row r="14683">
          <cell r="B14683" t="str">
            <v>174836</v>
          </cell>
        </row>
        <row r="14684">
          <cell r="B14684" t="str">
            <v/>
          </cell>
        </row>
        <row r="14685">
          <cell r="B14685" t="str">
            <v>626595</v>
          </cell>
        </row>
        <row r="14686">
          <cell r="B14686" t="str">
            <v>626596</v>
          </cell>
        </row>
        <row r="14687">
          <cell r="B14687" t="str">
            <v>625561</v>
          </cell>
        </row>
        <row r="14688">
          <cell r="B14688" t="str">
            <v>625344</v>
          </cell>
        </row>
        <row r="14689">
          <cell r="B14689" t="str">
            <v>625768</v>
          </cell>
        </row>
        <row r="14690">
          <cell r="B14690" t="str">
            <v>177119</v>
          </cell>
        </row>
        <row r="14691">
          <cell r="B14691" t="str">
            <v>084896</v>
          </cell>
        </row>
        <row r="14692">
          <cell r="B14692" t="str">
            <v>624776</v>
          </cell>
        </row>
        <row r="14693">
          <cell r="B14693" t="str">
            <v>624779</v>
          </cell>
        </row>
        <row r="14694">
          <cell r="B14694" t="str">
            <v>624780</v>
          </cell>
        </row>
        <row r="14695">
          <cell r="B14695" t="str">
            <v>624791</v>
          </cell>
        </row>
        <row r="14696">
          <cell r="B14696" t="str">
            <v>624960</v>
          </cell>
        </row>
        <row r="14697">
          <cell r="B14697" t="str">
            <v>624962</v>
          </cell>
        </row>
        <row r="14698">
          <cell r="B14698" t="str">
            <v>624975</v>
          </cell>
        </row>
        <row r="14699">
          <cell r="B14699" t="str">
            <v>625158</v>
          </cell>
        </row>
        <row r="14700">
          <cell r="B14700" t="str">
            <v>625159</v>
          </cell>
        </row>
        <row r="14701">
          <cell r="B14701" t="str">
            <v>625168</v>
          </cell>
        </row>
        <row r="14702">
          <cell r="B14702" t="str">
            <v>625169</v>
          </cell>
        </row>
        <row r="14703">
          <cell r="B14703" t="str">
            <v>625369</v>
          </cell>
        </row>
        <row r="14704">
          <cell r="B14704" t="str">
            <v>625370</v>
          </cell>
        </row>
        <row r="14705">
          <cell r="B14705" t="str">
            <v>625425</v>
          </cell>
        </row>
        <row r="14706">
          <cell r="B14706" t="str">
            <v>625858</v>
          </cell>
        </row>
        <row r="14707">
          <cell r="B14707" t="str">
            <v>625862</v>
          </cell>
        </row>
        <row r="14708">
          <cell r="B14708" t="str">
            <v>625863</v>
          </cell>
        </row>
        <row r="14709">
          <cell r="B14709" t="str">
            <v>626187</v>
          </cell>
        </row>
        <row r="14710">
          <cell r="B14710" t="str">
            <v>626212</v>
          </cell>
        </row>
        <row r="14711">
          <cell r="B14711" t="str">
            <v>626218</v>
          </cell>
        </row>
        <row r="14712">
          <cell r="B14712" t="str">
            <v>626219</v>
          </cell>
        </row>
        <row r="14713">
          <cell r="B14713" t="str">
            <v>626419</v>
          </cell>
        </row>
        <row r="14714">
          <cell r="B14714" t="str">
            <v>626420</v>
          </cell>
        </row>
        <row r="14715">
          <cell r="B14715" t="str">
            <v>626423</v>
          </cell>
        </row>
        <row r="14716">
          <cell r="B14716" t="str">
            <v>626603</v>
          </cell>
        </row>
        <row r="14717">
          <cell r="B14717" t="str">
            <v>626619</v>
          </cell>
        </row>
        <row r="14718">
          <cell r="B14718" t="str">
            <v>626620</v>
          </cell>
        </row>
        <row r="14719">
          <cell r="B14719" t="str">
            <v>623250</v>
          </cell>
        </row>
        <row r="14720">
          <cell r="B14720" t="str">
            <v>623251</v>
          </cell>
        </row>
        <row r="14721">
          <cell r="B14721" t="str">
            <v>623252</v>
          </cell>
        </row>
        <row r="14722">
          <cell r="B14722" t="str">
            <v>623265</v>
          </cell>
        </row>
        <row r="14723">
          <cell r="B14723" t="str">
            <v>623389</v>
          </cell>
        </row>
        <row r="14724">
          <cell r="B14724" t="str">
            <v>623390</v>
          </cell>
        </row>
        <row r="14725">
          <cell r="B14725" t="str">
            <v>623602</v>
          </cell>
        </row>
        <row r="14726">
          <cell r="B14726" t="str">
            <v>623691</v>
          </cell>
        </row>
        <row r="14727">
          <cell r="B14727" t="str">
            <v>623693</v>
          </cell>
        </row>
        <row r="14728">
          <cell r="B14728" t="str">
            <v>623710</v>
          </cell>
        </row>
        <row r="14729">
          <cell r="B14729" t="str">
            <v>623727</v>
          </cell>
        </row>
        <row r="14730">
          <cell r="B14730" t="str">
            <v>623860</v>
          </cell>
        </row>
        <row r="14731">
          <cell r="B14731" t="str">
            <v>623861</v>
          </cell>
        </row>
        <row r="14732">
          <cell r="B14732" t="str">
            <v>623867</v>
          </cell>
        </row>
        <row r="14733">
          <cell r="B14733" t="str">
            <v>624105</v>
          </cell>
        </row>
        <row r="14734">
          <cell r="B14734" t="str">
            <v>624106</v>
          </cell>
        </row>
        <row r="14735">
          <cell r="B14735" t="str">
            <v>624120</v>
          </cell>
        </row>
        <row r="14736">
          <cell r="B14736" t="str">
            <v>624328</v>
          </cell>
        </row>
        <row r="14737">
          <cell r="B14737" t="str">
            <v>624329</v>
          </cell>
        </row>
        <row r="14738">
          <cell r="B14738" t="str">
            <v>624330</v>
          </cell>
        </row>
        <row r="14739">
          <cell r="B14739" t="str">
            <v>624358</v>
          </cell>
        </row>
        <row r="14740">
          <cell r="B14740" t="str">
            <v>624475</v>
          </cell>
        </row>
        <row r="14741">
          <cell r="B14741" t="str">
            <v>624523</v>
          </cell>
        </row>
        <row r="14742">
          <cell r="B14742" t="str">
            <v>624524</v>
          </cell>
        </row>
        <row r="14743">
          <cell r="B14743" t="str">
            <v>003705</v>
          </cell>
        </row>
        <row r="14744">
          <cell r="B14744" t="str">
            <v>003786</v>
          </cell>
        </row>
        <row r="14745">
          <cell r="B14745" t="str">
            <v/>
          </cell>
        </row>
        <row r="14746">
          <cell r="B14746" t="str">
            <v>608741</v>
          </cell>
        </row>
        <row r="14747">
          <cell r="B14747" t="str">
            <v>1817</v>
          </cell>
        </row>
        <row r="14748">
          <cell r="B14748" t="str">
            <v>114032</v>
          </cell>
        </row>
        <row r="14749">
          <cell r="B14749" t="str">
            <v>114073</v>
          </cell>
        </row>
        <row r="14750">
          <cell r="B14750" t="str">
            <v>113841</v>
          </cell>
        </row>
        <row r="14751">
          <cell r="B14751" t="str">
            <v>113927</v>
          </cell>
        </row>
        <row r="14752">
          <cell r="B14752" t="str">
            <v>113982</v>
          </cell>
        </row>
        <row r="14753">
          <cell r="B14753" t="str">
            <v>219972</v>
          </cell>
        </row>
        <row r="14754">
          <cell r="B14754" t="str">
            <v>299284</v>
          </cell>
        </row>
        <row r="14755">
          <cell r="B14755" t="str">
            <v>299005</v>
          </cell>
        </row>
        <row r="14756">
          <cell r="B14756" t="str">
            <v>113875</v>
          </cell>
        </row>
        <row r="14757">
          <cell r="B14757" t="str">
            <v>186047</v>
          </cell>
        </row>
        <row r="14758">
          <cell r="B14758" t="str">
            <v>186097</v>
          </cell>
        </row>
        <row r="14759">
          <cell r="B14759" t="str">
            <v>186287</v>
          </cell>
        </row>
        <row r="14760">
          <cell r="B14760" t="str">
            <v>186546</v>
          </cell>
        </row>
        <row r="14761">
          <cell r="B14761" t="str">
            <v>186547</v>
          </cell>
        </row>
        <row r="14762">
          <cell r="B14762" t="str">
            <v>186548</v>
          </cell>
        </row>
        <row r="14763">
          <cell r="B14763" t="str">
            <v>186582</v>
          </cell>
        </row>
        <row r="14764">
          <cell r="B14764" t="str">
            <v>186744</v>
          </cell>
        </row>
        <row r="14765">
          <cell r="B14765" t="str">
            <v>186745</v>
          </cell>
        </row>
        <row r="14766">
          <cell r="B14766" t="str">
            <v>186746</v>
          </cell>
        </row>
        <row r="14767">
          <cell r="B14767" t="str">
            <v>186917</v>
          </cell>
        </row>
        <row r="14768">
          <cell r="B14768" t="str">
            <v>186919</v>
          </cell>
        </row>
        <row r="14769">
          <cell r="B14769" t="str">
            <v>187173</v>
          </cell>
        </row>
        <row r="14770">
          <cell r="B14770" t="str">
            <v>187241</v>
          </cell>
        </row>
        <row r="14771">
          <cell r="B14771" t="str">
            <v>187244</v>
          </cell>
        </row>
        <row r="14772">
          <cell r="B14772" t="str">
            <v>187297</v>
          </cell>
        </row>
        <row r="14773">
          <cell r="B14773" t="str">
            <v>187298</v>
          </cell>
        </row>
        <row r="14774">
          <cell r="B14774" t="str">
            <v>187299</v>
          </cell>
        </row>
        <row r="14775">
          <cell r="B14775" t="str">
            <v>187403</v>
          </cell>
        </row>
        <row r="14776">
          <cell r="B14776" t="str">
            <v>187491</v>
          </cell>
        </row>
        <row r="14777">
          <cell r="B14777" t="str">
            <v>187516</v>
          </cell>
        </row>
        <row r="14778">
          <cell r="B14778" t="str">
            <v>185485</v>
          </cell>
        </row>
        <row r="14779">
          <cell r="B14779" t="str">
            <v>185486</v>
          </cell>
        </row>
        <row r="14780">
          <cell r="B14780" t="str">
            <v>185703</v>
          </cell>
        </row>
        <row r="14781">
          <cell r="B14781" t="str">
            <v>185706</v>
          </cell>
        </row>
        <row r="14782">
          <cell r="B14782" t="str">
            <v>185645</v>
          </cell>
        </row>
        <row r="14783">
          <cell r="B14783" t="str">
            <v>185779</v>
          </cell>
        </row>
        <row r="14784">
          <cell r="B14784" t="str">
            <v>185803</v>
          </cell>
        </row>
        <row r="14785">
          <cell r="B14785" t="str">
            <v>185830</v>
          </cell>
        </row>
        <row r="14786">
          <cell r="B14786" t="str">
            <v>099988</v>
          </cell>
        </row>
        <row r="14787">
          <cell r="B14787" t="str">
            <v>0000000000000000</v>
          </cell>
        </row>
        <row r="14788">
          <cell r="B14788" t="str">
            <v>175350</v>
          </cell>
        </row>
        <row r="14789">
          <cell r="B14789" t="str">
            <v>175541</v>
          </cell>
        </row>
        <row r="14790">
          <cell r="B14790" t="str">
            <v>175626</v>
          </cell>
        </row>
        <row r="14791">
          <cell r="B14791" t="str">
            <v>175755</v>
          </cell>
        </row>
        <row r="14792">
          <cell r="B14792" t="str">
            <v>175781</v>
          </cell>
        </row>
        <row r="14793">
          <cell r="B14793" t="str">
            <v>175787</v>
          </cell>
        </row>
        <row r="14794">
          <cell r="B14794" t="str">
            <v>176387</v>
          </cell>
        </row>
        <row r="14795">
          <cell r="B14795" t="str">
            <v>176461</v>
          </cell>
        </row>
        <row r="14796">
          <cell r="B14796" t="str">
            <v>176467</v>
          </cell>
        </row>
        <row r="14797">
          <cell r="B14797" t="str">
            <v>176654</v>
          </cell>
        </row>
        <row r="14798">
          <cell r="B14798" t="str">
            <v>624146</v>
          </cell>
        </row>
        <row r="14799">
          <cell r="B14799" t="str">
            <v>177021</v>
          </cell>
        </row>
        <row r="14800">
          <cell r="B14800" t="str">
            <v>177048</v>
          </cell>
        </row>
        <row r="14801">
          <cell r="B14801" t="str">
            <v>624379</v>
          </cell>
        </row>
        <row r="14802">
          <cell r="B14802" t="str">
            <v>624498</v>
          </cell>
        </row>
        <row r="14803">
          <cell r="B14803" t="str">
            <v>624564</v>
          </cell>
        </row>
        <row r="14804">
          <cell r="B14804" t="str">
            <v>177462</v>
          </cell>
        </row>
        <row r="14805">
          <cell r="B14805" t="str">
            <v>624745</v>
          </cell>
        </row>
        <row r="14806">
          <cell r="B14806" t="str">
            <v>178175</v>
          </cell>
        </row>
        <row r="14807">
          <cell r="B14807" t="str">
            <v>178246</v>
          </cell>
        </row>
        <row r="14808">
          <cell r="B14808" t="str">
            <v>178272</v>
          </cell>
        </row>
        <row r="14809">
          <cell r="B14809" t="str">
            <v>178286</v>
          </cell>
        </row>
        <row r="14810">
          <cell r="B14810" t="str">
            <v>178486</v>
          </cell>
        </row>
        <row r="14811">
          <cell r="B14811" t="str">
            <v>178492</v>
          </cell>
        </row>
        <row r="14812">
          <cell r="B14812" t="str">
            <v>625258</v>
          </cell>
        </row>
        <row r="14813">
          <cell r="B14813" t="str">
            <v>178783</v>
          </cell>
        </row>
        <row r="14814">
          <cell r="B14814" t="str">
            <v>178790</v>
          </cell>
        </row>
        <row r="14815">
          <cell r="B14815" t="str">
            <v>178795</v>
          </cell>
        </row>
        <row r="14816">
          <cell r="B14816" t="str">
            <v>179071</v>
          </cell>
        </row>
        <row r="14817">
          <cell r="B14817" t="str">
            <v>179143</v>
          </cell>
        </row>
        <row r="14818">
          <cell r="B14818" t="str">
            <v>179252</v>
          </cell>
        </row>
        <row r="14819">
          <cell r="B14819" t="str">
            <v>179256</v>
          </cell>
        </row>
        <row r="14820">
          <cell r="B14820" t="str">
            <v>179275</v>
          </cell>
        </row>
        <row r="14821">
          <cell r="B14821" t="str">
            <v>179710</v>
          </cell>
        </row>
        <row r="14822">
          <cell r="B14822" t="str">
            <v>179985</v>
          </cell>
        </row>
        <row r="14823">
          <cell r="B14823" t="str">
            <v>179992</v>
          </cell>
        </row>
        <row r="14824">
          <cell r="B14824" t="str">
            <v>180324</v>
          </cell>
        </row>
        <row r="14825">
          <cell r="B14825" t="str">
            <v>626567</v>
          </cell>
        </row>
        <row r="14826">
          <cell r="B14826" t="str">
            <v>180524</v>
          </cell>
        </row>
        <row r="14827">
          <cell r="B14827" t="str">
            <v>173067</v>
          </cell>
        </row>
        <row r="14828">
          <cell r="B14828" t="str">
            <v>622554</v>
          </cell>
        </row>
        <row r="14829">
          <cell r="B14829" t="str">
            <v>173404</v>
          </cell>
        </row>
        <row r="14830">
          <cell r="B14830" t="str">
            <v>173437</v>
          </cell>
        </row>
        <row r="14831">
          <cell r="B14831" t="str">
            <v>622592</v>
          </cell>
        </row>
        <row r="14832">
          <cell r="B14832" t="str">
            <v>173679</v>
          </cell>
        </row>
        <row r="14833">
          <cell r="B14833" t="str">
            <v>173884</v>
          </cell>
        </row>
        <row r="14834">
          <cell r="B14834" t="str">
            <v>173899</v>
          </cell>
        </row>
        <row r="14835">
          <cell r="B14835" t="str">
            <v>174679</v>
          </cell>
        </row>
        <row r="14836">
          <cell r="B14836" t="str">
            <v>174693</v>
          </cell>
        </row>
        <row r="14837">
          <cell r="B14837" t="str">
            <v>175016</v>
          </cell>
        </row>
        <row r="14838">
          <cell r="B14838" t="str">
            <v>623387</v>
          </cell>
        </row>
        <row r="14839">
          <cell r="B14839" t="str">
            <v>623427</v>
          </cell>
        </row>
        <row r="14840">
          <cell r="B14840" t="str">
            <v>176441</v>
          </cell>
        </row>
        <row r="14841">
          <cell r="B14841" t="str">
            <v>178260</v>
          </cell>
        </row>
        <row r="14842">
          <cell r="B14842" t="str">
            <v>179004</v>
          </cell>
        </row>
        <row r="14843">
          <cell r="B14843" t="str">
            <v>173879</v>
          </cell>
        </row>
        <row r="14844">
          <cell r="B14844" t="str">
            <v>175035</v>
          </cell>
        </row>
        <row r="14845">
          <cell r="B14845" t="str">
            <v>624132</v>
          </cell>
        </row>
        <row r="14846">
          <cell r="B14846" t="str">
            <v>624132</v>
          </cell>
        </row>
        <row r="14847">
          <cell r="B14847" t="str">
            <v>179857</v>
          </cell>
        </row>
        <row r="14848">
          <cell r="B14848" t="str">
            <v>179858</v>
          </cell>
        </row>
        <row r="14849">
          <cell r="B14849" t="str">
            <v>298519</v>
          </cell>
        </row>
        <row r="14850">
          <cell r="B14850" t="str">
            <v/>
          </cell>
        </row>
        <row r="14851">
          <cell r="B14851" t="str">
            <v>381725</v>
          </cell>
        </row>
        <row r="14852">
          <cell r="B14852" t="str">
            <v>178909</v>
          </cell>
        </row>
        <row r="14853">
          <cell r="B14853" t="str">
            <v>180579</v>
          </cell>
        </row>
        <row r="14854">
          <cell r="B14854" t="str">
            <v/>
          </cell>
        </row>
        <row r="14855">
          <cell r="B14855" t="str">
            <v>625811</v>
          </cell>
        </row>
        <row r="14856">
          <cell r="B14856" t="str">
            <v>290311</v>
          </cell>
        </row>
        <row r="14857">
          <cell r="B14857" t="str">
            <v>085372</v>
          </cell>
        </row>
        <row r="14858">
          <cell r="B14858" t="str">
            <v>085737</v>
          </cell>
        </row>
        <row r="14859">
          <cell r="B14859" t="str">
            <v>626560</v>
          </cell>
        </row>
        <row r="14860">
          <cell r="B14860" t="str">
            <v>493241</v>
          </cell>
        </row>
        <row r="14861">
          <cell r="B14861" t="str">
            <v>493310</v>
          </cell>
        </row>
        <row r="14862">
          <cell r="B14862" t="str">
            <v>491988</v>
          </cell>
        </row>
        <row r="14863">
          <cell r="B14863" t="str">
            <v>492642</v>
          </cell>
        </row>
        <row r="14864">
          <cell r="B14864" t="str">
            <v>085729</v>
          </cell>
        </row>
        <row r="14865">
          <cell r="B14865" t="str">
            <v>085311</v>
          </cell>
        </row>
        <row r="14866">
          <cell r="B14866" t="str">
            <v>085368</v>
          </cell>
        </row>
        <row r="14867">
          <cell r="B14867" t="str">
            <v>085465</v>
          </cell>
        </row>
        <row r="14868">
          <cell r="B14868" t="str">
            <v>085425</v>
          </cell>
        </row>
        <row r="14869">
          <cell r="B14869" t="str">
            <v>085524</v>
          </cell>
        </row>
        <row r="14870">
          <cell r="B14870" t="str">
            <v>085550</v>
          </cell>
        </row>
        <row r="14871">
          <cell r="B14871" t="str">
            <v>085605</v>
          </cell>
        </row>
        <row r="14872">
          <cell r="B14872" t="str">
            <v>085652</v>
          </cell>
        </row>
        <row r="14873">
          <cell r="B14873" t="str">
            <v/>
          </cell>
        </row>
        <row r="14874">
          <cell r="B14874" t="str">
            <v>152389</v>
          </cell>
        </row>
        <row r="14875">
          <cell r="B14875" t="str">
            <v>355449</v>
          </cell>
        </row>
        <row r="14876">
          <cell r="B14876" t="str">
            <v>355450</v>
          </cell>
        </row>
        <row r="14877">
          <cell r="B14877" t="str">
            <v>355845</v>
          </cell>
        </row>
        <row r="14878">
          <cell r="B14878" t="str">
            <v>355848</v>
          </cell>
        </row>
        <row r="14879">
          <cell r="B14879" t="str">
            <v>080331</v>
          </cell>
        </row>
        <row r="14880">
          <cell r="B14880" t="str">
            <v>626582</v>
          </cell>
        </row>
        <row r="14881">
          <cell r="B14881" t="str">
            <v>626583</v>
          </cell>
        </row>
        <row r="14882">
          <cell r="B14882" t="str">
            <v>624487</v>
          </cell>
        </row>
        <row r="14883">
          <cell r="B14883" t="str">
            <v>624537</v>
          </cell>
        </row>
        <row r="14884">
          <cell r="B14884" t="str">
            <v>624720</v>
          </cell>
        </row>
        <row r="14885">
          <cell r="B14885" t="str">
            <v>187180</v>
          </cell>
        </row>
        <row r="14886">
          <cell r="B14886" t="str">
            <v>187203</v>
          </cell>
        </row>
        <row r="14887">
          <cell r="B14887" t="str">
            <v>187469</v>
          </cell>
        </row>
        <row r="14888">
          <cell r="B14888" t="str">
            <v>187542</v>
          </cell>
        </row>
        <row r="14889">
          <cell r="B14889" t="str">
            <v>186839</v>
          </cell>
        </row>
        <row r="14890">
          <cell r="B14890" t="str">
            <v>186943</v>
          </cell>
        </row>
        <row r="14891">
          <cell r="B14891" t="str">
            <v>186872</v>
          </cell>
        </row>
        <row r="14892">
          <cell r="B14892" t="str">
            <v>187091</v>
          </cell>
        </row>
        <row r="14893">
          <cell r="B14893" t="str">
            <v>187170</v>
          </cell>
        </row>
        <row r="14894">
          <cell r="B14894" t="str">
            <v>085732</v>
          </cell>
        </row>
        <row r="14895">
          <cell r="B14895" t="str">
            <v>532249</v>
          </cell>
        </row>
        <row r="14896">
          <cell r="B14896" t="str">
            <v>532249</v>
          </cell>
        </row>
        <row r="14897">
          <cell r="B14897" t="str">
            <v>408007</v>
          </cell>
        </row>
        <row r="14898">
          <cell r="B14898" t="str">
            <v>415285</v>
          </cell>
        </row>
        <row r="14899">
          <cell r="B14899" t="str">
            <v>415327</v>
          </cell>
        </row>
        <row r="14900">
          <cell r="B14900" t="str">
            <v>415328</v>
          </cell>
        </row>
        <row r="14901">
          <cell r="B14901" t="str">
            <v>415408</v>
          </cell>
        </row>
        <row r="14902">
          <cell r="B14902" t="str">
            <v>415440</v>
          </cell>
        </row>
        <row r="14903">
          <cell r="B14903" t="str">
            <v>415457</v>
          </cell>
        </row>
        <row r="14904">
          <cell r="B14904" t="str">
            <v>415501</v>
          </cell>
        </row>
        <row r="14905">
          <cell r="B14905" t="str">
            <v>415502</v>
          </cell>
        </row>
        <row r="14906">
          <cell r="B14906" t="str">
            <v>415536</v>
          </cell>
        </row>
        <row r="14907">
          <cell r="B14907" t="str">
            <v>415537</v>
          </cell>
        </row>
        <row r="14908">
          <cell r="B14908" t="str">
            <v>415577</v>
          </cell>
        </row>
        <row r="14909">
          <cell r="B14909" t="str">
            <v>415620</v>
          </cell>
        </row>
        <row r="14910">
          <cell r="B14910" t="str">
            <v>415647</v>
          </cell>
        </row>
        <row r="14911">
          <cell r="B14911" t="str">
            <v>415758</v>
          </cell>
        </row>
        <row r="14912">
          <cell r="B14912" t="str">
            <v>415771</v>
          </cell>
        </row>
        <row r="14913">
          <cell r="B14913" t="str">
            <v>415826</v>
          </cell>
        </row>
        <row r="14914">
          <cell r="B14914" t="str">
            <v>415862</v>
          </cell>
        </row>
        <row r="14915">
          <cell r="B14915" t="str">
            <v>415863</v>
          </cell>
        </row>
        <row r="14916">
          <cell r="B14916" t="str">
            <v>415959</v>
          </cell>
        </row>
        <row r="14917">
          <cell r="B14917" t="str">
            <v>416005</v>
          </cell>
        </row>
        <row r="14918">
          <cell r="B14918" t="str">
            <v>416022</v>
          </cell>
        </row>
        <row r="14919">
          <cell r="B14919" t="str">
            <v>416045</v>
          </cell>
        </row>
        <row r="14920">
          <cell r="B14920" t="str">
            <v>416046</v>
          </cell>
        </row>
        <row r="14921">
          <cell r="B14921" t="str">
            <v>416091</v>
          </cell>
        </row>
        <row r="14922">
          <cell r="B14922" t="str">
            <v>416092</v>
          </cell>
        </row>
        <row r="14923">
          <cell r="B14923" t="str">
            <v>416314</v>
          </cell>
        </row>
        <row r="14924">
          <cell r="B14924" t="str">
            <v>416316</v>
          </cell>
        </row>
        <row r="14925">
          <cell r="B14925" t="str">
            <v>416320</v>
          </cell>
        </row>
        <row r="14926">
          <cell r="B14926" t="str">
            <v>416321</v>
          </cell>
        </row>
        <row r="14927">
          <cell r="B14927" t="str">
            <v>416386</v>
          </cell>
        </row>
        <row r="14928">
          <cell r="B14928" t="str">
            <v>416452</v>
          </cell>
        </row>
        <row r="14929">
          <cell r="B14929" t="str">
            <v>416481</v>
          </cell>
        </row>
        <row r="14930">
          <cell r="B14930" t="str">
            <v>416508</v>
          </cell>
        </row>
        <row r="14931">
          <cell r="B14931" t="str">
            <v>416509</v>
          </cell>
        </row>
        <row r="14932">
          <cell r="B14932" t="str">
            <v>416550</v>
          </cell>
        </row>
        <row r="14933">
          <cell r="B14933" t="str">
            <v>416556</v>
          </cell>
        </row>
        <row r="14934">
          <cell r="B14934" t="str">
            <v>416558</v>
          </cell>
        </row>
        <row r="14935">
          <cell r="B14935" t="str">
            <v>416605</v>
          </cell>
        </row>
        <row r="14936">
          <cell r="B14936" t="str">
            <v>416639</v>
          </cell>
        </row>
        <row r="14937">
          <cell r="B14937" t="str">
            <v>416751</v>
          </cell>
        </row>
        <row r="14938">
          <cell r="B14938" t="str">
            <v>416771</v>
          </cell>
        </row>
        <row r="14939">
          <cell r="B14939" t="str">
            <v>416773</v>
          </cell>
        </row>
        <row r="14940">
          <cell r="B14940" t="str">
            <v>416906</v>
          </cell>
        </row>
        <row r="14941">
          <cell r="B14941" t="str">
            <v>416907</v>
          </cell>
        </row>
        <row r="14942">
          <cell r="B14942" t="str">
            <v>414354</v>
          </cell>
        </row>
        <row r="14943">
          <cell r="B14943" t="str">
            <v>414363</v>
          </cell>
        </row>
        <row r="14944">
          <cell r="B14944" t="str">
            <v>414679</v>
          </cell>
        </row>
        <row r="14945">
          <cell r="B14945" t="str">
            <v>414716</v>
          </cell>
        </row>
        <row r="14946">
          <cell r="B14946" t="str">
            <v>414726</v>
          </cell>
        </row>
        <row r="14947">
          <cell r="B14947" t="str">
            <v>414561</v>
          </cell>
        </row>
        <row r="14948">
          <cell r="B14948" t="str">
            <v>414574</v>
          </cell>
        </row>
        <row r="14949">
          <cell r="B14949" t="str">
            <v>414603</v>
          </cell>
        </row>
        <row r="14950">
          <cell r="B14950" t="str">
            <v>414611</v>
          </cell>
        </row>
        <row r="14951">
          <cell r="B14951" t="str">
            <v>414788</v>
          </cell>
        </row>
        <row r="14952">
          <cell r="B14952" t="str">
            <v>414870</v>
          </cell>
        </row>
        <row r="14953">
          <cell r="B14953" t="str">
            <v>414871</v>
          </cell>
        </row>
        <row r="14954">
          <cell r="B14954" t="str">
            <v>414932</v>
          </cell>
        </row>
        <row r="14955">
          <cell r="B14955" t="str">
            <v>414933</v>
          </cell>
        </row>
        <row r="14956">
          <cell r="B14956" t="str">
            <v>415004</v>
          </cell>
        </row>
        <row r="14957">
          <cell r="B14957" t="str">
            <v>0000000000000000</v>
          </cell>
        </row>
        <row r="14958">
          <cell r="B14958" t="str">
            <v>007796</v>
          </cell>
        </row>
        <row r="14959">
          <cell r="B14959" t="str">
            <v>007846</v>
          </cell>
        </row>
        <row r="14960">
          <cell r="B14960" t="str">
            <v>003179</v>
          </cell>
        </row>
        <row r="14961">
          <cell r="B14961" t="str">
            <v>007896</v>
          </cell>
        </row>
        <row r="14962">
          <cell r="B14962" t="str">
            <v>003215</v>
          </cell>
        </row>
        <row r="14963">
          <cell r="B14963" t="str">
            <v>003805</v>
          </cell>
        </row>
        <row r="14964">
          <cell r="B14964" t="str">
            <v>007930</v>
          </cell>
        </row>
        <row r="14965">
          <cell r="B14965" t="str">
            <v>007931</v>
          </cell>
        </row>
        <row r="14966">
          <cell r="B14966" t="str">
            <v>003245</v>
          </cell>
        </row>
        <row r="14967">
          <cell r="B14967" t="str">
            <v>007949</v>
          </cell>
        </row>
        <row r="14968">
          <cell r="B14968" t="str">
            <v>007973</v>
          </cell>
        </row>
        <row r="14969">
          <cell r="B14969" t="str">
            <v>003139</v>
          </cell>
        </row>
        <row r="14970">
          <cell r="B14970" t="str">
            <v>007759</v>
          </cell>
        </row>
        <row r="14971">
          <cell r="B14971" t="str">
            <v>007760</v>
          </cell>
        </row>
        <row r="14972">
          <cell r="B14972" t="str">
            <v>007761</v>
          </cell>
        </row>
        <row r="14973">
          <cell r="B14973" t="str">
            <v>113934</v>
          </cell>
        </row>
        <row r="14974">
          <cell r="B14974" t="str">
            <v>113993</v>
          </cell>
        </row>
        <row r="14975">
          <cell r="B14975" t="str">
            <v>007727</v>
          </cell>
        </row>
        <row r="14976">
          <cell r="B14976" t="str">
            <v>007740</v>
          </cell>
        </row>
        <row r="14977">
          <cell r="B14977" t="str">
            <v>007810</v>
          </cell>
        </row>
        <row r="14978">
          <cell r="B14978" t="str">
            <v>003177</v>
          </cell>
        </row>
        <row r="14979">
          <cell r="B14979" t="str">
            <v>007894</v>
          </cell>
        </row>
        <row r="14980">
          <cell r="B14980" t="str">
            <v>003214</v>
          </cell>
        </row>
        <row r="14981">
          <cell r="B14981" t="str">
            <v>003802</v>
          </cell>
        </row>
        <row r="14982">
          <cell r="B14982" t="str">
            <v>007966</v>
          </cell>
        </row>
        <row r="14983">
          <cell r="B14983" t="str">
            <v>003165</v>
          </cell>
        </row>
        <row r="14984">
          <cell r="B14984" t="str">
            <v>003137</v>
          </cell>
        </row>
        <row r="14985">
          <cell r="B14985" t="str">
            <v>003135</v>
          </cell>
        </row>
        <row r="14986">
          <cell r="B14986" t="str">
            <v>177575</v>
          </cell>
        </row>
        <row r="14987">
          <cell r="B14987" t="str">
            <v>178609</v>
          </cell>
        </row>
        <row r="14988">
          <cell r="B14988" t="str">
            <v>178904</v>
          </cell>
        </row>
        <row r="14989">
          <cell r="B14989" t="str">
            <v>178979</v>
          </cell>
        </row>
        <row r="14990">
          <cell r="B14990" t="str">
            <v>179550</v>
          </cell>
        </row>
        <row r="14991">
          <cell r="B14991" t="str">
            <v>179551</v>
          </cell>
        </row>
        <row r="14992">
          <cell r="B14992" t="str">
            <v>179596</v>
          </cell>
        </row>
        <row r="14993">
          <cell r="B14993" t="str">
            <v>179597</v>
          </cell>
        </row>
        <row r="14994">
          <cell r="B14994" t="str">
            <v>179682</v>
          </cell>
        </row>
        <row r="14995">
          <cell r="B14995" t="str">
            <v>179898</v>
          </cell>
        </row>
        <row r="14996">
          <cell r="B14996" t="str">
            <v>180286</v>
          </cell>
        </row>
        <row r="14997">
          <cell r="B14997" t="str">
            <v>176604</v>
          </cell>
        </row>
        <row r="14998">
          <cell r="B14998" t="str">
            <v>176671</v>
          </cell>
        </row>
        <row r="14999">
          <cell r="B14999" t="str">
            <v>176672</v>
          </cell>
        </row>
        <row r="15000">
          <cell r="B15000" t="str">
            <v>176714</v>
          </cell>
        </row>
        <row r="15001">
          <cell r="B15001" t="str">
            <v>176715</v>
          </cell>
        </row>
        <row r="15002">
          <cell r="B15002" t="str">
            <v>176930</v>
          </cell>
        </row>
        <row r="15003">
          <cell r="B15003" t="str">
            <v>177014</v>
          </cell>
        </row>
        <row r="15004">
          <cell r="B15004" t="str">
            <v>177519</v>
          </cell>
        </row>
        <row r="15005">
          <cell r="B15005" t="str">
            <v>177574</v>
          </cell>
        </row>
        <row r="15006">
          <cell r="B15006" t="str">
            <v>177294</v>
          </cell>
        </row>
        <row r="15007">
          <cell r="B15007" t="str">
            <v>177847</v>
          </cell>
        </row>
        <row r="15008">
          <cell r="B15008" t="str">
            <v>178146</v>
          </cell>
        </row>
        <row r="15009">
          <cell r="B15009" t="str">
            <v>178429</v>
          </cell>
        </row>
        <row r="15010">
          <cell r="B15010" t="str">
            <v>178615</v>
          </cell>
        </row>
        <row r="15011">
          <cell r="B15011" t="str">
            <v>178706</v>
          </cell>
        </row>
        <row r="15012">
          <cell r="B15012" t="str">
            <v>003176</v>
          </cell>
        </row>
        <row r="15013">
          <cell r="B15013" t="str">
            <v>003213</v>
          </cell>
        </row>
        <row r="15014">
          <cell r="B15014" t="str">
            <v>003134</v>
          </cell>
        </row>
        <row r="15015">
          <cell r="B15015" t="str">
            <v/>
          </cell>
        </row>
        <row r="15016">
          <cell r="B15016" t="str">
            <v>1817</v>
          </cell>
        </row>
        <row r="15017">
          <cell r="B15017" t="str">
            <v>493389</v>
          </cell>
        </row>
        <row r="15018">
          <cell r="B15018" t="str">
            <v>175766</v>
          </cell>
        </row>
        <row r="15019">
          <cell r="B15019" t="str">
            <v>176842</v>
          </cell>
        </row>
        <row r="15020">
          <cell r="B15020" t="str">
            <v>177684</v>
          </cell>
        </row>
        <row r="15021">
          <cell r="B15021" t="str">
            <v>178848</v>
          </cell>
        </row>
        <row r="15022">
          <cell r="B15022" t="str">
            <v>179520</v>
          </cell>
        </row>
        <row r="15023">
          <cell r="B15023" t="str">
            <v>173993</v>
          </cell>
        </row>
        <row r="15024">
          <cell r="B15024" t="str">
            <v>174965</v>
          </cell>
        </row>
        <row r="15025">
          <cell r="B15025" t="str">
            <v>000032</v>
          </cell>
        </row>
        <row r="15026">
          <cell r="B15026" t="str">
            <v>257986</v>
          </cell>
        </row>
        <row r="15027">
          <cell r="B15027" t="str">
            <v>257987</v>
          </cell>
        </row>
        <row r="15028">
          <cell r="B15028" t="str">
            <v>415712</v>
          </cell>
        </row>
        <row r="15029">
          <cell r="B15029" t="str">
            <v>416406</v>
          </cell>
        </row>
        <row r="15030">
          <cell r="B15030" t="str">
            <v>414300</v>
          </cell>
        </row>
        <row r="15031">
          <cell r="B15031" t="str">
            <v>414888</v>
          </cell>
        </row>
        <row r="15032">
          <cell r="B15032" t="str">
            <v>299063</v>
          </cell>
        </row>
        <row r="15033">
          <cell r="B15033" t="str">
            <v>0000000000000000</v>
          </cell>
        </row>
        <row r="15034">
          <cell r="B15034" t="str">
            <v>298850</v>
          </cell>
        </row>
        <row r="15035">
          <cell r="B15035" t="str">
            <v>298876</v>
          </cell>
        </row>
        <row r="15036">
          <cell r="B15036" t="str">
            <v>299085</v>
          </cell>
        </row>
        <row r="15037">
          <cell r="B15037" t="str">
            <v>299124</v>
          </cell>
        </row>
        <row r="15038">
          <cell r="B15038" t="str">
            <v>299146</v>
          </cell>
        </row>
        <row r="15039">
          <cell r="B15039" t="str">
            <v>299202</v>
          </cell>
        </row>
        <row r="15040">
          <cell r="B15040" t="str">
            <v>298228</v>
          </cell>
        </row>
        <row r="15041">
          <cell r="B15041" t="str">
            <v>298424</v>
          </cell>
        </row>
        <row r="15042">
          <cell r="B15042" t="str">
            <v>298696</v>
          </cell>
        </row>
        <row r="15043">
          <cell r="B15043" t="str">
            <v>298758</v>
          </cell>
        </row>
        <row r="15044">
          <cell r="B15044" t="str">
            <v>003166</v>
          </cell>
        </row>
        <row r="15045">
          <cell r="B15045" t="str">
            <v>003166</v>
          </cell>
        </row>
        <row r="15046">
          <cell r="B15046" t="str">
            <v>003126</v>
          </cell>
        </row>
        <row r="15047">
          <cell r="B15047" t="str">
            <v>281766</v>
          </cell>
        </row>
        <row r="15048">
          <cell r="B15048" t="str">
            <v>281781</v>
          </cell>
        </row>
        <row r="15049">
          <cell r="B15049" t="str">
            <v>282109</v>
          </cell>
        </row>
        <row r="15050">
          <cell r="B15050" t="str">
            <v>282201</v>
          </cell>
        </row>
        <row r="15051">
          <cell r="B15051" t="str">
            <v>282202</v>
          </cell>
        </row>
        <row r="15052">
          <cell r="B15052" t="str">
            <v>282353</v>
          </cell>
        </row>
        <row r="15053">
          <cell r="B15053" t="str">
            <v>282560</v>
          </cell>
        </row>
        <row r="15054">
          <cell r="B15054" t="str">
            <v>282561</v>
          </cell>
        </row>
        <row r="15055">
          <cell r="B15055" t="str">
            <v>282781</v>
          </cell>
        </row>
        <row r="15056">
          <cell r="B15056" t="str">
            <v>185862</v>
          </cell>
        </row>
        <row r="15057">
          <cell r="B15057" t="str">
            <v>185863</v>
          </cell>
        </row>
        <row r="15058">
          <cell r="B15058" t="str">
            <v>185864</v>
          </cell>
        </row>
        <row r="15059">
          <cell r="B15059" t="str">
            <v>185866</v>
          </cell>
        </row>
        <row r="15060">
          <cell r="B15060" t="str">
            <v>185867</v>
          </cell>
        </row>
        <row r="15061">
          <cell r="B15061" t="str">
            <v>185868</v>
          </cell>
        </row>
        <row r="15062">
          <cell r="B15062" t="str">
            <v>183850</v>
          </cell>
        </row>
        <row r="15063">
          <cell r="B15063" t="str">
            <v>183868</v>
          </cell>
        </row>
        <row r="15064">
          <cell r="B15064" t="str">
            <v>183869</v>
          </cell>
        </row>
        <row r="15065">
          <cell r="B15065" t="str">
            <v>183870</v>
          </cell>
        </row>
        <row r="15066">
          <cell r="B15066" t="str">
            <v>183871</v>
          </cell>
        </row>
        <row r="15067">
          <cell r="B15067" t="str">
            <v>183872</v>
          </cell>
        </row>
        <row r="15068">
          <cell r="B15068" t="str">
            <v>184719</v>
          </cell>
        </row>
        <row r="15069">
          <cell r="B15069" t="str">
            <v>184720</v>
          </cell>
        </row>
        <row r="15070">
          <cell r="B15070" t="str">
            <v>184721</v>
          </cell>
        </row>
        <row r="15071">
          <cell r="B15071" t="str">
            <v>184722</v>
          </cell>
        </row>
        <row r="15072">
          <cell r="B15072" t="str">
            <v>184735</v>
          </cell>
        </row>
        <row r="15073">
          <cell r="B15073" t="str">
            <v>184748</v>
          </cell>
        </row>
        <row r="15074">
          <cell r="B15074" t="str">
            <v>184749</v>
          </cell>
        </row>
        <row r="15075">
          <cell r="B15075" t="str">
            <v>184923</v>
          </cell>
        </row>
        <row r="15076">
          <cell r="B15076" t="str">
            <v>185059</v>
          </cell>
        </row>
        <row r="15077">
          <cell r="B15077" t="str">
            <v>185084</v>
          </cell>
        </row>
        <row r="15078">
          <cell r="B15078" t="str">
            <v>185085</v>
          </cell>
        </row>
        <row r="15079">
          <cell r="B15079" t="str">
            <v>185086</v>
          </cell>
        </row>
        <row r="15080">
          <cell r="B15080" t="str">
            <v>185090</v>
          </cell>
        </row>
        <row r="15081">
          <cell r="B15081" t="str">
            <v>185302</v>
          </cell>
        </row>
        <row r="15082">
          <cell r="B15082" t="str">
            <v>185416</v>
          </cell>
        </row>
        <row r="15083">
          <cell r="B15083" t="str">
            <v>185430</v>
          </cell>
        </row>
        <row r="15084">
          <cell r="B15084" t="str">
            <v>185431</v>
          </cell>
        </row>
        <row r="15085">
          <cell r="B15085" t="str">
            <v>185458</v>
          </cell>
        </row>
        <row r="15086">
          <cell r="B15086" t="str">
            <v>185459</v>
          </cell>
        </row>
        <row r="15087">
          <cell r="B15087" t="str">
            <v>185461</v>
          </cell>
        </row>
        <row r="15088">
          <cell r="B15088" t="str">
            <v>185462</v>
          </cell>
        </row>
        <row r="15089">
          <cell r="B15089" t="str">
            <v>185613</v>
          </cell>
        </row>
        <row r="15090">
          <cell r="B15090" t="str">
            <v>185614</v>
          </cell>
        </row>
        <row r="15091">
          <cell r="B15091" t="str">
            <v>185640</v>
          </cell>
        </row>
        <row r="15092">
          <cell r="B15092" t="str">
            <v>185641</v>
          </cell>
        </row>
        <row r="15093">
          <cell r="B15093" t="str">
            <v>185660</v>
          </cell>
        </row>
        <row r="15094">
          <cell r="B15094" t="str">
            <v>185669</v>
          </cell>
        </row>
        <row r="15095">
          <cell r="B15095" t="str">
            <v>185679</v>
          </cell>
        </row>
        <row r="15096">
          <cell r="B15096" t="str">
            <v>185691</v>
          </cell>
        </row>
        <row r="15097">
          <cell r="B15097" t="str">
            <v>185693</v>
          </cell>
        </row>
        <row r="15098">
          <cell r="B15098" t="str">
            <v>183785</v>
          </cell>
        </row>
        <row r="15099">
          <cell r="B15099" t="str">
            <v>183787</v>
          </cell>
        </row>
        <row r="15100">
          <cell r="B15100" t="str">
            <v>183811</v>
          </cell>
        </row>
        <row r="15101">
          <cell r="B15101" t="str">
            <v>183835</v>
          </cell>
        </row>
        <row r="15102">
          <cell r="B15102" t="str">
            <v>183836</v>
          </cell>
        </row>
        <row r="15103">
          <cell r="B15103" t="str">
            <v>183837</v>
          </cell>
        </row>
        <row r="15104">
          <cell r="B15104" t="str">
            <v>183918</v>
          </cell>
        </row>
        <row r="15105">
          <cell r="B15105" t="str">
            <v>183919</v>
          </cell>
        </row>
        <row r="15106">
          <cell r="B15106" t="str">
            <v>183921</v>
          </cell>
        </row>
        <row r="15107">
          <cell r="B15107" t="str">
            <v>183924</v>
          </cell>
        </row>
        <row r="15108">
          <cell r="B15108" t="str">
            <v>183933</v>
          </cell>
        </row>
        <row r="15109">
          <cell r="B15109" t="str">
            <v>183939</v>
          </cell>
        </row>
        <row r="15110">
          <cell r="B15110" t="str">
            <v>183940</v>
          </cell>
        </row>
        <row r="15111">
          <cell r="B15111" t="str">
            <v>183941</v>
          </cell>
        </row>
        <row r="15112">
          <cell r="B15112" t="str">
            <v>183942</v>
          </cell>
        </row>
        <row r="15113">
          <cell r="B15113" t="str">
            <v>183963</v>
          </cell>
        </row>
        <row r="15114">
          <cell r="B15114" t="str">
            <v>183964</v>
          </cell>
        </row>
        <row r="15115">
          <cell r="B15115" t="str">
            <v>183965</v>
          </cell>
        </row>
        <row r="15116">
          <cell r="B15116" t="str">
            <v>183966</v>
          </cell>
        </row>
        <row r="15117">
          <cell r="B15117" t="str">
            <v>183967</v>
          </cell>
        </row>
        <row r="15118">
          <cell r="B15118" t="str">
            <v>183968</v>
          </cell>
        </row>
        <row r="15119">
          <cell r="B15119" t="str">
            <v>183969</v>
          </cell>
        </row>
        <row r="15120">
          <cell r="B15120" t="str">
            <v>183970</v>
          </cell>
        </row>
        <row r="15121">
          <cell r="B15121" t="str">
            <v>183971</v>
          </cell>
        </row>
        <row r="15122">
          <cell r="B15122" t="str">
            <v>184787</v>
          </cell>
        </row>
        <row r="15123">
          <cell r="B15123" t="str">
            <v>184788</v>
          </cell>
        </row>
        <row r="15124">
          <cell r="B15124" t="str">
            <v>184789</v>
          </cell>
        </row>
        <row r="15125">
          <cell r="B15125" t="str">
            <v>184808</v>
          </cell>
        </row>
        <row r="15126">
          <cell r="B15126" t="str">
            <v>184809</v>
          </cell>
        </row>
        <row r="15127">
          <cell r="B15127" t="str">
            <v>184810</v>
          </cell>
        </row>
        <row r="15128">
          <cell r="B15128" t="str">
            <v>184811</v>
          </cell>
        </row>
        <row r="15129">
          <cell r="B15129" t="str">
            <v>184849</v>
          </cell>
        </row>
        <row r="15130">
          <cell r="B15130" t="str">
            <v>184850</v>
          </cell>
        </row>
        <row r="15131">
          <cell r="B15131" t="str">
            <v>184857</v>
          </cell>
        </row>
        <row r="15132">
          <cell r="B15132" t="str">
            <v>184858</v>
          </cell>
        </row>
        <row r="15133">
          <cell r="B15133" t="str">
            <v>184962</v>
          </cell>
        </row>
        <row r="15134">
          <cell r="B15134" t="str">
            <v>184992</v>
          </cell>
        </row>
        <row r="15135">
          <cell r="B15135" t="str">
            <v>184993</v>
          </cell>
        </row>
        <row r="15136">
          <cell r="B15136" t="str">
            <v>185004</v>
          </cell>
        </row>
        <row r="15137">
          <cell r="B15137" t="str">
            <v>185013</v>
          </cell>
        </row>
        <row r="15138">
          <cell r="B15138" t="str">
            <v>185179</v>
          </cell>
        </row>
        <row r="15139">
          <cell r="B15139" t="str">
            <v>185180</v>
          </cell>
        </row>
        <row r="15140">
          <cell r="B15140" t="str">
            <v>185182</v>
          </cell>
        </row>
        <row r="15141">
          <cell r="B15141" t="str">
            <v>185183</v>
          </cell>
        </row>
        <row r="15142">
          <cell r="B15142" t="str">
            <v>185218</v>
          </cell>
        </row>
        <row r="15143">
          <cell r="B15143" t="str">
            <v>185219</v>
          </cell>
        </row>
        <row r="15144">
          <cell r="B15144" t="str">
            <v>185220</v>
          </cell>
        </row>
        <row r="15145">
          <cell r="B15145" t="str">
            <v>185221</v>
          </cell>
        </row>
        <row r="15146">
          <cell r="B15146" t="str">
            <v>185222</v>
          </cell>
        </row>
        <row r="15147">
          <cell r="B15147" t="str">
            <v>185342</v>
          </cell>
        </row>
        <row r="15148">
          <cell r="B15148" t="str">
            <v>185348</v>
          </cell>
        </row>
        <row r="15149">
          <cell r="B15149" t="str">
            <v>185394</v>
          </cell>
        </row>
        <row r="15150">
          <cell r="B15150" t="str">
            <v>185470</v>
          </cell>
        </row>
        <row r="15151">
          <cell r="B15151" t="str">
            <v>185474</v>
          </cell>
        </row>
        <row r="15152">
          <cell r="B15152" t="str">
            <v>185508</v>
          </cell>
        </row>
        <row r="15153">
          <cell r="B15153" t="str">
            <v>185533</v>
          </cell>
        </row>
        <row r="15154">
          <cell r="B15154" t="str">
            <v>185534</v>
          </cell>
        </row>
        <row r="15155">
          <cell r="B15155" t="str">
            <v>185563</v>
          </cell>
        </row>
        <row r="15156">
          <cell r="B15156" t="str">
            <v>185564</v>
          </cell>
        </row>
        <row r="15157">
          <cell r="B15157" t="str">
            <v>185570</v>
          </cell>
        </row>
        <row r="15158">
          <cell r="B15158" t="str">
            <v>185571</v>
          </cell>
        </row>
        <row r="15159">
          <cell r="B15159" t="str">
            <v>185585</v>
          </cell>
        </row>
        <row r="15160">
          <cell r="B15160" t="str">
            <v>185586</v>
          </cell>
        </row>
        <row r="15161">
          <cell r="B15161" t="str">
            <v>183879</v>
          </cell>
        </row>
        <row r="15162">
          <cell r="B15162" t="str">
            <v>184718</v>
          </cell>
        </row>
        <row r="15163">
          <cell r="B15163" t="str">
            <v>184737</v>
          </cell>
        </row>
        <row r="15164">
          <cell r="B15164" t="str">
            <v>184935</v>
          </cell>
        </row>
        <row r="15165">
          <cell r="B15165" t="str">
            <v>184936</v>
          </cell>
        </row>
        <row r="15166">
          <cell r="B15166" t="str">
            <v>185089</v>
          </cell>
        </row>
        <row r="15167">
          <cell r="B15167" t="str">
            <v>185091</v>
          </cell>
        </row>
        <row r="15168">
          <cell r="B15168" t="str">
            <v>185268</v>
          </cell>
        </row>
        <row r="15169">
          <cell r="B15169" t="str">
            <v>185272</v>
          </cell>
        </row>
        <row r="15170">
          <cell r="B15170" t="str">
            <v>185274</v>
          </cell>
        </row>
        <row r="15171">
          <cell r="B15171" t="str">
            <v>185276</v>
          </cell>
        </row>
        <row r="15172">
          <cell r="B15172" t="str">
            <v>185281</v>
          </cell>
        </row>
        <row r="15173">
          <cell r="B15173" t="str">
            <v>185282</v>
          </cell>
        </row>
        <row r="15174">
          <cell r="B15174" t="str">
            <v>185692</v>
          </cell>
        </row>
        <row r="15175">
          <cell r="B15175" t="str">
            <v>185694</v>
          </cell>
        </row>
        <row r="15176">
          <cell r="B15176" t="str">
            <v>185695</v>
          </cell>
        </row>
        <row r="15177">
          <cell r="B15177" t="str">
            <v>185884</v>
          </cell>
        </row>
        <row r="15178">
          <cell r="B15178" t="str">
            <v>185885</v>
          </cell>
        </row>
        <row r="15179">
          <cell r="B15179" t="str">
            <v>185886</v>
          </cell>
        </row>
        <row r="15180">
          <cell r="B15180" t="str">
            <v>185907</v>
          </cell>
        </row>
        <row r="15181">
          <cell r="B15181" t="str">
            <v>185908</v>
          </cell>
        </row>
        <row r="15182">
          <cell r="B15182" t="str">
            <v>185909</v>
          </cell>
        </row>
        <row r="15183">
          <cell r="B15183" t="str">
            <v>185929</v>
          </cell>
        </row>
        <row r="15184">
          <cell r="B15184" t="str">
            <v>185989</v>
          </cell>
        </row>
        <row r="15185">
          <cell r="B15185" t="str">
            <v>185990</v>
          </cell>
        </row>
        <row r="15186">
          <cell r="B15186" t="str">
            <v>185991</v>
          </cell>
        </row>
        <row r="15187">
          <cell r="B15187" t="str">
            <v>186006</v>
          </cell>
        </row>
        <row r="15188">
          <cell r="B15188" t="str">
            <v>186008</v>
          </cell>
        </row>
        <row r="15189">
          <cell r="B15189" t="str">
            <v>186009</v>
          </cell>
        </row>
        <row r="15190">
          <cell r="B15190" t="str">
            <v>186011</v>
          </cell>
        </row>
        <row r="15191">
          <cell r="B15191" t="str">
            <v>186048</v>
          </cell>
        </row>
        <row r="15192">
          <cell r="B15192" t="str">
            <v>186049</v>
          </cell>
        </row>
        <row r="15193">
          <cell r="B15193" t="str">
            <v>186050</v>
          </cell>
        </row>
        <row r="15194">
          <cell r="B15194" t="str">
            <v>186069</v>
          </cell>
        </row>
        <row r="15195">
          <cell r="B15195" t="str">
            <v>186080</v>
          </cell>
        </row>
        <row r="15196">
          <cell r="B15196" t="str">
            <v>186083</v>
          </cell>
        </row>
        <row r="15197">
          <cell r="B15197" t="str">
            <v>186084</v>
          </cell>
        </row>
        <row r="15198">
          <cell r="B15198" t="str">
            <v>186085</v>
          </cell>
        </row>
        <row r="15199">
          <cell r="B15199" t="str">
            <v>186146</v>
          </cell>
        </row>
        <row r="15200">
          <cell r="B15200" t="str">
            <v>186173</v>
          </cell>
        </row>
        <row r="15201">
          <cell r="B15201" t="str">
            <v>186185</v>
          </cell>
        </row>
        <row r="15202">
          <cell r="B15202" t="str">
            <v>186189</v>
          </cell>
        </row>
        <row r="15203">
          <cell r="B15203" t="str">
            <v>186190</v>
          </cell>
        </row>
        <row r="15204">
          <cell r="B15204" t="str">
            <v>186202</v>
          </cell>
        </row>
        <row r="15205">
          <cell r="B15205" t="str">
            <v>186204</v>
          </cell>
        </row>
        <row r="15206">
          <cell r="B15206" t="str">
            <v>186205</v>
          </cell>
        </row>
        <row r="15207">
          <cell r="B15207" t="str">
            <v>186213</v>
          </cell>
        </row>
        <row r="15208">
          <cell r="B15208" t="str">
            <v>186214</v>
          </cell>
        </row>
        <row r="15209">
          <cell r="B15209" t="str">
            <v>186215</v>
          </cell>
        </row>
        <row r="15210">
          <cell r="B15210" t="str">
            <v>186284</v>
          </cell>
        </row>
        <row r="15211">
          <cell r="B15211" t="str">
            <v>186306</v>
          </cell>
        </row>
        <row r="15212">
          <cell r="B15212" t="str">
            <v>186318</v>
          </cell>
        </row>
        <row r="15213">
          <cell r="B15213" t="str">
            <v>186320</v>
          </cell>
        </row>
        <row r="15214">
          <cell r="B15214" t="str">
            <v>186328</v>
          </cell>
        </row>
        <row r="15215">
          <cell r="B15215" t="str">
            <v>186329</v>
          </cell>
        </row>
        <row r="15216">
          <cell r="B15216" t="str">
            <v>186330</v>
          </cell>
        </row>
        <row r="15217">
          <cell r="B15217" t="str">
            <v>186369</v>
          </cell>
        </row>
        <row r="15218">
          <cell r="B15218" t="str">
            <v>186371</v>
          </cell>
        </row>
        <row r="15219">
          <cell r="B15219" t="str">
            <v>186372</v>
          </cell>
        </row>
        <row r="15220">
          <cell r="B15220" t="str">
            <v>186386</v>
          </cell>
        </row>
        <row r="15221">
          <cell r="B15221" t="str">
            <v>186387</v>
          </cell>
        </row>
        <row r="15222">
          <cell r="B15222" t="str">
            <v>186388</v>
          </cell>
        </row>
        <row r="15223">
          <cell r="B15223" t="str">
            <v>186433</v>
          </cell>
        </row>
        <row r="15224">
          <cell r="B15224" t="str">
            <v>186436</v>
          </cell>
        </row>
        <row r="15225">
          <cell r="B15225" t="str">
            <v>186437</v>
          </cell>
        </row>
        <row r="15226">
          <cell r="B15226" t="str">
            <v>186460</v>
          </cell>
        </row>
        <row r="15227">
          <cell r="B15227" t="str">
            <v>186461</v>
          </cell>
        </row>
        <row r="15228">
          <cell r="B15228" t="str">
            <v>186462</v>
          </cell>
        </row>
        <row r="15229">
          <cell r="B15229" t="str">
            <v>186463</v>
          </cell>
        </row>
        <row r="15230">
          <cell r="B15230" t="str">
            <v>186464</v>
          </cell>
        </row>
        <row r="15231">
          <cell r="B15231" t="str">
            <v>186488</v>
          </cell>
        </row>
        <row r="15232">
          <cell r="B15232" t="str">
            <v>186490</v>
          </cell>
        </row>
        <row r="15233">
          <cell r="B15233" t="str">
            <v>186491</v>
          </cell>
        </row>
        <row r="15234">
          <cell r="B15234" t="str">
            <v>186515</v>
          </cell>
        </row>
        <row r="15235">
          <cell r="B15235" t="str">
            <v>186516</v>
          </cell>
        </row>
        <row r="15236">
          <cell r="B15236" t="str">
            <v>186528</v>
          </cell>
        </row>
        <row r="15237">
          <cell r="B15237" t="str">
            <v>186529</v>
          </cell>
        </row>
        <row r="15238">
          <cell r="B15238" t="str">
            <v>186535</v>
          </cell>
        </row>
        <row r="15239">
          <cell r="B15239" t="str">
            <v>186549</v>
          </cell>
        </row>
        <row r="15240">
          <cell r="B15240" t="str">
            <v>186554</v>
          </cell>
        </row>
        <row r="15241">
          <cell r="B15241" t="str">
            <v>186566</v>
          </cell>
        </row>
        <row r="15242">
          <cell r="B15242" t="str">
            <v>186633</v>
          </cell>
        </row>
        <row r="15243">
          <cell r="B15243" t="str">
            <v>186640</v>
          </cell>
        </row>
        <row r="15244">
          <cell r="B15244" t="str">
            <v>186696</v>
          </cell>
        </row>
        <row r="15245">
          <cell r="B15245" t="str">
            <v>186701</v>
          </cell>
        </row>
        <row r="15246">
          <cell r="B15246" t="str">
            <v>186761</v>
          </cell>
        </row>
        <row r="15247">
          <cell r="B15247" t="str">
            <v>186763</v>
          </cell>
        </row>
        <row r="15248">
          <cell r="B15248" t="str">
            <v>186792</v>
          </cell>
        </row>
        <row r="15249">
          <cell r="B15249" t="str">
            <v>186795</v>
          </cell>
        </row>
        <row r="15250">
          <cell r="B15250" t="str">
            <v>186832</v>
          </cell>
        </row>
        <row r="15251">
          <cell r="B15251" t="str">
            <v>186834</v>
          </cell>
        </row>
        <row r="15252">
          <cell r="B15252" t="str">
            <v>186845</v>
          </cell>
        </row>
        <row r="15253">
          <cell r="B15253" t="str">
            <v>186846</v>
          </cell>
        </row>
        <row r="15254">
          <cell r="B15254" t="str">
            <v>186851</v>
          </cell>
        </row>
        <row r="15255">
          <cell r="B15255" t="str">
            <v>186870</v>
          </cell>
        </row>
        <row r="15256">
          <cell r="B15256" t="str">
            <v>186900</v>
          </cell>
        </row>
        <row r="15257">
          <cell r="B15257" t="str">
            <v>186901</v>
          </cell>
        </row>
        <row r="15258">
          <cell r="B15258" t="str">
            <v>186903</v>
          </cell>
        </row>
        <row r="15259">
          <cell r="B15259" t="str">
            <v>186923</v>
          </cell>
        </row>
        <row r="15260">
          <cell r="B15260" t="str">
            <v>186942</v>
          </cell>
        </row>
        <row r="15261">
          <cell r="B15261" t="str">
            <v>186955</v>
          </cell>
        </row>
        <row r="15262">
          <cell r="B15262" t="str">
            <v>186957</v>
          </cell>
        </row>
        <row r="15263">
          <cell r="B15263" t="str">
            <v>186958</v>
          </cell>
        </row>
        <row r="15264">
          <cell r="B15264" t="str">
            <v>186959</v>
          </cell>
        </row>
        <row r="15265">
          <cell r="B15265" t="str">
            <v>186960</v>
          </cell>
        </row>
        <row r="15266">
          <cell r="B15266" t="str">
            <v>186996</v>
          </cell>
        </row>
        <row r="15267">
          <cell r="B15267" t="str">
            <v>186997</v>
          </cell>
        </row>
        <row r="15268">
          <cell r="B15268" t="str">
            <v>186998</v>
          </cell>
        </row>
        <row r="15269">
          <cell r="B15269" t="str">
            <v>186999</v>
          </cell>
        </row>
        <row r="15270">
          <cell r="B15270" t="str">
            <v>187000</v>
          </cell>
        </row>
        <row r="15271">
          <cell r="B15271" t="str">
            <v>187001</v>
          </cell>
        </row>
        <row r="15272">
          <cell r="B15272" t="str">
            <v>187053</v>
          </cell>
        </row>
        <row r="15273">
          <cell r="B15273" t="str">
            <v>187054</v>
          </cell>
        </row>
        <row r="15274">
          <cell r="B15274" t="str">
            <v>187085</v>
          </cell>
        </row>
        <row r="15275">
          <cell r="B15275" t="str">
            <v>187086</v>
          </cell>
        </row>
        <row r="15276">
          <cell r="B15276" t="str">
            <v>187087</v>
          </cell>
        </row>
        <row r="15277">
          <cell r="B15277" t="str">
            <v>187105</v>
          </cell>
        </row>
        <row r="15278">
          <cell r="B15278" t="str">
            <v>187126</v>
          </cell>
        </row>
        <row r="15279">
          <cell r="B15279" t="str">
            <v>187131</v>
          </cell>
        </row>
        <row r="15280">
          <cell r="B15280" t="str">
            <v>187132</v>
          </cell>
        </row>
        <row r="15281">
          <cell r="B15281" t="str">
            <v>187133</v>
          </cell>
        </row>
        <row r="15282">
          <cell r="B15282" t="str">
            <v>187134</v>
          </cell>
        </row>
        <row r="15283">
          <cell r="B15283" t="str">
            <v>187135</v>
          </cell>
        </row>
        <row r="15284">
          <cell r="B15284" t="str">
            <v>187160</v>
          </cell>
        </row>
        <row r="15285">
          <cell r="B15285" t="str">
            <v>187161</v>
          </cell>
        </row>
        <row r="15286">
          <cell r="B15286" t="str">
            <v>187184</v>
          </cell>
        </row>
        <row r="15287">
          <cell r="B15287" t="str">
            <v>187185</v>
          </cell>
        </row>
        <row r="15288">
          <cell r="B15288" t="str">
            <v>187201</v>
          </cell>
        </row>
        <row r="15289">
          <cell r="B15289" t="str">
            <v>187218</v>
          </cell>
        </row>
        <row r="15290">
          <cell r="B15290" t="str">
            <v>187219</v>
          </cell>
        </row>
        <row r="15291">
          <cell r="B15291" t="str">
            <v>187220</v>
          </cell>
        </row>
        <row r="15292">
          <cell r="B15292" t="str">
            <v>187221</v>
          </cell>
        </row>
        <row r="15293">
          <cell r="B15293" t="str">
            <v>187222</v>
          </cell>
        </row>
        <row r="15294">
          <cell r="B15294" t="str">
            <v>187223</v>
          </cell>
        </row>
        <row r="15295">
          <cell r="B15295" t="str">
            <v>187243</v>
          </cell>
        </row>
        <row r="15296">
          <cell r="B15296" t="str">
            <v>187253</v>
          </cell>
        </row>
        <row r="15297">
          <cell r="B15297" t="str">
            <v>187262</v>
          </cell>
        </row>
        <row r="15298">
          <cell r="B15298" t="str">
            <v>187263</v>
          </cell>
        </row>
        <row r="15299">
          <cell r="B15299" t="str">
            <v>187264</v>
          </cell>
        </row>
        <row r="15300">
          <cell r="B15300" t="str">
            <v>187265</v>
          </cell>
        </row>
        <row r="15301">
          <cell r="B15301" t="str">
            <v>187266</v>
          </cell>
        </row>
        <row r="15302">
          <cell r="B15302" t="str">
            <v>187267</v>
          </cell>
        </row>
        <row r="15303">
          <cell r="B15303" t="str">
            <v>187268</v>
          </cell>
        </row>
        <row r="15304">
          <cell r="B15304" t="str">
            <v>187269</v>
          </cell>
        </row>
        <row r="15305">
          <cell r="B15305" t="str">
            <v>187270</v>
          </cell>
        </row>
        <row r="15306">
          <cell r="B15306" t="str">
            <v>187271</v>
          </cell>
        </row>
        <row r="15307">
          <cell r="B15307" t="str">
            <v>187272</v>
          </cell>
        </row>
        <row r="15308">
          <cell r="B15308" t="str">
            <v>187273</v>
          </cell>
        </row>
        <row r="15309">
          <cell r="B15309" t="str">
            <v>187275</v>
          </cell>
        </row>
        <row r="15310">
          <cell r="B15310" t="str">
            <v>187276</v>
          </cell>
        </row>
        <row r="15311">
          <cell r="B15311" t="str">
            <v>187277</v>
          </cell>
        </row>
        <row r="15312">
          <cell r="B15312" t="str">
            <v>187278</v>
          </cell>
        </row>
        <row r="15313">
          <cell r="B15313" t="str">
            <v>187279</v>
          </cell>
        </row>
        <row r="15314">
          <cell r="B15314" t="str">
            <v>187280</v>
          </cell>
        </row>
        <row r="15315">
          <cell r="B15315" t="str">
            <v>187283</v>
          </cell>
        </row>
        <row r="15316">
          <cell r="B15316" t="str">
            <v>187284</v>
          </cell>
        </row>
        <row r="15317">
          <cell r="B15317" t="str">
            <v>187285</v>
          </cell>
        </row>
        <row r="15318">
          <cell r="B15318" t="str">
            <v>187286</v>
          </cell>
        </row>
        <row r="15319">
          <cell r="B15319" t="str">
            <v>187306</v>
          </cell>
        </row>
        <row r="15320">
          <cell r="B15320" t="str">
            <v>187308</v>
          </cell>
        </row>
        <row r="15321">
          <cell r="B15321" t="str">
            <v>187309</v>
          </cell>
        </row>
        <row r="15322">
          <cell r="B15322" t="str">
            <v>187314</v>
          </cell>
        </row>
        <row r="15323">
          <cell r="B15323" t="str">
            <v>187315</v>
          </cell>
        </row>
        <row r="15324">
          <cell r="B15324" t="str">
            <v>187321</v>
          </cell>
        </row>
        <row r="15325">
          <cell r="B15325" t="str">
            <v>187382</v>
          </cell>
        </row>
        <row r="15326">
          <cell r="B15326" t="str">
            <v>187383</v>
          </cell>
        </row>
        <row r="15327">
          <cell r="B15327" t="str">
            <v>187384</v>
          </cell>
        </row>
        <row r="15328">
          <cell r="B15328" t="str">
            <v>187385</v>
          </cell>
        </row>
        <row r="15329">
          <cell r="B15329" t="str">
            <v>187386</v>
          </cell>
        </row>
        <row r="15330">
          <cell r="B15330" t="str">
            <v>187396</v>
          </cell>
        </row>
        <row r="15331">
          <cell r="B15331" t="str">
            <v>187397</v>
          </cell>
        </row>
        <row r="15332">
          <cell r="B15332" t="str">
            <v>187398</v>
          </cell>
        </row>
        <row r="15333">
          <cell r="B15333" t="str">
            <v>187411</v>
          </cell>
        </row>
        <row r="15334">
          <cell r="B15334" t="str">
            <v>187448</v>
          </cell>
        </row>
        <row r="15335">
          <cell r="B15335" t="str">
            <v>187463</v>
          </cell>
        </row>
        <row r="15336">
          <cell r="B15336" t="str">
            <v>187500</v>
          </cell>
        </row>
        <row r="15337">
          <cell r="B15337" t="str">
            <v>187501</v>
          </cell>
        </row>
        <row r="15338">
          <cell r="B15338" t="str">
            <v>187502</v>
          </cell>
        </row>
        <row r="15339">
          <cell r="B15339" t="str">
            <v>187573</v>
          </cell>
        </row>
        <row r="15340">
          <cell r="B15340" t="str">
            <v>187574</v>
          </cell>
        </row>
        <row r="15341">
          <cell r="B15341" t="str">
            <v>220480</v>
          </cell>
        </row>
        <row r="15342">
          <cell r="B15342" t="str">
            <v>220629</v>
          </cell>
        </row>
        <row r="15343">
          <cell r="B15343" t="str">
            <v>220002</v>
          </cell>
        </row>
        <row r="15344">
          <cell r="B15344" t="str">
            <v>220003</v>
          </cell>
        </row>
        <row r="15345">
          <cell r="B15345" t="str">
            <v>220248</v>
          </cell>
        </row>
        <row r="15346">
          <cell r="B15346" t="str">
            <v>220467</v>
          </cell>
        </row>
        <row r="15347">
          <cell r="B15347" t="str">
            <v>179696</v>
          </cell>
        </row>
        <row r="15348">
          <cell r="B15348" t="str">
            <v>179696</v>
          </cell>
        </row>
        <row r="15349">
          <cell r="B15349" t="str">
            <v>180089</v>
          </cell>
        </row>
        <row r="15350">
          <cell r="B15350" t="str">
            <v>180090</v>
          </cell>
        </row>
        <row r="15351">
          <cell r="B15351" t="str">
            <v>180090</v>
          </cell>
        </row>
        <row r="15352">
          <cell r="B15352" t="str">
            <v>180091</v>
          </cell>
        </row>
        <row r="15353">
          <cell r="B15353" t="str">
            <v>180091</v>
          </cell>
        </row>
        <row r="15354">
          <cell r="B15354" t="str">
            <v>589042</v>
          </cell>
        </row>
        <row r="15355">
          <cell r="B15355" t="str">
            <v>220603</v>
          </cell>
        </row>
        <row r="15356">
          <cell r="B15356" t="str">
            <v>220627</v>
          </cell>
        </row>
        <row r="15357">
          <cell r="B15357" t="str">
            <v>219361</v>
          </cell>
        </row>
        <row r="15358">
          <cell r="B15358" t="str">
            <v>219426</v>
          </cell>
        </row>
        <row r="15359">
          <cell r="B15359" t="str">
            <v>219475</v>
          </cell>
        </row>
        <row r="15360">
          <cell r="B15360" t="str">
            <v>219504</v>
          </cell>
        </row>
        <row r="15361">
          <cell r="B15361" t="str">
            <v>492872</v>
          </cell>
        </row>
        <row r="15362">
          <cell r="B15362" t="str">
            <v>178294</v>
          </cell>
        </row>
        <row r="15363">
          <cell r="B15363" t="str">
            <v>178295</v>
          </cell>
        </row>
        <row r="15364">
          <cell r="B15364" t="str">
            <v>416580</v>
          </cell>
        </row>
        <row r="15365">
          <cell r="B15365" t="str">
            <v>2645</v>
          </cell>
        </row>
        <row r="15366">
          <cell r="B15366" t="str">
            <v>SOCIGAF</v>
          </cell>
        </row>
        <row r="15367">
          <cell r="B15367" t="str">
            <v>542405</v>
          </cell>
        </row>
        <row r="15368">
          <cell r="B15368" t="str">
            <v>542406</v>
          </cell>
        </row>
        <row r="15369">
          <cell r="B15369" t="str">
            <v>542933</v>
          </cell>
        </row>
        <row r="15370">
          <cell r="B15370" t="str">
            <v>609686</v>
          </cell>
        </row>
        <row r="15371">
          <cell r="B15371" t="str">
            <v>609687</v>
          </cell>
        </row>
        <row r="15372">
          <cell r="B15372" t="str">
            <v>609705</v>
          </cell>
        </row>
        <row r="15373">
          <cell r="B15373" t="str">
            <v>609706</v>
          </cell>
        </row>
        <row r="15374">
          <cell r="B15374" t="str">
            <v>609707</v>
          </cell>
        </row>
        <row r="15375">
          <cell r="B15375" t="str">
            <v>609708</v>
          </cell>
        </row>
        <row r="15376">
          <cell r="B15376" t="str">
            <v/>
          </cell>
        </row>
        <row r="15377">
          <cell r="B15377" t="str">
            <v>187237</v>
          </cell>
        </row>
        <row r="15378">
          <cell r="B15378" t="str">
            <v>179427</v>
          </cell>
        </row>
        <row r="15379">
          <cell r="B15379" t="str">
            <v>085190</v>
          </cell>
        </row>
        <row r="15380">
          <cell r="B15380" t="str">
            <v>174967</v>
          </cell>
        </row>
        <row r="15381">
          <cell r="B15381" t="str">
            <v>176466</v>
          </cell>
        </row>
        <row r="15382">
          <cell r="B15382" t="str">
            <v>178059</v>
          </cell>
        </row>
        <row r="15383">
          <cell r="B15383" t="str">
            <v>178555</v>
          </cell>
        </row>
        <row r="15384">
          <cell r="B15384" t="str">
            <v>173869</v>
          </cell>
        </row>
        <row r="15385">
          <cell r="B15385" t="str">
            <v>173846</v>
          </cell>
        </row>
        <row r="15386">
          <cell r="B15386" t="str">
            <v>173847</v>
          </cell>
        </row>
        <row r="15387">
          <cell r="B15387" t="str">
            <v>298515</v>
          </cell>
        </row>
        <row r="15388">
          <cell r="B15388" t="str">
            <v>299261</v>
          </cell>
        </row>
        <row r="15389">
          <cell r="B15389" t="str">
            <v>297280</v>
          </cell>
        </row>
        <row r="15390">
          <cell r="B15390" t="str">
            <v>294330001</v>
          </cell>
        </row>
        <row r="15391">
          <cell r="B15391" t="str">
            <v/>
          </cell>
        </row>
        <row r="15392">
          <cell r="B15392" t="str">
            <v>001689</v>
          </cell>
        </row>
        <row r="15393">
          <cell r="B15393" t="str">
            <v>001759</v>
          </cell>
        </row>
        <row r="15394">
          <cell r="B15394" t="str">
            <v>001760</v>
          </cell>
        </row>
        <row r="15395">
          <cell r="B15395" t="str">
            <v>415809</v>
          </cell>
        </row>
        <row r="15396">
          <cell r="B15396" t="str">
            <v>416019</v>
          </cell>
        </row>
        <row r="15397">
          <cell r="B15397" t="str">
            <v>416378</v>
          </cell>
        </row>
        <row r="15398">
          <cell r="B15398" t="str">
            <v>416506</v>
          </cell>
        </row>
        <row r="15399">
          <cell r="B15399" t="str">
            <v>416780</v>
          </cell>
        </row>
        <row r="15400">
          <cell r="B15400" t="str">
            <v>416926</v>
          </cell>
        </row>
        <row r="15401">
          <cell r="B15401" t="str">
            <v>417028</v>
          </cell>
        </row>
        <row r="15402">
          <cell r="B15402" t="str">
            <v>417029</v>
          </cell>
        </row>
        <row r="15403">
          <cell r="B15403" t="str">
            <v>414742</v>
          </cell>
        </row>
        <row r="15404">
          <cell r="B15404" t="str">
            <v>414877</v>
          </cell>
        </row>
        <row r="15405">
          <cell r="B15405" t="str">
            <v>416313</v>
          </cell>
        </row>
        <row r="15406">
          <cell r="B15406" t="str">
            <v>416379</v>
          </cell>
        </row>
        <row r="15407">
          <cell r="B15407" t="str">
            <v>415058</v>
          </cell>
        </row>
        <row r="15408">
          <cell r="B15408" t="str">
            <v>415292</v>
          </cell>
        </row>
        <row r="15409">
          <cell r="B15409" t="str">
            <v>416507</v>
          </cell>
        </row>
        <row r="15410">
          <cell r="B15410" t="str">
            <v>416604</v>
          </cell>
        </row>
        <row r="15411">
          <cell r="B15411" t="str">
            <v>416781</v>
          </cell>
        </row>
        <row r="15412">
          <cell r="B15412" t="str">
            <v>415367</v>
          </cell>
        </row>
        <row r="15413">
          <cell r="B15413" t="str">
            <v>173541</v>
          </cell>
        </row>
        <row r="15414">
          <cell r="B15414" t="str">
            <v>173549</v>
          </cell>
        </row>
        <row r="15415">
          <cell r="B15415" t="str">
            <v>174912</v>
          </cell>
        </row>
        <row r="15416">
          <cell r="B15416" t="str">
            <v>174917</v>
          </cell>
        </row>
        <row r="15417">
          <cell r="B15417" t="str">
            <v>178365</v>
          </cell>
        </row>
        <row r="15418">
          <cell r="B15418" t="str">
            <v>178566</v>
          </cell>
        </row>
        <row r="15419">
          <cell r="B15419" t="str">
            <v>178567</v>
          </cell>
        </row>
        <row r="15420">
          <cell r="B15420" t="str">
            <v>178859</v>
          </cell>
        </row>
        <row r="15421">
          <cell r="B15421" t="str">
            <v>180401</v>
          </cell>
        </row>
        <row r="15422">
          <cell r="B15422" t="str">
            <v>003189</v>
          </cell>
        </row>
        <row r="15423">
          <cell r="B15423" t="str">
            <v>007552</v>
          </cell>
        </row>
        <row r="15424">
          <cell r="B15424" t="str">
            <v>003108</v>
          </cell>
        </row>
        <row r="15425">
          <cell r="B15425" t="str">
            <v>003031</v>
          </cell>
        </row>
        <row r="15426">
          <cell r="B15426" t="str">
            <v>003031</v>
          </cell>
        </row>
        <row r="15427">
          <cell r="B15427" t="str">
            <v/>
          </cell>
        </row>
        <row r="15428">
          <cell r="B15428" t="str">
            <v/>
          </cell>
        </row>
        <row r="15429">
          <cell r="B15429" t="str">
            <v>007697</v>
          </cell>
        </row>
        <row r="15430">
          <cell r="B15430" t="str">
            <v>007825</v>
          </cell>
        </row>
        <row r="15431">
          <cell r="B15431" t="str">
            <v>003744</v>
          </cell>
        </row>
        <row r="15432">
          <cell r="B15432" t="str">
            <v>007875</v>
          </cell>
        </row>
        <row r="15433">
          <cell r="B15433" t="str">
            <v>002910</v>
          </cell>
        </row>
        <row r="15434">
          <cell r="B15434" t="str">
            <v>007697</v>
          </cell>
        </row>
        <row r="15435">
          <cell r="B15435" t="str">
            <v>007549</v>
          </cell>
        </row>
        <row r="15436">
          <cell r="B15436" t="str">
            <v>007598</v>
          </cell>
        </row>
        <row r="15437">
          <cell r="B15437" t="str">
            <v>007494</v>
          </cell>
        </row>
        <row r="15438">
          <cell r="B15438" t="str">
            <v/>
          </cell>
        </row>
        <row r="15439">
          <cell r="B15439" t="str">
            <v>085676</v>
          </cell>
        </row>
        <row r="15440">
          <cell r="B15440" t="str">
            <v>085391</v>
          </cell>
        </row>
        <row r="15441">
          <cell r="B15441" t="str">
            <v>085545</v>
          </cell>
        </row>
        <row r="15442">
          <cell r="B15442" t="str">
            <v/>
          </cell>
        </row>
        <row r="15443">
          <cell r="B15443" t="str">
            <v>187349</v>
          </cell>
        </row>
        <row r="15444">
          <cell r="B15444" t="str">
            <v>187524</v>
          </cell>
        </row>
        <row r="15445">
          <cell r="B15445" t="str">
            <v>186906</v>
          </cell>
        </row>
        <row r="15446">
          <cell r="B15446" t="str">
            <v>187172</v>
          </cell>
        </row>
        <row r="15447">
          <cell r="B15447" t="str">
            <v>0000000000000000</v>
          </cell>
        </row>
        <row r="15448">
          <cell r="B15448" t="str">
            <v>085662</v>
          </cell>
        </row>
        <row r="15449">
          <cell r="B15449" t="str">
            <v>085698</v>
          </cell>
        </row>
        <row r="15450">
          <cell r="B15450" t="str">
            <v>085750</v>
          </cell>
        </row>
        <row r="15451">
          <cell r="B15451" t="str">
            <v>085811</v>
          </cell>
        </row>
        <row r="15452">
          <cell r="B15452" t="str">
            <v>085850</v>
          </cell>
        </row>
        <row r="15453">
          <cell r="B15453" t="str">
            <v>085236</v>
          </cell>
        </row>
        <row r="15454">
          <cell r="B15454" t="str">
            <v>085237</v>
          </cell>
        </row>
        <row r="15455">
          <cell r="B15455" t="str">
            <v>085259</v>
          </cell>
        </row>
        <row r="15456">
          <cell r="B15456" t="str">
            <v>085303</v>
          </cell>
        </row>
        <row r="15457">
          <cell r="B15457" t="str">
            <v>085369</v>
          </cell>
        </row>
        <row r="15458">
          <cell r="B15458" t="str">
            <v>085393</v>
          </cell>
        </row>
        <row r="15459">
          <cell r="B15459" t="str">
            <v>085418</v>
          </cell>
        </row>
        <row r="15460">
          <cell r="B15460" t="str">
            <v>085439</v>
          </cell>
        </row>
        <row r="15461">
          <cell r="B15461" t="str">
            <v>085442</v>
          </cell>
        </row>
        <row r="15462">
          <cell r="B15462" t="str">
            <v>085493</v>
          </cell>
        </row>
        <row r="15463">
          <cell r="B15463" t="str">
            <v>085561</v>
          </cell>
        </row>
        <row r="15464">
          <cell r="B15464" t="str">
            <v>085618</v>
          </cell>
        </row>
        <row r="15465">
          <cell r="B15465" t="str">
            <v>085635</v>
          </cell>
        </row>
        <row r="15466">
          <cell r="B15466" t="str">
            <v>085690</v>
          </cell>
        </row>
        <row r="15467">
          <cell r="B15467" t="str">
            <v>085751</v>
          </cell>
        </row>
        <row r="15468">
          <cell r="B15468" t="str">
            <v>085812</v>
          </cell>
        </row>
        <row r="15469">
          <cell r="B15469" t="str">
            <v>085383</v>
          </cell>
        </row>
        <row r="15470">
          <cell r="B15470" t="str">
            <v>085510</v>
          </cell>
        </row>
        <row r="15471">
          <cell r="B15471" t="str">
            <v>176516</v>
          </cell>
        </row>
        <row r="15472">
          <cell r="B15472" t="str">
            <v>176517</v>
          </cell>
        </row>
        <row r="15473">
          <cell r="B15473" t="str">
            <v>178546</v>
          </cell>
        </row>
        <row r="15474">
          <cell r="B15474" t="str">
            <v>173164</v>
          </cell>
        </row>
        <row r="15475">
          <cell r="B15475" t="str">
            <v>173165</v>
          </cell>
        </row>
        <row r="15476">
          <cell r="B15476" t="str">
            <v>003731</v>
          </cell>
        </row>
        <row r="15477">
          <cell r="B15477" t="str">
            <v>085410</v>
          </cell>
        </row>
        <row r="15478">
          <cell r="B15478" t="str">
            <v>085609</v>
          </cell>
        </row>
        <row r="15479">
          <cell r="B15479" t="str">
            <v>085610</v>
          </cell>
        </row>
        <row r="15480">
          <cell r="B15480" t="str">
            <v>085610</v>
          </cell>
        </row>
        <row r="15481">
          <cell r="B15481" t="str">
            <v>085410</v>
          </cell>
        </row>
        <row r="15482">
          <cell r="B15482" t="str">
            <v>ACORDO EM CHEQUE</v>
          </cell>
        </row>
        <row r="15483">
          <cell r="B15483" t="str">
            <v>ACORDO EM CHEQUE</v>
          </cell>
        </row>
        <row r="15484">
          <cell r="B15484" t="str">
            <v>ACORDO EM CHEQUE</v>
          </cell>
        </row>
        <row r="15485">
          <cell r="B15485" t="str">
            <v>492640</v>
          </cell>
        </row>
        <row r="15486">
          <cell r="B15486" t="str">
            <v>175778</v>
          </cell>
        </row>
        <row r="15487">
          <cell r="B15487" t="str">
            <v>178288</v>
          </cell>
        </row>
        <row r="15488">
          <cell r="B15488" t="str">
            <v>179521</v>
          </cell>
        </row>
        <row r="15489">
          <cell r="B15489" t="str">
            <v>179522</v>
          </cell>
        </row>
        <row r="15490">
          <cell r="B15490" t="str">
            <v>179911</v>
          </cell>
        </row>
        <row r="15491">
          <cell r="B15491" t="str">
            <v>179913</v>
          </cell>
        </row>
        <row r="15492">
          <cell r="B15492" t="str">
            <v>174561</v>
          </cell>
        </row>
        <row r="15493">
          <cell r="B15493" t="str">
            <v>364629</v>
          </cell>
        </row>
        <row r="15494">
          <cell r="B15494" t="str">
            <v>179799</v>
          </cell>
        </row>
        <row r="15495">
          <cell r="B15495" t="str">
            <v>299070</v>
          </cell>
        </row>
        <row r="15496">
          <cell r="B15496" t="str">
            <v>299283</v>
          </cell>
        </row>
        <row r="15497">
          <cell r="B15497" t="str">
            <v/>
          </cell>
        </row>
        <row r="15498">
          <cell r="B15498" t="str">
            <v>003435</v>
          </cell>
        </row>
        <row r="15499">
          <cell r="B15499" t="str">
            <v>113870</v>
          </cell>
        </row>
        <row r="15500">
          <cell r="B15500" t="str">
            <v>622181</v>
          </cell>
        </row>
        <row r="15501">
          <cell r="B15501" t="str">
            <v>622181</v>
          </cell>
        </row>
        <row r="15502">
          <cell r="B15502" t="str">
            <v>341  GIRO 03929</v>
          </cell>
        </row>
        <row r="15503">
          <cell r="B15503" t="str">
            <v>299135</v>
          </cell>
        </row>
        <row r="15504">
          <cell r="B15504" t="str">
            <v>298188</v>
          </cell>
        </row>
        <row r="15505">
          <cell r="B15505" t="str">
            <v>298568</v>
          </cell>
        </row>
        <row r="15506">
          <cell r="B15506" t="str">
            <v>298568</v>
          </cell>
        </row>
        <row r="15507">
          <cell r="B15507" t="str">
            <v>298880</v>
          </cell>
        </row>
        <row r="15508">
          <cell r="B15508" t="str">
            <v>298880</v>
          </cell>
        </row>
        <row r="15509">
          <cell r="B15509" t="str">
            <v>299135</v>
          </cell>
        </row>
        <row r="15510">
          <cell r="B15510" t="str">
            <v>003806</v>
          </cell>
        </row>
        <row r="15511">
          <cell r="B15511" t="str">
            <v>007940</v>
          </cell>
        </row>
        <row r="15512">
          <cell r="B15512" t="str">
            <v>003727</v>
          </cell>
        </row>
        <row r="15513">
          <cell r="B15513" t="str">
            <v>622653</v>
          </cell>
        </row>
        <row r="15514">
          <cell r="B15514" t="str">
            <v>622657</v>
          </cell>
        </row>
        <row r="15515">
          <cell r="B15515" t="str">
            <v>626452</v>
          </cell>
        </row>
        <row r="15516">
          <cell r="B15516" t="str">
            <v>626547</v>
          </cell>
        </row>
        <row r="15517">
          <cell r="B15517" t="str">
            <v>085155</v>
          </cell>
        </row>
        <row r="15518">
          <cell r="B15518" t="str">
            <v>416631</v>
          </cell>
        </row>
        <row r="15519">
          <cell r="B15519" t="str">
            <v>416632</v>
          </cell>
        </row>
        <row r="15520">
          <cell r="B15520" t="str">
            <v>416752</v>
          </cell>
        </row>
        <row r="15521">
          <cell r="B15521" t="str">
            <v>415954</v>
          </cell>
        </row>
        <row r="15522">
          <cell r="B15522" t="str">
            <v>415955</v>
          </cell>
        </row>
        <row r="15523">
          <cell r="B15523" t="str">
            <v>415953</v>
          </cell>
        </row>
        <row r="15524">
          <cell r="B15524" t="str">
            <v>416306</v>
          </cell>
        </row>
        <row r="15525">
          <cell r="B15525" t="str">
            <v>492919</v>
          </cell>
        </row>
        <row r="15526">
          <cell r="B15526" t="str">
            <v>179840</v>
          </cell>
        </row>
        <row r="15527">
          <cell r="B15527" t="str">
            <v>179839</v>
          </cell>
        </row>
        <row r="15528">
          <cell r="B15528" t="str">
            <v>003794</v>
          </cell>
        </row>
        <row r="15529">
          <cell r="B15529" t="str">
            <v>007947</v>
          </cell>
        </row>
        <row r="15530">
          <cell r="B15530" t="str">
            <v>298813</v>
          </cell>
        </row>
        <row r="15531">
          <cell r="B15531" t="str">
            <v>186125</v>
          </cell>
        </row>
        <row r="15532">
          <cell r="B15532" t="str">
            <v>186126</v>
          </cell>
        </row>
        <row r="15533">
          <cell r="B15533" t="str">
            <v>186179</v>
          </cell>
        </row>
        <row r="15534">
          <cell r="B15534" t="str">
            <v>186194</v>
          </cell>
        </row>
        <row r="15535">
          <cell r="B15535" t="str">
            <v>186195</v>
          </cell>
        </row>
        <row r="15536">
          <cell r="B15536" t="str">
            <v>186309</v>
          </cell>
        </row>
        <row r="15537">
          <cell r="B15537" t="str">
            <v>186400</v>
          </cell>
        </row>
        <row r="15538">
          <cell r="B15538" t="str">
            <v>186525</v>
          </cell>
        </row>
        <row r="15539">
          <cell r="B15539" t="str">
            <v>186725</v>
          </cell>
        </row>
        <row r="15540">
          <cell r="B15540" t="str">
            <v>186786</v>
          </cell>
        </row>
        <row r="15541">
          <cell r="B15541" t="str">
            <v>186841</v>
          </cell>
        </row>
        <row r="15542">
          <cell r="B15542" t="str">
            <v>186843</v>
          </cell>
        </row>
        <row r="15543">
          <cell r="B15543" t="str">
            <v>186882</v>
          </cell>
        </row>
        <row r="15544">
          <cell r="B15544" t="str">
            <v>186883</v>
          </cell>
        </row>
        <row r="15545">
          <cell r="B15545" t="str">
            <v>187097</v>
          </cell>
        </row>
        <row r="15546">
          <cell r="B15546" t="str">
            <v>187156</v>
          </cell>
        </row>
        <row r="15547">
          <cell r="B15547" t="str">
            <v>187158</v>
          </cell>
        </row>
        <row r="15548">
          <cell r="B15548" t="str">
            <v>187256</v>
          </cell>
        </row>
        <row r="15549">
          <cell r="B15549" t="str">
            <v>187405</v>
          </cell>
        </row>
        <row r="15550">
          <cell r="B15550" t="str">
            <v>187406</v>
          </cell>
        </row>
        <row r="15551">
          <cell r="B15551" t="str">
            <v>187473</v>
          </cell>
        </row>
        <row r="15552">
          <cell r="B15552" t="str">
            <v>187512</v>
          </cell>
        </row>
        <row r="15553">
          <cell r="B15553" t="str">
            <v>187513</v>
          </cell>
        </row>
        <row r="15554">
          <cell r="B15554" t="str">
            <v>185643</v>
          </cell>
        </row>
        <row r="15555">
          <cell r="B15555" t="str">
            <v>185646</v>
          </cell>
        </row>
        <row r="15556">
          <cell r="B15556" t="str">
            <v>185647</v>
          </cell>
        </row>
        <row r="15557">
          <cell r="B15557" t="str">
            <v>185649</v>
          </cell>
        </row>
        <row r="15558">
          <cell r="B15558" t="str">
            <v>185702</v>
          </cell>
        </row>
        <row r="15559">
          <cell r="B15559" t="str">
            <v>185705</v>
          </cell>
        </row>
        <row r="15560">
          <cell r="B15560" t="str">
            <v>185707</v>
          </cell>
        </row>
      </sheetData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 TR"/>
      <sheetName val="mensal   ICN  TR"/>
      <sheetName val="Evolução efetivo ICN TR"/>
      <sheetName val="Evolução 5084 - TR CN"/>
      <sheetName val="Evolução 5085 - TR RN"/>
      <sheetName val="Evolução 5086 - TR ON"/>
      <sheetName val="Evolução  5089 - TR S"/>
      <sheetName val="Evolução  3781 AS"/>
      <sheetName val="Evolução Plano  TR"/>
      <sheetName val="Negócios TR - VA"/>
      <sheetName val="Negócios TR - VB"/>
      <sheetName val="Evolução  3682 - CC SSP"/>
      <sheetName val="Evolução 3684 - UN DFV"/>
      <sheetName val="Evolução 3684 - UN SSP"/>
    </sheetNames>
    <sheetDataSet>
      <sheetData sheetId="0"/>
      <sheetData sheetId="1"/>
      <sheetData sheetId="2"/>
      <sheetData sheetId="3" refreshError="1"/>
      <sheetData sheetId="4" refreshError="1">
        <row r="6">
          <cell r="D6">
            <v>0</v>
          </cell>
          <cell r="E6">
            <v>6823.0387799999999</v>
          </cell>
          <cell r="F6">
            <v>14144.684730000001</v>
          </cell>
          <cell r="G6">
            <v>27712.976420000003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101.90111</v>
          </cell>
        </row>
        <row r="9">
          <cell r="E9">
            <v>6823.0387799999999</v>
          </cell>
          <cell r="F9">
            <v>14144.684730000001</v>
          </cell>
          <cell r="G9">
            <v>27814.877530000002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6823.0387799999999</v>
          </cell>
          <cell r="F11">
            <v>14144.684730000001</v>
          </cell>
          <cell r="G11">
            <v>27814.877530000002</v>
          </cell>
        </row>
        <row r="12">
          <cell r="E12">
            <v>4415.3174000000008</v>
          </cell>
          <cell r="F12">
            <v>7628.2282700000005</v>
          </cell>
          <cell r="G12">
            <v>9675.9411899999996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101.90111</v>
          </cell>
        </row>
        <row r="15">
          <cell r="E15">
            <v>4415.3174000000008</v>
          </cell>
          <cell r="F15">
            <v>7628.2282700000005</v>
          </cell>
          <cell r="G15">
            <v>9777.8423000000003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4415.3174000000008</v>
          </cell>
          <cell r="F17">
            <v>7628.2282700000005</v>
          </cell>
          <cell r="G17">
            <v>9777.8423000000003</v>
          </cell>
        </row>
        <row r="18">
          <cell r="E18">
            <v>2563.5610900000011</v>
          </cell>
          <cell r="F18">
            <v>4973.9774500000003</v>
          </cell>
          <cell r="G18">
            <v>7109.2703899999988</v>
          </cell>
        </row>
        <row r="19">
          <cell r="E19">
            <v>1851.7563099999998</v>
          </cell>
          <cell r="F19">
            <v>2654.2508200000002</v>
          </cell>
          <cell r="G19">
            <v>2668.5719100000015</v>
          </cell>
        </row>
        <row r="20">
          <cell r="E20">
            <v>0.41939370202468329</v>
          </cell>
          <cell r="F20">
            <v>0.34795115275175165</v>
          </cell>
          <cell r="G20">
            <v>0.27292032619507489</v>
          </cell>
        </row>
        <row r="21">
          <cell r="E21">
            <v>0</v>
          </cell>
          <cell r="F21">
            <v>-341</v>
          </cell>
          <cell r="G21">
            <v>-460</v>
          </cell>
        </row>
        <row r="22">
          <cell r="E22">
            <v>0</v>
          </cell>
          <cell r="F22">
            <v>212.3</v>
          </cell>
          <cell r="G22">
            <v>285</v>
          </cell>
        </row>
        <row r="23">
          <cell r="E23">
            <v>0</v>
          </cell>
          <cell r="F23">
            <v>-128.69999999999999</v>
          </cell>
          <cell r="G23">
            <v>-175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3.8</v>
          </cell>
          <cell r="F25">
            <v>-48.5</v>
          </cell>
          <cell r="G25">
            <v>-47.4</v>
          </cell>
        </row>
        <row r="26">
          <cell r="E26">
            <v>173.4</v>
          </cell>
          <cell r="F26">
            <v>299</v>
          </cell>
          <cell r="G26">
            <v>381.9</v>
          </cell>
        </row>
        <row r="27">
          <cell r="E27">
            <v>559.1</v>
          </cell>
          <cell r="F27">
            <v>530.6</v>
          </cell>
          <cell r="G27">
            <v>522</v>
          </cell>
        </row>
        <row r="28">
          <cell r="E28">
            <v>0</v>
          </cell>
          <cell r="F28">
            <v>57.7</v>
          </cell>
          <cell r="G28">
            <v>100.5</v>
          </cell>
        </row>
        <row r="29">
          <cell r="E29">
            <v>24.3</v>
          </cell>
          <cell r="F29">
            <v>16.2</v>
          </cell>
          <cell r="G29">
            <v>6.1</v>
          </cell>
        </row>
        <row r="30">
          <cell r="E30">
            <v>3.5999999999999996</v>
          </cell>
          <cell r="F30">
            <v>4.4000000000000004</v>
          </cell>
          <cell r="G30">
            <v>5.5000000000000018</v>
          </cell>
        </row>
        <row r="31">
          <cell r="E31">
            <v>764.2</v>
          </cell>
          <cell r="F31">
            <v>859.40000000000009</v>
          </cell>
          <cell r="G31">
            <v>968.6</v>
          </cell>
        </row>
        <row r="32">
          <cell r="E32">
            <v>1087.5563099999997</v>
          </cell>
          <cell r="F32">
            <v>1923.5508199999999</v>
          </cell>
          <cell r="G32">
            <v>1874.9719100000016</v>
          </cell>
        </row>
        <row r="33">
          <cell r="E33">
            <v>0.24631441218699238</v>
          </cell>
          <cell r="F33">
            <v>0.25216219965058806</v>
          </cell>
          <cell r="G33">
            <v>0.19175722541567289</v>
          </cell>
        </row>
        <row r="34">
          <cell r="E34">
            <v>-31.666231989568757</v>
          </cell>
          <cell r="F34">
            <v>42.62023466884952</v>
          </cell>
          <cell r="G34">
            <v>153.09514091243076</v>
          </cell>
        </row>
        <row r="35">
          <cell r="E35">
            <v>108.36623198956876</v>
          </cell>
          <cell r="F35">
            <v>237.17976533115049</v>
          </cell>
          <cell r="G35">
            <v>185.20485908756925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76.7</v>
          </cell>
          <cell r="F37">
            <v>279.8</v>
          </cell>
          <cell r="G37">
            <v>338.3</v>
          </cell>
        </row>
        <row r="38">
          <cell r="E38">
            <v>1.7371344583290885E-2</v>
          </cell>
          <cell r="F38">
            <v>3.667955259026353E-2</v>
          </cell>
          <cell r="G38">
            <v>3.4598635324687127E-2</v>
          </cell>
        </row>
        <row r="39">
          <cell r="E39">
            <v>1.5</v>
          </cell>
          <cell r="F39">
            <v>1.7</v>
          </cell>
          <cell r="G39">
            <v>2.2999999999999998</v>
          </cell>
        </row>
        <row r="40">
          <cell r="E40">
            <v>258.39999999999998</v>
          </cell>
          <cell r="F40">
            <v>407.5</v>
          </cell>
          <cell r="G40">
            <v>548.79999999999995</v>
          </cell>
        </row>
        <row r="41">
          <cell r="E41">
            <v>9.6</v>
          </cell>
          <cell r="F41">
            <v>13.3</v>
          </cell>
          <cell r="G41">
            <v>20.3</v>
          </cell>
        </row>
        <row r="42">
          <cell r="E42">
            <v>3</v>
          </cell>
          <cell r="F42">
            <v>4.3</v>
          </cell>
          <cell r="G42">
            <v>5.2</v>
          </cell>
        </row>
        <row r="43">
          <cell r="E43">
            <v>35</v>
          </cell>
          <cell r="F43">
            <v>44.6</v>
          </cell>
          <cell r="G43">
            <v>49.5</v>
          </cell>
        </row>
        <row r="44">
          <cell r="E44">
            <v>9.6999999999999993</v>
          </cell>
          <cell r="F44">
            <v>14.8</v>
          </cell>
          <cell r="G44">
            <v>23.6</v>
          </cell>
        </row>
        <row r="45">
          <cell r="E45">
            <v>0.6</v>
          </cell>
          <cell r="F45">
            <v>0.6</v>
          </cell>
          <cell r="G45">
            <v>36.799999999999997</v>
          </cell>
        </row>
        <row r="46">
          <cell r="E46">
            <v>59.900000000000006</v>
          </cell>
          <cell r="F46">
            <v>88.4</v>
          </cell>
          <cell r="G46">
            <v>118</v>
          </cell>
        </row>
        <row r="47">
          <cell r="E47">
            <v>26.4</v>
          </cell>
          <cell r="F47">
            <v>42.8</v>
          </cell>
          <cell r="G47">
            <v>63.8</v>
          </cell>
        </row>
        <row r="48">
          <cell r="E48">
            <v>362.20000000000005</v>
          </cell>
          <cell r="F48">
            <v>523.5</v>
          </cell>
          <cell r="G48">
            <v>743.59999999999991</v>
          </cell>
        </row>
        <row r="49">
          <cell r="E49">
            <v>44.799999999999912</v>
          </cell>
          <cell r="F49">
            <v>71</v>
          </cell>
          <cell r="G49">
            <v>83.7</v>
          </cell>
        </row>
        <row r="50">
          <cell r="E50">
            <v>811.1</v>
          </cell>
          <cell r="F50">
            <v>1212.5</v>
          </cell>
          <cell r="G50">
            <v>1695.5999999999997</v>
          </cell>
        </row>
        <row r="51">
          <cell r="E51">
            <v>0.18370140275759109</v>
          </cell>
          <cell r="F51">
            <v>0.1589490976257846</v>
          </cell>
          <cell r="G51">
            <v>0.17341249203824852</v>
          </cell>
        </row>
        <row r="52">
          <cell r="E52">
            <v>45.9</v>
          </cell>
          <cell r="F52">
            <v>68.3</v>
          </cell>
          <cell r="G52">
            <v>91.2</v>
          </cell>
        </row>
        <row r="53">
          <cell r="E53">
            <v>1.0395628635893762E-2</v>
          </cell>
          <cell r="F53">
            <v>8.9535862827555355E-3</v>
          </cell>
          <cell r="G53">
            <v>9.327211178278054E-3</v>
          </cell>
        </row>
        <row r="54">
          <cell r="E54">
            <v>-193.85225</v>
          </cell>
          <cell r="F54">
            <v>-362.07595000000003</v>
          </cell>
          <cell r="G54">
            <v>-490.88387</v>
          </cell>
        </row>
        <row r="55">
          <cell r="E55">
            <v>0</v>
          </cell>
          <cell r="F55">
            <v>-2.4049999999988358E-2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-5.6</v>
          </cell>
          <cell r="F57">
            <v>-1.1000000000000001</v>
          </cell>
          <cell r="G57">
            <v>27.3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-31.8</v>
          </cell>
          <cell r="F59">
            <v>-128</v>
          </cell>
          <cell r="G59">
            <v>-128</v>
          </cell>
        </row>
        <row r="60">
          <cell r="E60">
            <v>-37.4</v>
          </cell>
          <cell r="F60">
            <v>-129.1</v>
          </cell>
          <cell r="G60">
            <v>-100.7</v>
          </cell>
        </row>
        <row r="61">
          <cell r="E61">
            <v>-7.9</v>
          </cell>
          <cell r="F61">
            <v>-149.5</v>
          </cell>
          <cell r="G61">
            <v>-142</v>
          </cell>
        </row>
        <row r="62">
          <cell r="E62">
            <v>393.00855999999959</v>
          </cell>
          <cell r="F62">
            <v>1003.65082</v>
          </cell>
          <cell r="G62">
            <v>483.45578000000188</v>
          </cell>
        </row>
        <row r="63">
          <cell r="E63">
            <v>8.9010262319986225E-2</v>
          </cell>
          <cell r="F63">
            <v>0.13157063271783814</v>
          </cell>
          <cell r="G63">
            <v>4.9444014862052119E-2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393.00855999999959</v>
          </cell>
          <cell r="F65">
            <v>1003.65082</v>
          </cell>
          <cell r="G65">
            <v>483.45578000000188</v>
          </cell>
        </row>
        <row r="66">
          <cell r="E66">
            <v>8.9010262319986225E-2</v>
          </cell>
          <cell r="F66">
            <v>0.13157063271783814</v>
          </cell>
          <cell r="G66">
            <v>4.9444014862052119E-2</v>
          </cell>
        </row>
        <row r="67">
          <cell r="F67">
            <v>0</v>
          </cell>
          <cell r="G67">
            <v>0</v>
          </cell>
        </row>
      </sheetData>
      <sheetData sheetId="5" refreshError="1">
        <row r="6">
          <cell r="D6">
            <v>0</v>
          </cell>
          <cell r="E6">
            <v>78.857969999999995</v>
          </cell>
          <cell r="F6">
            <v>175.70486</v>
          </cell>
          <cell r="G6">
            <v>241.93973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78.857969999999995</v>
          </cell>
          <cell r="F9">
            <v>175.70486</v>
          </cell>
          <cell r="G9">
            <v>241.93973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78.857969999999995</v>
          </cell>
          <cell r="F11">
            <v>175.70486</v>
          </cell>
          <cell r="G11">
            <v>241.93973</v>
          </cell>
        </row>
        <row r="12">
          <cell r="E12">
            <v>78.857969999999995</v>
          </cell>
          <cell r="F12">
            <v>175.70486</v>
          </cell>
          <cell r="G12">
            <v>241.93973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5">
          <cell r="E15">
            <v>78.857969999999995</v>
          </cell>
          <cell r="F15">
            <v>175.70486</v>
          </cell>
          <cell r="G15">
            <v>241.93973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78.857969999999995</v>
          </cell>
          <cell r="F17">
            <v>175.70486</v>
          </cell>
          <cell r="G17">
            <v>241.93973</v>
          </cell>
        </row>
        <row r="18">
          <cell r="E18">
            <v>96.839029999999994</v>
          </cell>
          <cell r="F18">
            <v>215.45873999999998</v>
          </cell>
          <cell r="G18">
            <v>285.51799</v>
          </cell>
        </row>
        <row r="19">
          <cell r="E19">
            <v>-17.981059999999999</v>
          </cell>
          <cell r="F19">
            <v>-39.753879999999981</v>
          </cell>
          <cell r="G19">
            <v>-43.57826</v>
          </cell>
        </row>
        <row r="20">
          <cell r="E20">
            <v>-0.22801829669214158</v>
          </cell>
          <cell r="F20">
            <v>-0.2262537302610752</v>
          </cell>
          <cell r="G20">
            <v>-0.18012031343508567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2.1</v>
          </cell>
          <cell r="F25">
            <v>-29.5</v>
          </cell>
          <cell r="G25">
            <v>-28.8</v>
          </cell>
        </row>
        <row r="26">
          <cell r="E26">
            <v>0</v>
          </cell>
          <cell r="F26">
            <v>0</v>
          </cell>
          <cell r="G26">
            <v>0</v>
          </cell>
        </row>
        <row r="27">
          <cell r="E27">
            <v>58.5</v>
          </cell>
          <cell r="F27">
            <v>60.8</v>
          </cell>
          <cell r="G27">
            <v>63.4</v>
          </cell>
        </row>
        <row r="28">
          <cell r="E28">
            <v>0</v>
          </cell>
          <cell r="F28">
            <v>0</v>
          </cell>
          <cell r="G28">
            <v>23.1</v>
          </cell>
        </row>
        <row r="29">
          <cell r="E29">
            <v>14.2</v>
          </cell>
          <cell r="F29">
            <v>9</v>
          </cell>
          <cell r="G29">
            <v>3.3</v>
          </cell>
        </row>
        <row r="30">
          <cell r="E30">
            <v>1.7000000000000002</v>
          </cell>
          <cell r="F30">
            <v>2.2999999999999998</v>
          </cell>
          <cell r="G30">
            <v>3.2</v>
          </cell>
        </row>
        <row r="31">
          <cell r="E31">
            <v>76.5</v>
          </cell>
          <cell r="F31">
            <v>42.599999999999994</v>
          </cell>
          <cell r="G31">
            <v>64.199999999999989</v>
          </cell>
        </row>
        <row r="32">
          <cell r="E32">
            <v>-94.481059999999999</v>
          </cell>
          <cell r="F32">
            <v>-82.353879999999975</v>
          </cell>
          <cell r="G32">
            <v>-107.77825999999999</v>
          </cell>
        </row>
        <row r="33">
          <cell r="E33">
            <v>-1.198116816854403</v>
          </cell>
          <cell r="F33">
            <v>-0.46870576033013528</v>
          </cell>
          <cell r="G33">
            <v>-0.44547565627191527</v>
          </cell>
        </row>
        <row r="34">
          <cell r="E34">
            <v>170.07133130666315</v>
          </cell>
          <cell r="F34">
            <v>214.55021818786818</v>
          </cell>
          <cell r="G34">
            <v>263.873352068955</v>
          </cell>
        </row>
        <row r="35">
          <cell r="E35">
            <v>31.228668693336854</v>
          </cell>
          <cell r="F35">
            <v>68.349781812131795</v>
          </cell>
          <cell r="G35">
            <v>54.226647931045051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201.3</v>
          </cell>
          <cell r="F37">
            <v>282.89999999999998</v>
          </cell>
          <cell r="G37">
            <v>318.10000000000002</v>
          </cell>
        </row>
        <row r="38">
          <cell r="E38">
            <v>2.5526906157995195</v>
          </cell>
          <cell r="F38">
            <v>1.6100863686980542</v>
          </cell>
          <cell r="G38">
            <v>1.3147902578877806</v>
          </cell>
        </row>
        <row r="39">
          <cell r="E39">
            <v>0.9</v>
          </cell>
          <cell r="F39">
            <v>1</v>
          </cell>
          <cell r="G39">
            <v>1.4</v>
          </cell>
        </row>
        <row r="40">
          <cell r="E40">
            <v>152.30000000000001</v>
          </cell>
          <cell r="F40">
            <v>240.6</v>
          </cell>
          <cell r="G40">
            <v>324.39999999999998</v>
          </cell>
        </row>
        <row r="41">
          <cell r="E41">
            <v>5.7</v>
          </cell>
          <cell r="F41">
            <v>8</v>
          </cell>
          <cell r="G41">
            <v>12.2</v>
          </cell>
        </row>
        <row r="42">
          <cell r="E42">
            <v>1.8</v>
          </cell>
          <cell r="F42">
            <v>2.6</v>
          </cell>
          <cell r="G42">
            <v>3.1</v>
          </cell>
        </row>
        <row r="43">
          <cell r="E43">
            <v>20.8</v>
          </cell>
          <cell r="F43">
            <v>26.6</v>
          </cell>
          <cell r="G43">
            <v>29.3</v>
          </cell>
        </row>
        <row r="44">
          <cell r="E44">
            <v>5.4</v>
          </cell>
          <cell r="F44">
            <v>8.1999999999999993</v>
          </cell>
          <cell r="G44">
            <v>13.2</v>
          </cell>
        </row>
        <row r="45">
          <cell r="E45">
            <v>0.4</v>
          </cell>
          <cell r="F45">
            <v>0.4</v>
          </cell>
          <cell r="G45">
            <v>22.2</v>
          </cell>
        </row>
        <row r="46">
          <cell r="E46">
            <v>35.700000000000003</v>
          </cell>
          <cell r="F46">
            <v>52.7</v>
          </cell>
          <cell r="G46">
            <v>70.300000000000011</v>
          </cell>
        </row>
        <row r="47">
          <cell r="E47">
            <v>14.5</v>
          </cell>
          <cell r="F47">
            <v>23.9</v>
          </cell>
          <cell r="G47">
            <v>35.6</v>
          </cell>
        </row>
        <row r="48">
          <cell r="E48">
            <v>186.70000000000002</v>
          </cell>
          <cell r="F48">
            <v>265.09999999999997</v>
          </cell>
          <cell r="G48">
            <v>380.00000000000006</v>
          </cell>
        </row>
        <row r="49">
          <cell r="E49">
            <v>24.600000000000005</v>
          </cell>
          <cell r="F49">
            <v>40.800000000000004</v>
          </cell>
          <cell r="G49">
            <v>47.500000000000007</v>
          </cell>
        </row>
        <row r="50">
          <cell r="E50">
            <v>448.80000000000007</v>
          </cell>
          <cell r="F50">
            <v>669.89999999999986</v>
          </cell>
          <cell r="G50">
            <v>939.2</v>
          </cell>
        </row>
        <row r="51">
          <cell r="E51">
            <v>5.691244651618601</v>
          </cell>
          <cell r="F51">
            <v>3.8126435432690928</v>
          </cell>
          <cell r="G51">
            <v>3.881958535706393</v>
          </cell>
        </row>
        <row r="52">
          <cell r="E52">
            <v>25.6</v>
          </cell>
          <cell r="F52">
            <v>38.1</v>
          </cell>
          <cell r="G52">
            <v>50.9</v>
          </cell>
        </row>
        <row r="53">
          <cell r="E53">
            <v>0.32463427602815548</v>
          </cell>
          <cell r="F53">
            <v>0.2168409001321876</v>
          </cell>
          <cell r="G53">
            <v>0.2103829743052123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-2.8</v>
          </cell>
          <cell r="F57">
            <v>-0.2</v>
          </cell>
          <cell r="G57">
            <v>16.399999999999999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-19.600000000000001</v>
          </cell>
          <cell r="F59">
            <v>-467.1</v>
          </cell>
          <cell r="G59">
            <v>-82.1</v>
          </cell>
        </row>
        <row r="60">
          <cell r="E60">
            <v>-22.400000000000002</v>
          </cell>
          <cell r="F60">
            <v>-467.3</v>
          </cell>
          <cell r="G60">
            <v>-65.699999999999989</v>
          </cell>
        </row>
        <row r="61">
          <cell r="E61">
            <v>-3.8</v>
          </cell>
          <cell r="F61">
            <v>-88.3</v>
          </cell>
          <cell r="G61">
            <v>-84</v>
          </cell>
        </row>
        <row r="62">
          <cell r="E62">
            <v>-743.98106000000018</v>
          </cell>
          <cell r="F62">
            <v>-517.65387999999984</v>
          </cell>
          <cell r="G62">
            <v>-1266.27826</v>
          </cell>
        </row>
        <row r="63">
          <cell r="E63">
            <v>-9.4344434684281158</v>
          </cell>
          <cell r="F63">
            <v>-2.9461557295569389</v>
          </cell>
          <cell r="G63">
            <v>-5.2338582836312169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-743.98106000000018</v>
          </cell>
          <cell r="F65">
            <v>-517.65387999999984</v>
          </cell>
          <cell r="G65">
            <v>-1266.27826</v>
          </cell>
        </row>
        <row r="66">
          <cell r="E66">
            <v>-9.4344434684281158</v>
          </cell>
          <cell r="F66">
            <v>-2.9461557295569389</v>
          </cell>
          <cell r="G66">
            <v>-5.2338582836312169</v>
          </cell>
        </row>
        <row r="67">
          <cell r="F67">
            <v>0</v>
          </cell>
          <cell r="G67">
            <v>0</v>
          </cell>
        </row>
      </sheetData>
      <sheetData sheetId="6" refreshError="1">
        <row r="6">
          <cell r="D6">
            <v>0</v>
          </cell>
          <cell r="E6">
            <v>5449.1052599999994</v>
          </cell>
          <cell r="F6">
            <v>9156.7336599999999</v>
          </cell>
          <cell r="G6">
            <v>13693.15236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17.664090000000002</v>
          </cell>
        </row>
        <row r="9">
          <cell r="E9">
            <v>5449.1052599999994</v>
          </cell>
          <cell r="F9">
            <v>9156.7336599999999</v>
          </cell>
          <cell r="G9">
            <v>13710.81645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5449.1052599999994</v>
          </cell>
          <cell r="F11">
            <v>9156.7336599999999</v>
          </cell>
          <cell r="G11">
            <v>13710.81645</v>
          </cell>
        </row>
        <row r="12">
          <cell r="E12">
            <v>3541.7865400000001</v>
          </cell>
          <cell r="F12">
            <v>7002.2037299999993</v>
          </cell>
          <cell r="G12">
            <v>9440.8661599999996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17.664090000000002</v>
          </cell>
        </row>
        <row r="15">
          <cell r="E15">
            <v>3541.7865400000001</v>
          </cell>
          <cell r="F15">
            <v>7002.2037299999993</v>
          </cell>
          <cell r="G15">
            <v>9458.5302499999998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3541.7865400000001</v>
          </cell>
          <cell r="F17">
            <v>7002.2037299999993</v>
          </cell>
          <cell r="G17">
            <v>9458.5302499999998</v>
          </cell>
        </row>
        <row r="18">
          <cell r="E18">
            <v>2745.8150100000003</v>
          </cell>
          <cell r="F18">
            <v>4564.8563399999994</v>
          </cell>
          <cell r="G18">
            <v>6408.4059299999999</v>
          </cell>
        </row>
        <row r="19">
          <cell r="E19">
            <v>795.9715299999998</v>
          </cell>
          <cell r="F19">
            <v>2437.3473899999999</v>
          </cell>
          <cell r="G19">
            <v>3050.1243199999999</v>
          </cell>
        </row>
        <row r="20">
          <cell r="E20">
            <v>0.22473729599751649</v>
          </cell>
          <cell r="F20">
            <v>0.34808290132398079</v>
          </cell>
          <cell r="G20">
            <v>0.32247339062007019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-86.2</v>
          </cell>
          <cell r="F24">
            <v>369.3</v>
          </cell>
          <cell r="G24">
            <v>580.4</v>
          </cell>
        </row>
        <row r="25">
          <cell r="E25">
            <v>3</v>
          </cell>
          <cell r="F25">
            <v>-43.1</v>
          </cell>
          <cell r="G25">
            <v>-42.1</v>
          </cell>
        </row>
        <row r="26">
          <cell r="E26">
            <v>135.30000000000001</v>
          </cell>
          <cell r="F26">
            <v>268.60000000000002</v>
          </cell>
          <cell r="G26">
            <v>361.6</v>
          </cell>
        </row>
        <row r="27">
          <cell r="E27">
            <v>53</v>
          </cell>
          <cell r="F27">
            <v>57.2</v>
          </cell>
          <cell r="G27">
            <v>57.3</v>
          </cell>
        </row>
        <row r="28">
          <cell r="E28">
            <v>0</v>
          </cell>
          <cell r="F28">
            <v>0</v>
          </cell>
          <cell r="G28">
            <v>33.700000000000003</v>
          </cell>
        </row>
        <row r="29">
          <cell r="E29">
            <v>21.8</v>
          </cell>
          <cell r="F29">
            <v>15</v>
          </cell>
          <cell r="G29">
            <v>5</v>
          </cell>
        </row>
        <row r="30">
          <cell r="E30">
            <v>2.7</v>
          </cell>
          <cell r="F30">
            <v>3.5</v>
          </cell>
          <cell r="G30">
            <v>3.6</v>
          </cell>
        </row>
        <row r="31">
          <cell r="E31">
            <v>215.8</v>
          </cell>
          <cell r="F31">
            <v>301.20000000000005</v>
          </cell>
          <cell r="G31">
            <v>419.1</v>
          </cell>
        </row>
        <row r="32">
          <cell r="E32">
            <v>666.37152999999989</v>
          </cell>
          <cell r="F32">
            <v>1766.8473899999997</v>
          </cell>
          <cell r="G32">
            <v>2050.6243199999999</v>
          </cell>
        </row>
        <row r="33">
          <cell r="E33">
            <v>0.18814559332533912</v>
          </cell>
          <cell r="F33">
            <v>0.25232733266959656</v>
          </cell>
          <cell r="G33">
            <v>0.21680158183138443</v>
          </cell>
        </row>
        <row r="34">
          <cell r="E34">
            <v>60</v>
          </cell>
          <cell r="F34">
            <v>37.10399584096541</v>
          </cell>
          <cell r="G34">
            <v>132.39999999999998</v>
          </cell>
        </row>
        <row r="35">
          <cell r="E35">
            <v>0</v>
          </cell>
          <cell r="F35">
            <v>192.7960041590346</v>
          </cell>
          <cell r="G35">
            <v>150.19999999999999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60</v>
          </cell>
          <cell r="F37">
            <v>229.9</v>
          </cell>
          <cell r="G37">
            <v>282.59999999999997</v>
          </cell>
        </row>
        <row r="38">
          <cell r="E38">
            <v>1.6940603088971024E-2</v>
          </cell>
          <cell r="F38">
            <v>3.2832520855545007E-2</v>
          </cell>
          <cell r="G38">
            <v>2.9877792059712447E-2</v>
          </cell>
        </row>
        <row r="39">
          <cell r="E39">
            <v>1.4</v>
          </cell>
          <cell r="F39">
            <v>1.6</v>
          </cell>
          <cell r="G39">
            <v>2.2999999999999998</v>
          </cell>
        </row>
        <row r="40">
          <cell r="E40">
            <v>255.8</v>
          </cell>
          <cell r="F40">
            <v>401.8</v>
          </cell>
          <cell r="G40">
            <v>539.29999999999995</v>
          </cell>
        </row>
        <row r="41">
          <cell r="E41">
            <v>8.6999999999999993</v>
          </cell>
          <cell r="F41">
            <v>12.3</v>
          </cell>
          <cell r="G41">
            <v>19.100000000000001</v>
          </cell>
        </row>
        <row r="42">
          <cell r="E42">
            <v>2.9</v>
          </cell>
          <cell r="F42">
            <v>4.5999999999999996</v>
          </cell>
          <cell r="G42">
            <v>5.4</v>
          </cell>
        </row>
        <row r="43">
          <cell r="E43">
            <v>34.9</v>
          </cell>
          <cell r="F43">
            <v>45.3</v>
          </cell>
          <cell r="G43">
            <v>52</v>
          </cell>
        </row>
        <row r="44">
          <cell r="E44">
            <v>9.6</v>
          </cell>
          <cell r="F44">
            <v>14.5</v>
          </cell>
          <cell r="G44">
            <v>22.4</v>
          </cell>
        </row>
        <row r="45">
          <cell r="E45">
            <v>3.9</v>
          </cell>
          <cell r="F45">
            <v>3.9</v>
          </cell>
          <cell r="G45">
            <v>36.4</v>
          </cell>
        </row>
        <row r="46">
          <cell r="E46">
            <v>57.4</v>
          </cell>
          <cell r="F46">
            <v>84.8</v>
          </cell>
          <cell r="G46">
            <v>114</v>
          </cell>
        </row>
        <row r="47">
          <cell r="E47">
            <v>25.7</v>
          </cell>
          <cell r="F47">
            <v>47.3</v>
          </cell>
          <cell r="G47">
            <v>69.7</v>
          </cell>
        </row>
        <row r="48">
          <cell r="E48">
            <v>276.89999999999998</v>
          </cell>
          <cell r="F48">
            <v>401.29999999999995</v>
          </cell>
          <cell r="G48">
            <v>651.90000000000009</v>
          </cell>
        </row>
        <row r="49">
          <cell r="E49">
            <v>39.400000000000105</v>
          </cell>
          <cell r="F49">
            <v>63.9</v>
          </cell>
          <cell r="G49">
            <v>77.7</v>
          </cell>
        </row>
        <row r="50">
          <cell r="E50">
            <v>716.59999999999991</v>
          </cell>
          <cell r="F50">
            <v>1081.3</v>
          </cell>
          <cell r="G50">
            <v>1590.2</v>
          </cell>
        </row>
        <row r="51">
          <cell r="E51">
            <v>0.20232726955927724</v>
          </cell>
          <cell r="F51">
            <v>0.15442281340191741</v>
          </cell>
          <cell r="G51">
            <v>0.16812337202177896</v>
          </cell>
        </row>
        <row r="52">
          <cell r="E52">
            <v>47.3</v>
          </cell>
          <cell r="F52">
            <v>70.5</v>
          </cell>
          <cell r="G52">
            <v>95</v>
          </cell>
        </row>
        <row r="53">
          <cell r="E53">
            <v>1.335484210180549E-2</v>
          </cell>
          <cell r="F53">
            <v>1.0068258896545989E-2</v>
          </cell>
          <cell r="G53">
            <v>1.0043843756803549E-2</v>
          </cell>
        </row>
        <row r="54">
          <cell r="E54">
            <v>-45.684410000000007</v>
          </cell>
          <cell r="F54">
            <v>-1.7144800000000089</v>
          </cell>
          <cell r="G54">
            <v>-3.7214</v>
          </cell>
        </row>
        <row r="55">
          <cell r="E55">
            <v>0</v>
          </cell>
          <cell r="F55">
            <v>1.448000000000893E-2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-8.4</v>
          </cell>
          <cell r="F57">
            <v>-4.3</v>
          </cell>
          <cell r="G57">
            <v>22.6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-37.1</v>
          </cell>
          <cell r="F59">
            <v>-128.6</v>
          </cell>
          <cell r="G59">
            <v>-126.6</v>
          </cell>
        </row>
        <row r="60">
          <cell r="E60">
            <v>-45.5</v>
          </cell>
          <cell r="F60">
            <v>-132.9</v>
          </cell>
          <cell r="G60">
            <v>-104</v>
          </cell>
        </row>
        <row r="61">
          <cell r="E61">
            <v>-10.3</v>
          </cell>
          <cell r="F61">
            <v>-138</v>
          </cell>
          <cell r="G61">
            <v>-131</v>
          </cell>
        </row>
        <row r="62">
          <cell r="E62">
            <v>-56.044060000000059</v>
          </cell>
          <cell r="F62">
            <v>657.74739</v>
          </cell>
          <cell r="G62">
            <v>321.54572000000007</v>
          </cell>
        </row>
        <row r="63">
          <cell r="E63">
            <v>-1.5823669599241308E-2</v>
          </cell>
          <cell r="F63">
            <v>9.3934340582232684E-2</v>
          </cell>
          <cell r="G63">
            <v>3.3995315498409499E-2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-56.044060000000059</v>
          </cell>
          <cell r="F65">
            <v>657.74739</v>
          </cell>
          <cell r="G65">
            <v>321.54572000000007</v>
          </cell>
        </row>
        <row r="66">
          <cell r="E66">
            <v>-1.5823669599241308E-2</v>
          </cell>
          <cell r="F66">
            <v>9.3934340582232684E-2</v>
          </cell>
          <cell r="G66">
            <v>3.3995315498409499E-2</v>
          </cell>
        </row>
        <row r="67">
          <cell r="F67">
            <v>0</v>
          </cell>
          <cell r="G67">
            <v>0</v>
          </cell>
        </row>
      </sheetData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 AJUST sem Imob"/>
      <sheetName val="RESUMO"/>
      <sheetName val="CONSOLIDADO AJUST"/>
      <sheetName val="Geral"/>
      <sheetName val="Geral Luiz"/>
      <sheetName val="HW"/>
      <sheetName val="HW Lic"/>
      <sheetName val="HW Var"/>
      <sheetName val="ESC"/>
      <sheetName val="Portais"/>
      <sheetName val="VAR"/>
      <sheetName val="HW Consumo"/>
      <sheetName val="Desp Financ"/>
      <sheetName val="rateio geral"/>
      <sheetName val="rateio geral realiz"/>
      <sheetName val="Rateio"/>
      <sheetName val="Método Rateio"/>
      <sheetName val="rateio geral (2)"/>
      <sheetName val="Rateio (2)"/>
      <sheetName val="20"/>
      <sheetName val="35"/>
      <sheetName val="37"/>
      <sheetName val="TAPA ALFAJOR"/>
      <sheetName val="3Q04 front page"/>
      <sheetName val="Base"/>
      <sheetName val="Quarterly rates"/>
      <sheetName val="IVABYLINE"/>
      <sheetName val="dcf"/>
      <sheetName val="DRE"/>
      <sheetName val="Interconn."/>
      <sheetName val="variação"/>
      <sheetName val="consolidated"/>
      <sheetName val="OTR.CRED."/>
      <sheetName val="FINALPHP"/>
      <sheetName val="Imob dep"/>
      <sheetName val="Imob custo"/>
      <sheetName val="EBITDA"/>
      <sheetName val="EV"/>
      <sheetName val="B&amp;S-Merton &amp; Binomial_1"/>
      <sheetName val="Equity Main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BRAZIL TOBACCO (2)"/>
      <sheetName val="BRAZIL TOBACCO"/>
      <sheetName val="ARGENTINA CONFECTIONERY"/>
      <sheetName val="ARGENTINA PSDs"/>
      <sheetName val="ARGENTINA TOBACCO"/>
      <sheetName val="ECONOMIC ASSUMPTIONS"/>
      <sheetName val="PRICE INCREASES (%)"/>
      <sheetName val="COST INCREASES (%)"/>
      <sheetName val="YTD IFO SUMMARY"/>
      <sheetName val="TOBACCO MARKET FACTS"/>
      <sheetName val="FOOD MARKET FACTS"/>
      <sheetName val="REPORTED VS UNDERLYING"/>
      <sheetName val="Chart1"/>
      <sheetName val="IFO BRIDGE VERSUS OB"/>
      <sheetName val="IFO VARIANCE BY MARKET VS OB"/>
      <sheetName val="IFO BRIDGE VERSUS 1997"/>
      <sheetName val="IFO VARIANCE BY MARKET VS '97"/>
      <sheetName val="OVERHEAD VARIANCE VS O.B."/>
      <sheetName val="AREA II OVERHEAD BENCHMARKING"/>
      <sheetName val="AREA II OVERHEAD ACTION PLANS"/>
      <sheetName val="OVERHEAD VARIANCE VS '97"/>
      <sheetName val="AREA II OVERHEAD ACTION PLA (3)"/>
      <sheetName val="AREA II OVERHEAD ACTION PLA (2)"/>
      <sheetName val="Sheet1"/>
      <sheetName val="Chart7"/>
      <sheetName val="Sheet1 (2)"/>
      <sheetName val="Evolução"/>
      <sheetName val="Main"/>
      <sheetName val="macro"/>
      <sheetName val="PAGE4-TOB"/>
      <sheetName val="LR"/>
      <sheetName val="PIGEON5"/>
      <sheetName val="650"/>
    </sheetNames>
    <sheetDataSet>
      <sheetData sheetId="0" refreshError="1">
        <row r="1">
          <cell r="B1" t="str">
            <v>MoveArrow</v>
          </cell>
        </row>
        <row r="2">
          <cell r="B2">
            <v>571.75</v>
          </cell>
        </row>
        <row r="4">
          <cell r="B4">
            <v>698.5</v>
          </cell>
        </row>
        <row r="5">
          <cell r="B5">
            <v>277.75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rates"/>
      <sheetName val="Quarterly rates"/>
      <sheetName val="Country Denomination"/>
      <sheetName val="equations and explanations"/>
      <sheetName val="3Q04 front page"/>
      <sheetName val="inputs"/>
      <sheetName val="RESUMO"/>
      <sheetName val="Precios"/>
      <sheetName val="sales vol."/>
      <sheetName val="ttam-ELP"/>
      <sheetName val="Equity Main"/>
      <sheetName val="cover"/>
      <sheetName val="dcf"/>
      <sheetName val="Act01"/>
      <sheetName val="SRF01"/>
      <sheetName val="Tab2-18p"/>
      <sheetName val="D"/>
    </sheetNames>
    <sheetDataSet>
      <sheetData sheetId="0" refreshError="1"/>
      <sheetData sheetId="1">
        <row r="80">
          <cell r="AD80">
            <v>91</v>
          </cell>
          <cell r="AE80">
            <v>91</v>
          </cell>
          <cell r="AF80">
            <v>92</v>
          </cell>
          <cell r="AG80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6">
    <tabColor theme="3"/>
  </sheetPr>
  <dimension ref="A1:X37"/>
  <sheetViews>
    <sheetView showGridLines="0" showRowColHeaders="0" tabSelected="1" topLeftCell="A7" zoomScale="85" zoomScaleNormal="85" workbookViewId="0"/>
  </sheetViews>
  <sheetFormatPr defaultColWidth="0" defaultRowHeight="15" customHeight="1" zeroHeight="1" x14ac:dyDescent="0.35"/>
  <cols>
    <col min="1" max="23" width="9.08984375" customWidth="1"/>
    <col min="24" max="24" width="5.08984375" customWidth="1"/>
    <col min="25" max="16384" width="9.08984375" hidden="1"/>
  </cols>
  <sheetData>
    <row r="1" ht="14.5" x14ac:dyDescent="0.35"/>
    <row r="2" ht="14.5" x14ac:dyDescent="0.35"/>
    <row r="3" ht="14.5" x14ac:dyDescent="0.35"/>
    <row r="4" ht="14.5" x14ac:dyDescent="0.35"/>
    <row r="5" ht="14.5" x14ac:dyDescent="0.35"/>
    <row r="6" ht="14.5" x14ac:dyDescent="0.35"/>
    <row r="7" ht="14.5" x14ac:dyDescent="0.35"/>
    <row r="8" ht="14.5" x14ac:dyDescent="0.35"/>
    <row r="9" ht="14.5" x14ac:dyDescent="0.35"/>
    <row r="10" ht="14.5" x14ac:dyDescent="0.35"/>
    <row r="11" ht="14.5" x14ac:dyDescent="0.35"/>
    <row r="12" ht="14.5" x14ac:dyDescent="0.35"/>
    <row r="13" ht="14.5" x14ac:dyDescent="0.35"/>
    <row r="14" ht="14.5" x14ac:dyDescent="0.35"/>
    <row r="15" ht="14.5" x14ac:dyDescent="0.35"/>
    <row r="16" ht="14.5" x14ac:dyDescent="0.35"/>
    <row r="17" ht="14.5" x14ac:dyDescent="0.35"/>
    <row r="18" ht="14.5" x14ac:dyDescent="0.35"/>
    <row r="19" ht="14.5" x14ac:dyDescent="0.35"/>
    <row r="20" ht="14.5" x14ac:dyDescent="0.35"/>
    <row r="21" ht="14.5" x14ac:dyDescent="0.35"/>
    <row r="22" ht="14.5" x14ac:dyDescent="0.35"/>
    <row r="23" ht="14.5" x14ac:dyDescent="0.35"/>
    <row r="24" ht="14.5" x14ac:dyDescent="0.35"/>
    <row r="25" ht="14.5" x14ac:dyDescent="0.35"/>
    <row r="26" ht="14.5" x14ac:dyDescent="0.35"/>
    <row r="27" ht="14.5" x14ac:dyDescent="0.35"/>
    <row r="28" ht="14.5" x14ac:dyDescent="0.35"/>
    <row r="29" ht="14.5" x14ac:dyDescent="0.35"/>
    <row r="30" ht="14.5" x14ac:dyDescent="0.35"/>
    <row r="31" ht="14.5" x14ac:dyDescent="0.35"/>
    <row r="32" ht="14.5" x14ac:dyDescent="0.35"/>
    <row r="33" ht="14.5" x14ac:dyDescent="0.35"/>
    <row r="34" ht="14.5" x14ac:dyDescent="0.35"/>
    <row r="35" ht="14.5" x14ac:dyDescent="0.35"/>
    <row r="36" ht="14.5" x14ac:dyDescent="0.35"/>
    <row r="37" ht="14.5" x14ac:dyDescent="0.3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</sheetPr>
  <dimension ref="A1:JE81"/>
  <sheetViews>
    <sheetView showGridLines="0" zoomScaleNormal="100" workbookViewId="0">
      <pane xSplit="1" ySplit="3" topLeftCell="E51" activePane="bottomRight" state="frozen"/>
      <selection activeCell="P1" sqref="P1:P1048576"/>
      <selection pane="topRight" activeCell="P1" sqref="P1:P1048576"/>
      <selection pane="bottomLeft" activeCell="P1" sqref="P1:P1048576"/>
      <selection pane="bottomRight"/>
    </sheetView>
  </sheetViews>
  <sheetFormatPr defaultColWidth="9.08984375" defaultRowHeight="14.5" x14ac:dyDescent="0.35"/>
  <cols>
    <col min="1" max="1" width="72.6328125" customWidth="1"/>
    <col min="2" max="10" width="12" style="27" bestFit="1" customWidth="1"/>
    <col min="11" max="16384" width="9.08984375" style="81"/>
  </cols>
  <sheetData>
    <row r="1" spans="1:265" s="4" customFormat="1" ht="44.15" customHeight="1" thickBot="1" x14ac:dyDescent="0.35">
      <c r="A1" s="123" t="s">
        <v>214</v>
      </c>
      <c r="B1" s="20"/>
      <c r="C1" s="20"/>
      <c r="D1" s="20"/>
      <c r="E1" s="20"/>
      <c r="F1" s="20"/>
      <c r="G1" s="20"/>
      <c r="H1" s="20"/>
      <c r="I1" s="20"/>
      <c r="J1" s="20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</row>
    <row r="2" spans="1:265" customFormat="1" ht="15" thickTop="1" x14ac:dyDescent="0.35">
      <c r="B2" s="21"/>
      <c r="C2" s="21"/>
      <c r="D2" s="21"/>
      <c r="E2" s="21"/>
      <c r="F2" s="21"/>
      <c r="G2" s="21"/>
      <c r="H2" s="21"/>
      <c r="I2" s="21"/>
      <c r="J2" s="21"/>
    </row>
    <row r="3" spans="1:265" s="4" customFormat="1" ht="15" customHeight="1" x14ac:dyDescent="0.3">
      <c r="A3" s="121" t="s">
        <v>106</v>
      </c>
      <c r="B3" s="122" t="s">
        <v>177</v>
      </c>
      <c r="C3" s="122" t="s">
        <v>179</v>
      </c>
      <c r="D3" s="122" t="s">
        <v>180</v>
      </c>
      <c r="E3" s="122" t="s">
        <v>182</v>
      </c>
      <c r="F3" s="122" t="s">
        <v>197</v>
      </c>
      <c r="G3" s="122" t="s">
        <v>198</v>
      </c>
      <c r="H3" s="122" t="s">
        <v>202</v>
      </c>
      <c r="I3" s="122" t="s">
        <v>204</v>
      </c>
      <c r="J3" s="122" t="s">
        <v>205</v>
      </c>
      <c r="K3" s="91"/>
      <c r="L3" s="91"/>
      <c r="M3" s="91"/>
      <c r="N3" s="90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0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0"/>
      <c r="AS3" s="91"/>
    </row>
    <row r="4" spans="1:265" s="83" customFormat="1" x14ac:dyDescent="0.35">
      <c r="A4" s="13" t="s">
        <v>16</v>
      </c>
      <c r="B4" s="82"/>
      <c r="C4" s="82"/>
      <c r="D4" s="82"/>
      <c r="E4" s="82"/>
      <c r="F4" s="82"/>
      <c r="G4" s="82"/>
      <c r="H4" s="82"/>
      <c r="I4" s="82"/>
      <c r="J4" s="82"/>
    </row>
    <row r="5" spans="1:265" ht="15" customHeight="1" x14ac:dyDescent="0.35">
      <c r="A5" s="12" t="s">
        <v>15</v>
      </c>
      <c r="B5" s="80"/>
      <c r="C5" s="80"/>
      <c r="D5" s="80"/>
      <c r="E5" s="80"/>
      <c r="F5" s="80"/>
      <c r="G5" s="80"/>
      <c r="H5" s="80"/>
      <c r="I5" s="80"/>
      <c r="J5" s="80"/>
    </row>
    <row r="6" spans="1:265" x14ac:dyDescent="0.35">
      <c r="A6" s="2" t="s">
        <v>17</v>
      </c>
      <c r="B6" s="22">
        <v>608349</v>
      </c>
      <c r="C6" s="22">
        <v>527643</v>
      </c>
      <c r="D6" s="108">
        <v>423623</v>
      </c>
      <c r="E6" s="108">
        <v>566929</v>
      </c>
      <c r="F6" s="22">
        <v>465401</v>
      </c>
      <c r="G6" s="22">
        <v>675876</v>
      </c>
      <c r="H6" s="22">
        <v>805539</v>
      </c>
      <c r="I6" s="22">
        <v>618362</v>
      </c>
      <c r="J6" s="22">
        <v>605795</v>
      </c>
    </row>
    <row r="7" spans="1:265" x14ac:dyDescent="0.35">
      <c r="A7" s="2" t="s">
        <v>18</v>
      </c>
      <c r="B7" s="22">
        <v>910</v>
      </c>
      <c r="C7" s="22">
        <v>16921</v>
      </c>
      <c r="D7" s="108">
        <v>0</v>
      </c>
      <c r="E7" s="108">
        <v>21658</v>
      </c>
      <c r="F7" s="22">
        <v>8275</v>
      </c>
      <c r="G7" s="22">
        <v>0</v>
      </c>
      <c r="H7" s="22"/>
      <c r="I7" s="22">
        <v>2765</v>
      </c>
      <c r="J7" s="22">
        <v>99</v>
      </c>
    </row>
    <row r="8" spans="1:265" x14ac:dyDescent="0.35">
      <c r="A8" s="2" t="s">
        <v>19</v>
      </c>
      <c r="B8" s="22">
        <v>1299356</v>
      </c>
      <c r="C8" s="22">
        <v>840695</v>
      </c>
      <c r="D8" s="108">
        <v>815719</v>
      </c>
      <c r="E8" s="108">
        <v>860937</v>
      </c>
      <c r="F8" s="22">
        <v>801482</v>
      </c>
      <c r="G8" s="22">
        <v>647767</v>
      </c>
      <c r="H8" s="22">
        <v>611632</v>
      </c>
      <c r="I8" s="22">
        <v>741297</v>
      </c>
      <c r="J8" s="22">
        <v>522287</v>
      </c>
    </row>
    <row r="9" spans="1:265" x14ac:dyDescent="0.35">
      <c r="A9" s="2" t="s">
        <v>20</v>
      </c>
      <c r="B9" s="22">
        <v>1074140</v>
      </c>
      <c r="C9" s="22">
        <v>1243493</v>
      </c>
      <c r="D9" s="108">
        <v>1236282</v>
      </c>
      <c r="E9" s="108">
        <v>1096246</v>
      </c>
      <c r="F9" s="22">
        <v>1087702</v>
      </c>
      <c r="G9" s="22">
        <v>1002041</v>
      </c>
      <c r="H9" s="22">
        <v>1176019</v>
      </c>
      <c r="I9" s="22">
        <v>1137592</v>
      </c>
      <c r="J9" s="22">
        <v>1331345</v>
      </c>
    </row>
    <row r="10" spans="1:265" x14ac:dyDescent="0.35">
      <c r="A10" s="2" t="s">
        <v>21</v>
      </c>
      <c r="B10" s="22">
        <v>23589</v>
      </c>
      <c r="C10" s="22">
        <v>23988</v>
      </c>
      <c r="D10" s="108">
        <v>23736</v>
      </c>
      <c r="E10" s="108">
        <v>27037</v>
      </c>
      <c r="F10" s="22">
        <v>30070</v>
      </c>
      <c r="G10" s="22">
        <v>37781</v>
      </c>
      <c r="H10" s="22">
        <v>41245</v>
      </c>
      <c r="I10" s="22">
        <v>28438</v>
      </c>
      <c r="J10" s="22">
        <v>33626</v>
      </c>
    </row>
    <row r="11" spans="1:265" x14ac:dyDescent="0.35">
      <c r="A11" s="2" t="s">
        <v>22</v>
      </c>
      <c r="B11" s="22">
        <v>205194</v>
      </c>
      <c r="C11" s="22">
        <v>197081</v>
      </c>
      <c r="D11" s="108">
        <v>187984</v>
      </c>
      <c r="E11" s="108">
        <v>200109</v>
      </c>
      <c r="F11" s="22">
        <v>283686</v>
      </c>
      <c r="G11" s="22">
        <v>307810</v>
      </c>
      <c r="H11" s="22">
        <v>210583</v>
      </c>
      <c r="I11" s="22">
        <v>193497</v>
      </c>
      <c r="J11" s="22">
        <v>194063</v>
      </c>
    </row>
    <row r="12" spans="1:265" x14ac:dyDescent="0.35">
      <c r="A12" s="2" t="s">
        <v>23</v>
      </c>
      <c r="B12" s="22">
        <v>109320</v>
      </c>
      <c r="C12" s="22">
        <v>131623</v>
      </c>
      <c r="D12" s="108">
        <v>136429</v>
      </c>
      <c r="E12" s="108">
        <v>101291</v>
      </c>
      <c r="F12" s="22"/>
      <c r="G12" s="22"/>
      <c r="H12" s="22"/>
      <c r="I12" s="22"/>
      <c r="J12" s="22"/>
    </row>
    <row r="13" spans="1:265" x14ac:dyDescent="0.35">
      <c r="A13" s="2" t="s">
        <v>24</v>
      </c>
      <c r="B13" s="22">
        <v>46682</v>
      </c>
      <c r="C13" s="22">
        <v>49767</v>
      </c>
      <c r="D13" s="108">
        <v>45691</v>
      </c>
      <c r="E13" s="108">
        <v>50857</v>
      </c>
      <c r="F13" s="22">
        <v>47096</v>
      </c>
      <c r="G13" s="22">
        <v>45692</v>
      </c>
      <c r="H13" s="22">
        <v>43276</v>
      </c>
      <c r="I13" s="22">
        <v>43822</v>
      </c>
      <c r="J13" s="22">
        <v>37845</v>
      </c>
    </row>
    <row r="14" spans="1:265" x14ac:dyDescent="0.35">
      <c r="A14" s="2" t="s">
        <v>25</v>
      </c>
      <c r="B14" s="22">
        <v>38233</v>
      </c>
      <c r="C14" s="22">
        <v>42560</v>
      </c>
      <c r="D14" s="108">
        <v>44452</v>
      </c>
      <c r="E14" s="108">
        <v>42683</v>
      </c>
      <c r="F14" s="22">
        <v>40470</v>
      </c>
      <c r="G14" s="22">
        <v>65365</v>
      </c>
      <c r="H14" s="22">
        <v>50941</v>
      </c>
      <c r="I14" s="22">
        <v>55255</v>
      </c>
      <c r="J14" s="22">
        <v>54017</v>
      </c>
    </row>
    <row r="15" spans="1:265" x14ac:dyDescent="0.35">
      <c r="A15" s="2"/>
      <c r="B15" s="22"/>
      <c r="C15" s="22"/>
      <c r="D15" s="108"/>
      <c r="E15" s="108"/>
      <c r="F15" s="22"/>
      <c r="G15" s="22"/>
      <c r="H15" s="22"/>
      <c r="I15" s="22"/>
      <c r="J15" s="22"/>
    </row>
    <row r="16" spans="1:265" s="83" customFormat="1" x14ac:dyDescent="0.35">
      <c r="A16" s="13" t="s">
        <v>36</v>
      </c>
      <c r="B16" s="82">
        <f t="shared" ref="B16:C16" si="0">SUM(B6:B14)</f>
        <v>3405773</v>
      </c>
      <c r="C16" s="82">
        <f t="shared" si="0"/>
        <v>3073771</v>
      </c>
      <c r="D16" s="82">
        <f>SUM(D6:D14)</f>
        <v>2913916</v>
      </c>
      <c r="E16" s="82">
        <f>SUM(E6:E14)</f>
        <v>2967747</v>
      </c>
      <c r="F16" s="82">
        <f>SUM(F6:F14)</f>
        <v>2764182</v>
      </c>
      <c r="G16" s="82">
        <f t="shared" ref="G16:J16" si="1">SUM(G6:G14)</f>
        <v>2782332</v>
      </c>
      <c r="H16" s="82">
        <f t="shared" si="1"/>
        <v>2939235</v>
      </c>
      <c r="I16" s="82">
        <f t="shared" si="1"/>
        <v>2821028</v>
      </c>
      <c r="J16" s="82">
        <f t="shared" si="1"/>
        <v>2779077</v>
      </c>
    </row>
    <row r="17" spans="1:10" x14ac:dyDescent="0.35">
      <c r="A17" s="2"/>
      <c r="B17" s="28"/>
      <c r="C17" s="28"/>
      <c r="D17" s="28"/>
      <c r="E17" s="28"/>
      <c r="F17" s="28"/>
      <c r="G17" s="28"/>
      <c r="H17" s="28"/>
      <c r="I17" s="28"/>
      <c r="J17" s="28"/>
    </row>
    <row r="18" spans="1:10" s="83" customFormat="1" x14ac:dyDescent="0.35">
      <c r="A18" s="13" t="s">
        <v>35</v>
      </c>
      <c r="B18" s="82"/>
      <c r="C18" s="82"/>
      <c r="D18" s="82"/>
      <c r="E18" s="82"/>
      <c r="F18" s="82"/>
      <c r="G18" s="82"/>
      <c r="H18" s="82"/>
      <c r="I18" s="82"/>
      <c r="J18" s="82"/>
    </row>
    <row r="19" spans="1:10" x14ac:dyDescent="0.35">
      <c r="A19" s="2" t="s">
        <v>19</v>
      </c>
      <c r="B19" s="22">
        <v>21850</v>
      </c>
      <c r="C19" s="22">
        <v>204288</v>
      </c>
      <c r="D19" s="108">
        <v>188221</v>
      </c>
      <c r="E19" s="108">
        <v>185092</v>
      </c>
      <c r="F19" s="22">
        <v>183177</v>
      </c>
      <c r="G19" s="22">
        <v>114548</v>
      </c>
      <c r="H19" s="22">
        <v>110033</v>
      </c>
      <c r="I19" s="22">
        <v>206856</v>
      </c>
      <c r="J19" s="22">
        <v>186950</v>
      </c>
    </row>
    <row r="20" spans="1:10" x14ac:dyDescent="0.35">
      <c r="A20" s="2" t="s">
        <v>183</v>
      </c>
      <c r="B20" s="22"/>
      <c r="C20" s="22"/>
      <c r="D20" s="108"/>
      <c r="E20" s="108">
        <v>35760</v>
      </c>
      <c r="F20" s="22">
        <v>4553</v>
      </c>
      <c r="G20" s="22"/>
      <c r="H20" s="22"/>
      <c r="I20" s="22"/>
      <c r="J20" s="22"/>
    </row>
    <row r="21" spans="1:10" x14ac:dyDescent="0.35">
      <c r="A21" s="2" t="s">
        <v>22</v>
      </c>
      <c r="B21" s="22">
        <v>469792</v>
      </c>
      <c r="C21" s="22">
        <v>473167</v>
      </c>
      <c r="D21" s="108">
        <v>473315</v>
      </c>
      <c r="E21" s="108">
        <v>501080</v>
      </c>
      <c r="F21" s="22">
        <v>511429</v>
      </c>
      <c r="G21" s="22">
        <v>479685</v>
      </c>
      <c r="H21" s="22">
        <v>535957</v>
      </c>
      <c r="I21" s="22">
        <v>515114</v>
      </c>
      <c r="J21" s="22">
        <v>472834</v>
      </c>
    </row>
    <row r="22" spans="1:10" x14ac:dyDescent="0.35">
      <c r="A22" s="2" t="s">
        <v>184</v>
      </c>
      <c r="B22" s="22"/>
      <c r="C22" s="22"/>
      <c r="D22" s="108"/>
      <c r="E22" s="108">
        <v>40039</v>
      </c>
      <c r="F22" s="22"/>
      <c r="G22" s="22"/>
      <c r="H22" s="22"/>
      <c r="I22" s="22"/>
      <c r="J22" s="22"/>
    </row>
    <row r="23" spans="1:10" x14ac:dyDescent="0.35">
      <c r="A23" s="2" t="s">
        <v>26</v>
      </c>
      <c r="B23" s="22">
        <v>2386</v>
      </c>
      <c r="C23" s="22">
        <v>2061</v>
      </c>
      <c r="D23" s="108">
        <v>1581</v>
      </c>
      <c r="E23" s="108">
        <v>1190</v>
      </c>
      <c r="F23" s="22">
        <v>1874</v>
      </c>
      <c r="G23" s="22">
        <v>3560</v>
      </c>
      <c r="H23" s="22">
        <v>2983</v>
      </c>
      <c r="I23" s="22">
        <v>4898</v>
      </c>
      <c r="J23" s="22">
        <v>3967</v>
      </c>
    </row>
    <row r="24" spans="1:10" x14ac:dyDescent="0.35">
      <c r="A24" s="2" t="s">
        <v>25</v>
      </c>
      <c r="B24" s="22">
        <v>9929</v>
      </c>
      <c r="C24" s="22">
        <v>2195</v>
      </c>
      <c r="D24" s="108">
        <v>2518</v>
      </c>
      <c r="E24" s="108">
        <v>2641</v>
      </c>
      <c r="F24" s="22">
        <v>7835</v>
      </c>
      <c r="G24" s="22">
        <v>8476</v>
      </c>
      <c r="H24" s="22">
        <v>62414</v>
      </c>
      <c r="I24" s="22">
        <v>68463</v>
      </c>
      <c r="J24" s="22">
        <v>67209</v>
      </c>
    </row>
    <row r="25" spans="1:10" x14ac:dyDescent="0.35">
      <c r="A25" s="14" t="s">
        <v>27</v>
      </c>
      <c r="B25" s="102">
        <f t="shared" ref="B25:J25" si="2">SUM(B19:B24)</f>
        <v>503957</v>
      </c>
      <c r="C25" s="102">
        <f t="shared" si="2"/>
        <v>681711</v>
      </c>
      <c r="D25" s="102">
        <f t="shared" si="2"/>
        <v>665635</v>
      </c>
      <c r="E25" s="102">
        <f t="shared" si="2"/>
        <v>765802</v>
      </c>
      <c r="F25" s="102">
        <f t="shared" si="2"/>
        <v>708868</v>
      </c>
      <c r="G25" s="102">
        <f t="shared" si="2"/>
        <v>606269</v>
      </c>
      <c r="H25" s="102">
        <f t="shared" si="2"/>
        <v>711387</v>
      </c>
      <c r="I25" s="102">
        <f t="shared" si="2"/>
        <v>795331</v>
      </c>
      <c r="J25" s="102">
        <f t="shared" si="2"/>
        <v>730960</v>
      </c>
    </row>
    <row r="26" spans="1:10" x14ac:dyDescent="0.35">
      <c r="A26" s="2"/>
      <c r="B26" s="29"/>
      <c r="C26" s="29"/>
      <c r="D26" s="29"/>
      <c r="E26" s="29"/>
      <c r="F26" s="29"/>
      <c r="G26" s="29"/>
      <c r="H26" s="29"/>
      <c r="I26" s="29"/>
      <c r="J26" s="29"/>
    </row>
    <row r="27" spans="1:10" x14ac:dyDescent="0.35">
      <c r="A27" s="15" t="s">
        <v>28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/>
      <c r="H27" s="22"/>
      <c r="I27" s="22"/>
      <c r="J27" s="22"/>
    </row>
    <row r="28" spans="1:10" x14ac:dyDescent="0.35">
      <c r="A28" s="2" t="s">
        <v>29</v>
      </c>
      <c r="B28" s="22">
        <v>231894</v>
      </c>
      <c r="C28" s="22">
        <v>233182</v>
      </c>
      <c r="D28" s="108">
        <v>235035</v>
      </c>
      <c r="E28" s="108">
        <v>256770</v>
      </c>
      <c r="F28" s="108">
        <v>261275</v>
      </c>
      <c r="G28" s="22">
        <v>255665</v>
      </c>
      <c r="H28" s="22">
        <v>258574</v>
      </c>
      <c r="I28" s="22">
        <v>276474</v>
      </c>
      <c r="J28" s="22">
        <v>278420</v>
      </c>
    </row>
    <row r="29" spans="1:10" x14ac:dyDescent="0.35">
      <c r="A29" s="2" t="s">
        <v>30</v>
      </c>
      <c r="B29" s="22">
        <v>142732</v>
      </c>
      <c r="C29" s="22">
        <v>157488</v>
      </c>
      <c r="D29" s="108">
        <v>155678</v>
      </c>
      <c r="E29" s="108">
        <v>155481</v>
      </c>
      <c r="F29" s="108">
        <v>150512</v>
      </c>
      <c r="G29" s="22">
        <v>143949</v>
      </c>
      <c r="H29" s="22">
        <v>144184</v>
      </c>
      <c r="I29" s="22">
        <v>144523</v>
      </c>
      <c r="J29" s="22">
        <v>144187</v>
      </c>
    </row>
    <row r="30" spans="1:10" x14ac:dyDescent="0.35">
      <c r="A30" s="2" t="s">
        <v>31</v>
      </c>
      <c r="B30" s="22">
        <v>154289</v>
      </c>
      <c r="C30" s="22">
        <v>285197</v>
      </c>
      <c r="D30" s="108">
        <v>293015</v>
      </c>
      <c r="E30" s="108">
        <v>321187</v>
      </c>
      <c r="F30" s="108">
        <v>331031</v>
      </c>
      <c r="G30" s="22">
        <v>374073</v>
      </c>
      <c r="H30" s="22">
        <v>392628</v>
      </c>
      <c r="I30" s="22">
        <v>436195</v>
      </c>
      <c r="J30" s="22">
        <v>451477</v>
      </c>
    </row>
    <row r="31" spans="1:10" x14ac:dyDescent="0.35">
      <c r="A31" s="14" t="s">
        <v>32</v>
      </c>
      <c r="B31" s="127">
        <f t="shared" ref="B31:D31" si="3">SUM(B27:B30)</f>
        <v>528915</v>
      </c>
      <c r="C31" s="127">
        <f t="shared" si="3"/>
        <v>675867</v>
      </c>
      <c r="D31" s="127">
        <f t="shared" si="3"/>
        <v>683728</v>
      </c>
      <c r="E31" s="127">
        <f t="shared" ref="E31:H31" si="4">SUM(E27:E30)</f>
        <v>733438</v>
      </c>
      <c r="F31" s="127">
        <f t="shared" si="4"/>
        <v>742818</v>
      </c>
      <c r="G31" s="127">
        <f t="shared" si="4"/>
        <v>773687</v>
      </c>
      <c r="H31" s="127">
        <f t="shared" si="4"/>
        <v>795386</v>
      </c>
      <c r="I31" s="127">
        <v>857192</v>
      </c>
      <c r="J31" s="127">
        <v>874084</v>
      </c>
    </row>
    <row r="32" spans="1:10" x14ac:dyDescent="0.35">
      <c r="A32" s="16"/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0" x14ac:dyDescent="0.35">
      <c r="A33" s="17" t="s">
        <v>37</v>
      </c>
      <c r="B33" s="104">
        <f t="shared" ref="B33:C33" si="5">B31+B25</f>
        <v>1032872</v>
      </c>
      <c r="C33" s="104">
        <f t="shared" si="5"/>
        <v>1357578</v>
      </c>
      <c r="D33" s="104">
        <f>D31+D25</f>
        <v>1349363</v>
      </c>
      <c r="E33" s="104">
        <f>E31+E25</f>
        <v>1499240</v>
      </c>
      <c r="F33" s="104">
        <f>F31+F25</f>
        <v>1451686</v>
      </c>
      <c r="G33" s="104">
        <f t="shared" ref="G33:I33" si="6">G31+G25</f>
        <v>1379956</v>
      </c>
      <c r="H33" s="104">
        <f t="shared" si="6"/>
        <v>1506773</v>
      </c>
      <c r="I33" s="104">
        <f t="shared" si="6"/>
        <v>1652523</v>
      </c>
      <c r="J33" s="104">
        <f>J31+J25</f>
        <v>1605044</v>
      </c>
    </row>
    <row r="34" spans="1:10" x14ac:dyDescent="0.35">
      <c r="A34" s="125"/>
      <c r="B34" s="126"/>
      <c r="C34" s="126"/>
      <c r="D34" s="126"/>
      <c r="E34" s="126"/>
      <c r="F34" s="126"/>
      <c r="G34" s="126"/>
      <c r="H34" s="126"/>
      <c r="I34" s="126"/>
      <c r="J34" s="126"/>
    </row>
    <row r="35" spans="1:10" x14ac:dyDescent="0.35">
      <c r="A35" s="128" t="s">
        <v>39</v>
      </c>
      <c r="B35" s="129">
        <f t="shared" ref="B35:D35" si="7">B33+B16</f>
        <v>4438645</v>
      </c>
      <c r="C35" s="129">
        <f t="shared" si="7"/>
        <v>4431349</v>
      </c>
      <c r="D35" s="129">
        <f t="shared" si="7"/>
        <v>4263279</v>
      </c>
      <c r="E35" s="129">
        <f t="shared" ref="E35:J35" si="8">E33+E16</f>
        <v>4466987</v>
      </c>
      <c r="F35" s="129">
        <f t="shared" si="8"/>
        <v>4215868</v>
      </c>
      <c r="G35" s="129">
        <f t="shared" si="8"/>
        <v>4162288</v>
      </c>
      <c r="H35" s="129">
        <f t="shared" si="8"/>
        <v>4446008</v>
      </c>
      <c r="I35" s="129">
        <f t="shared" si="8"/>
        <v>4473551</v>
      </c>
      <c r="J35" s="129">
        <f t="shared" si="8"/>
        <v>4384121</v>
      </c>
    </row>
    <row r="36" spans="1:10" x14ac:dyDescent="0.35">
      <c r="A36" s="4"/>
      <c r="B36" s="30"/>
      <c r="C36" s="30"/>
      <c r="D36" s="30"/>
      <c r="E36" s="30"/>
      <c r="F36" s="30"/>
      <c r="G36" s="30"/>
      <c r="H36" s="30"/>
      <c r="I36" s="30"/>
      <c r="J36" s="30"/>
    </row>
    <row r="37" spans="1:10" x14ac:dyDescent="0.35">
      <c r="A37" s="9"/>
      <c r="B37" s="30"/>
      <c r="C37" s="30"/>
      <c r="D37" s="30"/>
      <c r="E37" s="30"/>
      <c r="F37" s="30"/>
      <c r="G37" s="30"/>
      <c r="H37" s="30"/>
      <c r="I37" s="30"/>
      <c r="J37" s="30"/>
    </row>
    <row r="38" spans="1:10" x14ac:dyDescent="0.35">
      <c r="A38" s="17" t="s">
        <v>38</v>
      </c>
      <c r="B38" s="104"/>
      <c r="C38" s="104"/>
      <c r="D38" s="104"/>
      <c r="E38" s="104"/>
      <c r="F38" s="104"/>
      <c r="G38" s="104"/>
      <c r="H38" s="104"/>
      <c r="I38" s="104"/>
      <c r="J38" s="104"/>
    </row>
    <row r="39" spans="1:10" x14ac:dyDescent="0.35">
      <c r="A39" s="9" t="s">
        <v>33</v>
      </c>
      <c r="B39" s="30"/>
      <c r="C39" s="30"/>
      <c r="D39" s="30"/>
      <c r="E39" s="30"/>
      <c r="F39" s="30"/>
      <c r="G39" s="30"/>
      <c r="H39" s="30"/>
      <c r="I39" s="30"/>
      <c r="J39" s="30"/>
    </row>
    <row r="40" spans="1:10" x14ac:dyDescent="0.35">
      <c r="A40" s="2" t="s">
        <v>40</v>
      </c>
      <c r="B40" s="100">
        <v>612924</v>
      </c>
      <c r="C40" s="100">
        <v>714844</v>
      </c>
      <c r="D40" s="109">
        <v>612011</v>
      </c>
      <c r="E40" s="109">
        <v>658247</v>
      </c>
      <c r="F40" s="109">
        <v>521142</v>
      </c>
      <c r="G40" s="100">
        <v>467692</v>
      </c>
      <c r="H40" s="100">
        <v>675370</v>
      </c>
      <c r="I40" s="100">
        <v>692278</v>
      </c>
      <c r="J40" s="100">
        <v>626749</v>
      </c>
    </row>
    <row r="41" spans="1:10" x14ac:dyDescent="0.35">
      <c r="A41" s="2" t="s">
        <v>41</v>
      </c>
      <c r="B41" s="101">
        <v>687640</v>
      </c>
      <c r="C41" s="101">
        <v>438167</v>
      </c>
      <c r="D41" s="101">
        <v>200194</v>
      </c>
      <c r="E41" s="101">
        <v>341080</v>
      </c>
      <c r="F41" s="101">
        <v>385235</v>
      </c>
      <c r="G41" s="100">
        <v>525068</v>
      </c>
      <c r="H41" s="100">
        <v>642156</v>
      </c>
      <c r="I41" s="100">
        <v>454045</v>
      </c>
      <c r="J41" s="100">
        <v>439081</v>
      </c>
    </row>
    <row r="42" spans="1:10" x14ac:dyDescent="0.35">
      <c r="A42" s="2" t="s">
        <v>18</v>
      </c>
      <c r="B42" s="100">
        <v>13283</v>
      </c>
      <c r="C42" s="100">
        <v>0</v>
      </c>
      <c r="D42" s="109">
        <v>4337</v>
      </c>
      <c r="E42" s="109">
        <v>1015</v>
      </c>
      <c r="F42" s="109">
        <v>8518</v>
      </c>
      <c r="G42" s="100">
        <v>18385</v>
      </c>
      <c r="H42" s="100">
        <v>41687</v>
      </c>
      <c r="I42" s="100">
        <v>5595</v>
      </c>
      <c r="J42" s="100">
        <v>47134</v>
      </c>
    </row>
    <row r="43" spans="1:10" x14ac:dyDescent="0.35">
      <c r="A43" s="2" t="s">
        <v>42</v>
      </c>
      <c r="B43" s="100">
        <v>51378</v>
      </c>
      <c r="C43" s="100">
        <v>106211</v>
      </c>
      <c r="D43" s="109">
        <v>118724</v>
      </c>
      <c r="E43" s="109">
        <v>105953</v>
      </c>
      <c r="F43" s="109">
        <v>105622</v>
      </c>
      <c r="G43" s="100">
        <v>122928</v>
      </c>
      <c r="H43" s="100">
        <v>129085</v>
      </c>
      <c r="I43" s="100">
        <v>118211</v>
      </c>
      <c r="J43" s="100">
        <v>117380</v>
      </c>
    </row>
    <row r="44" spans="1:10" x14ac:dyDescent="0.35">
      <c r="A44" s="2" t="s">
        <v>43</v>
      </c>
      <c r="B44" s="100">
        <v>10127</v>
      </c>
      <c r="C44" s="100">
        <v>11051</v>
      </c>
      <c r="D44" s="109">
        <v>11284</v>
      </c>
      <c r="E44" s="109">
        <v>12455</v>
      </c>
      <c r="F44" s="109">
        <v>12870</v>
      </c>
      <c r="G44" s="100">
        <v>12234</v>
      </c>
      <c r="H44" s="100">
        <v>11909</v>
      </c>
      <c r="I44" s="100">
        <v>11421</v>
      </c>
      <c r="J44" s="100">
        <v>10482</v>
      </c>
    </row>
    <row r="45" spans="1:10" x14ac:dyDescent="0.35">
      <c r="A45" s="2" t="s">
        <v>44</v>
      </c>
      <c r="B45" s="100">
        <v>178435</v>
      </c>
      <c r="C45" s="100">
        <v>156444</v>
      </c>
      <c r="D45" s="109">
        <v>131792</v>
      </c>
      <c r="E45" s="109">
        <v>135780</v>
      </c>
      <c r="F45" s="109">
        <v>105316</v>
      </c>
      <c r="G45" s="100">
        <v>115192</v>
      </c>
      <c r="H45" s="100">
        <v>106262</v>
      </c>
      <c r="I45" s="100">
        <v>102668</v>
      </c>
      <c r="J45" s="100">
        <v>92591</v>
      </c>
    </row>
    <row r="46" spans="1:10" x14ac:dyDescent="0.35">
      <c r="A46" s="2" t="s">
        <v>45</v>
      </c>
      <c r="B46" s="100">
        <v>3511</v>
      </c>
      <c r="C46" s="100">
        <v>3437</v>
      </c>
      <c r="D46" s="109">
        <v>3126</v>
      </c>
      <c r="E46" s="109">
        <v>3121</v>
      </c>
      <c r="F46" s="109">
        <v>3354</v>
      </c>
      <c r="G46" s="100">
        <v>3259</v>
      </c>
      <c r="H46" s="100">
        <v>3535</v>
      </c>
      <c r="I46" s="100">
        <v>4412</v>
      </c>
      <c r="J46" s="100">
        <v>4406</v>
      </c>
    </row>
    <row r="47" spans="1:10" x14ac:dyDescent="0.35">
      <c r="A47" s="2" t="s">
        <v>46</v>
      </c>
      <c r="B47" s="100">
        <v>82112</v>
      </c>
      <c r="C47" s="100">
        <v>63478</v>
      </c>
      <c r="D47" s="109">
        <v>59942</v>
      </c>
      <c r="E47" s="109">
        <v>102656</v>
      </c>
      <c r="F47" s="109">
        <v>73017</v>
      </c>
      <c r="G47" s="100">
        <v>83881</v>
      </c>
      <c r="H47" s="100">
        <v>77877</v>
      </c>
      <c r="I47" s="100">
        <v>108571</v>
      </c>
      <c r="J47" s="100">
        <v>81916</v>
      </c>
    </row>
    <row r="48" spans="1:10" x14ac:dyDescent="0.35">
      <c r="A48" s="2" t="s">
        <v>47</v>
      </c>
      <c r="B48" s="100">
        <v>58625</v>
      </c>
      <c r="C48" s="100">
        <v>29</v>
      </c>
      <c r="D48" s="109">
        <v>28</v>
      </c>
      <c r="E48" s="109">
        <v>38208</v>
      </c>
      <c r="F48" s="109">
        <v>38208</v>
      </c>
      <c r="G48" s="100">
        <v>34</v>
      </c>
      <c r="H48" s="100">
        <v>34</v>
      </c>
      <c r="I48" s="100">
        <v>25034</v>
      </c>
      <c r="J48" s="100">
        <v>38</v>
      </c>
    </row>
    <row r="49" spans="1:10" x14ac:dyDescent="0.35">
      <c r="A49" s="2" t="s">
        <v>48</v>
      </c>
      <c r="B49" s="100">
        <v>17535</v>
      </c>
      <c r="C49" s="100">
        <v>17325</v>
      </c>
      <c r="D49" s="109">
        <v>18483</v>
      </c>
      <c r="E49" s="109">
        <v>21404</v>
      </c>
      <c r="F49" s="109">
        <v>24271</v>
      </c>
      <c r="G49" s="100">
        <v>26050</v>
      </c>
      <c r="H49" s="100">
        <v>30588</v>
      </c>
      <c r="I49" s="100">
        <v>42220</v>
      </c>
      <c r="J49" s="100">
        <v>46869</v>
      </c>
    </row>
    <row r="50" spans="1:10" x14ac:dyDescent="0.35">
      <c r="A50" s="2" t="s">
        <v>49</v>
      </c>
      <c r="B50" s="100">
        <v>885</v>
      </c>
      <c r="C50" s="100">
        <v>964</v>
      </c>
      <c r="D50" s="109">
        <v>1193</v>
      </c>
      <c r="E50" s="109">
        <v>1205</v>
      </c>
      <c r="F50" s="109">
        <v>1376</v>
      </c>
      <c r="G50" s="100">
        <v>1265</v>
      </c>
      <c r="H50" s="100">
        <v>1674</v>
      </c>
      <c r="I50" s="100">
        <v>2370</v>
      </c>
      <c r="J50" s="100">
        <v>7648</v>
      </c>
    </row>
    <row r="51" spans="1:10" x14ac:dyDescent="0.35">
      <c r="A51" s="2" t="s">
        <v>50</v>
      </c>
      <c r="B51" s="100">
        <v>21629</v>
      </c>
      <c r="C51" s="100">
        <v>63558</v>
      </c>
      <c r="D51" s="109">
        <v>63836</v>
      </c>
      <c r="E51" s="109">
        <v>81978</v>
      </c>
      <c r="F51" s="109">
        <v>85624</v>
      </c>
      <c r="G51" s="100">
        <v>19167</v>
      </c>
      <c r="H51" s="100">
        <v>21529</v>
      </c>
      <c r="I51" s="100">
        <v>101172</v>
      </c>
      <c r="J51" s="100">
        <v>172776</v>
      </c>
    </row>
    <row r="52" spans="1:10" x14ac:dyDescent="0.35">
      <c r="A52" s="2"/>
      <c r="B52" s="100"/>
      <c r="C52" s="100"/>
      <c r="D52" s="109"/>
      <c r="E52" s="109"/>
      <c r="F52" s="109"/>
      <c r="G52" s="100"/>
      <c r="H52" s="100"/>
      <c r="I52" s="100"/>
      <c r="J52" s="100"/>
    </row>
    <row r="53" spans="1:10" s="83" customFormat="1" x14ac:dyDescent="0.35">
      <c r="A53" s="13" t="s">
        <v>51</v>
      </c>
      <c r="B53" s="82">
        <f t="shared" ref="B53:C53" si="9">SUM(B40:B51)</f>
        <v>1738084</v>
      </c>
      <c r="C53" s="82">
        <f t="shared" si="9"/>
        <v>1575508</v>
      </c>
      <c r="D53" s="82">
        <f>SUM(D40:D51)</f>
        <v>1224950</v>
      </c>
      <c r="E53" s="82">
        <f>SUM(E40:E51)</f>
        <v>1503102</v>
      </c>
      <c r="F53" s="82">
        <f>SUM(F40:F51)</f>
        <v>1364553</v>
      </c>
      <c r="G53" s="82">
        <f t="shared" ref="G53:J53" si="10">SUM(G40:G51)</f>
        <v>1395155</v>
      </c>
      <c r="H53" s="82">
        <f t="shared" si="10"/>
        <v>1741706</v>
      </c>
      <c r="I53" s="82">
        <f t="shared" si="10"/>
        <v>1667997</v>
      </c>
      <c r="J53" s="82">
        <f t="shared" si="10"/>
        <v>1647070</v>
      </c>
    </row>
    <row r="54" spans="1:10" x14ac:dyDescent="0.35">
      <c r="A54" s="4"/>
      <c r="B54" s="30"/>
      <c r="C54" s="30"/>
      <c r="D54" s="30"/>
      <c r="E54" s="30"/>
      <c r="F54" s="30"/>
      <c r="G54" s="30"/>
      <c r="H54" s="30"/>
      <c r="I54" s="30"/>
      <c r="J54" s="30"/>
    </row>
    <row r="55" spans="1:10" s="83" customFormat="1" x14ac:dyDescent="0.35">
      <c r="A55" s="9" t="s">
        <v>52</v>
      </c>
      <c r="B55" s="85"/>
      <c r="C55" s="85"/>
      <c r="D55" s="85"/>
      <c r="E55" s="85"/>
      <c r="F55" s="85"/>
      <c r="G55" s="85"/>
      <c r="H55" s="85"/>
      <c r="I55" s="85"/>
      <c r="J55" s="85"/>
    </row>
    <row r="56" spans="1:10" x14ac:dyDescent="0.35">
      <c r="A56" s="2" t="s">
        <v>41</v>
      </c>
      <c r="B56" s="101">
        <v>689985</v>
      </c>
      <c r="C56" s="101">
        <v>797229</v>
      </c>
      <c r="D56" s="108">
        <v>994006</v>
      </c>
      <c r="E56" s="22">
        <v>941744</v>
      </c>
      <c r="F56" s="22">
        <v>853156</v>
      </c>
      <c r="G56" s="22">
        <v>764156</v>
      </c>
      <c r="H56" s="22">
        <v>702469</v>
      </c>
      <c r="I56" s="22">
        <v>819532</v>
      </c>
      <c r="J56" s="22">
        <v>787063</v>
      </c>
    </row>
    <row r="57" spans="1:10" x14ac:dyDescent="0.35">
      <c r="A57" s="2" t="s">
        <v>173</v>
      </c>
      <c r="B57" s="101">
        <v>4491</v>
      </c>
      <c r="C57" s="101">
        <v>0</v>
      </c>
      <c r="D57" s="110">
        <v>0</v>
      </c>
      <c r="E57" s="101">
        <v>0</v>
      </c>
      <c r="F57" s="101">
        <v>0</v>
      </c>
      <c r="G57" s="101">
        <v>7475</v>
      </c>
      <c r="H57" s="101">
        <v>6670</v>
      </c>
      <c r="I57" s="101">
        <v>5021</v>
      </c>
      <c r="J57" s="101">
        <v>15659</v>
      </c>
    </row>
    <row r="58" spans="1:10" x14ac:dyDescent="0.35">
      <c r="A58" s="2" t="s">
        <v>53</v>
      </c>
      <c r="B58" s="100">
        <v>21041</v>
      </c>
      <c r="C58" s="100">
        <v>27639</v>
      </c>
      <c r="D58" s="109">
        <v>24866</v>
      </c>
      <c r="E58" s="100">
        <v>22731</v>
      </c>
      <c r="F58" s="100">
        <v>18899</v>
      </c>
      <c r="G58" s="100">
        <v>16071</v>
      </c>
      <c r="H58" s="100">
        <v>14301</v>
      </c>
      <c r="I58" s="100">
        <v>11654</v>
      </c>
      <c r="J58" s="100">
        <v>8913</v>
      </c>
    </row>
    <row r="59" spans="1:10" x14ac:dyDescent="0.35">
      <c r="A59" s="2" t="s">
        <v>44</v>
      </c>
      <c r="B59" s="100">
        <v>76690</v>
      </c>
      <c r="C59" s="100">
        <v>74087</v>
      </c>
      <c r="D59" s="109">
        <v>73057</v>
      </c>
      <c r="E59" s="100">
        <v>79014</v>
      </c>
      <c r="F59" s="100">
        <v>77227</v>
      </c>
      <c r="G59" s="100">
        <v>66239</v>
      </c>
      <c r="H59" s="100">
        <v>63436</v>
      </c>
      <c r="I59" s="100">
        <v>53726</v>
      </c>
      <c r="J59" s="100">
        <v>49081</v>
      </c>
    </row>
    <row r="60" spans="1:10" x14ac:dyDescent="0.35">
      <c r="A60" s="2" t="s">
        <v>54</v>
      </c>
      <c r="B60" s="100">
        <v>50649</v>
      </c>
      <c r="C60" s="100">
        <v>62013</v>
      </c>
      <c r="D60" s="109">
        <v>55718</v>
      </c>
      <c r="E60" s="100">
        <v>206836</v>
      </c>
      <c r="F60" s="100">
        <v>207841</v>
      </c>
      <c r="G60" s="100">
        <v>209767</v>
      </c>
      <c r="H60" s="100">
        <v>215326</v>
      </c>
      <c r="I60" s="100">
        <v>222467</v>
      </c>
      <c r="J60" s="100">
        <v>212839</v>
      </c>
    </row>
    <row r="61" spans="1:10" x14ac:dyDescent="0.35">
      <c r="A61" s="2" t="s">
        <v>174</v>
      </c>
      <c r="B61" s="100">
        <v>180290</v>
      </c>
      <c r="C61" s="100">
        <v>189990</v>
      </c>
      <c r="D61" s="109">
        <v>201574</v>
      </c>
      <c r="E61" s="100">
        <v>40003</v>
      </c>
      <c r="F61" s="100">
        <v>48267</v>
      </c>
      <c r="G61" s="100">
        <v>45147</v>
      </c>
      <c r="H61" s="100">
        <v>43205</v>
      </c>
      <c r="I61" s="100">
        <v>41225</v>
      </c>
      <c r="J61" s="100">
        <v>38978</v>
      </c>
    </row>
    <row r="62" spans="1:10" x14ac:dyDescent="0.35">
      <c r="A62" s="2" t="s">
        <v>56</v>
      </c>
      <c r="B62" s="100">
        <v>0</v>
      </c>
      <c r="C62" s="100">
        <v>0</v>
      </c>
      <c r="D62" s="109"/>
      <c r="E62" s="100"/>
      <c r="F62" s="100"/>
      <c r="G62" s="100"/>
      <c r="H62" s="100"/>
      <c r="I62" s="100">
        <v>17838</v>
      </c>
      <c r="J62" s="100">
        <v>10920</v>
      </c>
    </row>
    <row r="63" spans="1:10" x14ac:dyDescent="0.35">
      <c r="A63" s="2" t="s">
        <v>55</v>
      </c>
      <c r="B63" s="100">
        <v>0</v>
      </c>
      <c r="C63" s="100">
        <v>0</v>
      </c>
      <c r="D63" s="109"/>
      <c r="E63" s="100"/>
      <c r="F63" s="100"/>
      <c r="G63" s="100"/>
      <c r="H63" s="100"/>
      <c r="I63" s="100"/>
      <c r="J63" s="100"/>
    </row>
    <row r="64" spans="1:10" x14ac:dyDescent="0.35">
      <c r="A64" s="2" t="s">
        <v>57</v>
      </c>
      <c r="B64" s="100">
        <v>4426</v>
      </c>
      <c r="C64" s="100">
        <v>15242</v>
      </c>
      <c r="D64" s="109">
        <v>15698</v>
      </c>
      <c r="E64" s="100">
        <v>18150</v>
      </c>
      <c r="F64" s="100">
        <v>18031</v>
      </c>
      <c r="G64" s="100">
        <v>38092</v>
      </c>
      <c r="H64" s="100">
        <v>39501</v>
      </c>
      <c r="I64" s="100">
        <v>37113</v>
      </c>
      <c r="J64" s="100">
        <v>37043</v>
      </c>
    </row>
    <row r="65" spans="1:10" x14ac:dyDescent="0.35">
      <c r="A65" s="2" t="s">
        <v>50</v>
      </c>
      <c r="B65" s="100">
        <v>15534</v>
      </c>
      <c r="C65" s="100">
        <v>17070</v>
      </c>
      <c r="D65" s="109">
        <v>13900</v>
      </c>
      <c r="E65" s="100">
        <v>9286</v>
      </c>
      <c r="F65" s="100">
        <v>9058</v>
      </c>
      <c r="G65" s="100">
        <v>8838</v>
      </c>
      <c r="H65" s="100">
        <v>10984</v>
      </c>
      <c r="I65" s="100">
        <v>20986</v>
      </c>
      <c r="J65" s="100">
        <v>19763</v>
      </c>
    </row>
    <row r="66" spans="1:10" x14ac:dyDescent="0.35">
      <c r="A66" s="2"/>
      <c r="B66" s="100"/>
      <c r="C66" s="100"/>
      <c r="D66" s="109"/>
      <c r="E66" s="100"/>
      <c r="F66" s="100"/>
      <c r="G66" s="100"/>
      <c r="H66" s="100"/>
      <c r="I66" s="100"/>
      <c r="J66" s="100"/>
    </row>
    <row r="67" spans="1:10" s="83" customFormat="1" x14ac:dyDescent="0.35">
      <c r="A67" s="13" t="s">
        <v>58</v>
      </c>
      <c r="B67" s="82">
        <f t="shared" ref="B67:C67" si="11">SUM(B56:B65)</f>
        <v>1043106</v>
      </c>
      <c r="C67" s="82">
        <f t="shared" si="11"/>
        <v>1183270</v>
      </c>
      <c r="D67" s="82">
        <f t="shared" ref="D67" si="12">SUM(D56:D65)</f>
        <v>1378819</v>
      </c>
      <c r="E67" s="82">
        <f>SUM(E56:E65)</f>
        <v>1317764</v>
      </c>
      <c r="F67" s="82">
        <f>SUM(F56:F65)</f>
        <v>1232479</v>
      </c>
      <c r="G67" s="82">
        <f t="shared" ref="G67" si="13">SUM(G56:G65)</f>
        <v>1155785</v>
      </c>
      <c r="H67" s="82">
        <f>SUM(H56:H65)</f>
        <v>1095892</v>
      </c>
      <c r="I67" s="82">
        <f>SUM(I56:I65)</f>
        <v>1229562</v>
      </c>
      <c r="J67" s="82">
        <f>SUM(J56:J65)</f>
        <v>1180259</v>
      </c>
    </row>
    <row r="68" spans="1:10" x14ac:dyDescent="0.35">
      <c r="A68" s="4"/>
      <c r="B68" s="30"/>
      <c r="C68" s="30"/>
      <c r="D68" s="30"/>
      <c r="E68" s="30"/>
      <c r="F68" s="30"/>
      <c r="G68" s="30"/>
      <c r="H68" s="30"/>
      <c r="I68" s="30"/>
      <c r="J68" s="30"/>
    </row>
    <row r="69" spans="1:10" s="83" customFormat="1" x14ac:dyDescent="0.35">
      <c r="A69" s="9" t="s">
        <v>59</v>
      </c>
      <c r="B69" s="85"/>
      <c r="C69" s="85"/>
      <c r="D69" s="85"/>
      <c r="E69" s="85"/>
      <c r="F69" s="85"/>
      <c r="G69" s="85"/>
      <c r="H69" s="85"/>
      <c r="I69" s="85"/>
      <c r="J69" s="85"/>
    </row>
    <row r="70" spans="1:10" x14ac:dyDescent="0.35">
      <c r="A70" s="2" t="s">
        <v>60</v>
      </c>
      <c r="B70" s="22">
        <v>721670</v>
      </c>
      <c r="C70" s="22">
        <v>721670</v>
      </c>
      <c r="D70" s="108">
        <v>721670</v>
      </c>
      <c r="E70" s="22">
        <v>721670</v>
      </c>
      <c r="F70" s="22">
        <v>721670</v>
      </c>
      <c r="G70" s="22">
        <v>721670</v>
      </c>
      <c r="H70" s="22">
        <v>721670</v>
      </c>
      <c r="I70" s="22">
        <v>1465068</v>
      </c>
      <c r="J70" s="22">
        <v>1465068</v>
      </c>
    </row>
    <row r="71" spans="1:10" x14ac:dyDescent="0.35">
      <c r="A71" s="1" t="s">
        <v>61</v>
      </c>
      <c r="B71" s="22">
        <v>122258</v>
      </c>
      <c r="C71" s="22">
        <v>122056</v>
      </c>
      <c r="D71" s="108">
        <v>122207</v>
      </c>
      <c r="E71" s="22">
        <v>122258</v>
      </c>
      <c r="F71" s="22">
        <v>122343</v>
      </c>
      <c r="G71" s="22">
        <v>122428</v>
      </c>
      <c r="H71" s="22">
        <v>122504</v>
      </c>
      <c r="I71" s="22">
        <v>97242</v>
      </c>
      <c r="J71" s="22">
        <v>97778</v>
      </c>
    </row>
    <row r="72" spans="1:10" x14ac:dyDescent="0.35">
      <c r="A72" s="1" t="s">
        <v>62</v>
      </c>
      <c r="B72" s="22">
        <v>778544</v>
      </c>
      <c r="C72" s="22">
        <v>778051</v>
      </c>
      <c r="D72" s="108">
        <v>777975</v>
      </c>
      <c r="E72" s="22">
        <v>820122</v>
      </c>
      <c r="F72" s="22">
        <v>820122</v>
      </c>
      <c r="G72" s="22">
        <v>820122</v>
      </c>
      <c r="H72" s="22">
        <v>820122</v>
      </c>
      <c r="I72" s="22">
        <v>60362</v>
      </c>
      <c r="J72" s="22">
        <v>60362</v>
      </c>
    </row>
    <row r="73" spans="1:10" x14ac:dyDescent="0.35">
      <c r="A73" s="1" t="s">
        <v>63</v>
      </c>
      <c r="B73" s="22">
        <v>-22805</v>
      </c>
      <c r="C73" s="22">
        <v>-6327</v>
      </c>
      <c r="D73" s="108">
        <v>-17419</v>
      </c>
      <c r="E73" s="22">
        <v>-7018</v>
      </c>
      <c r="F73" s="22">
        <v>-21387</v>
      </c>
      <c r="G73" s="22">
        <v>-29927</v>
      </c>
      <c r="H73" s="22">
        <v>-32370</v>
      </c>
      <c r="I73" s="22">
        <v>-23800</v>
      </c>
      <c r="J73" s="22">
        <v>-31231</v>
      </c>
    </row>
    <row r="74" spans="1:10" x14ac:dyDescent="0.35">
      <c r="A74" s="2" t="s">
        <v>64</v>
      </c>
      <c r="B74" s="22">
        <v>-15588</v>
      </c>
      <c r="C74" s="22">
        <v>-17718</v>
      </c>
      <c r="D74" s="108">
        <v>-21490</v>
      </c>
      <c r="E74" s="22">
        <v>-21203</v>
      </c>
      <c r="F74" s="22">
        <v>-21596</v>
      </c>
      <c r="G74" s="22">
        <v>-22880</v>
      </c>
      <c r="H74" s="22">
        <v>-22880</v>
      </c>
      <c r="I74" s="22">
        <v>-22880</v>
      </c>
      <c r="J74" s="22">
        <v>-22880</v>
      </c>
    </row>
    <row r="75" spans="1:10" s="83" customFormat="1" x14ac:dyDescent="0.35">
      <c r="A75" s="2" t="s">
        <v>218</v>
      </c>
      <c r="B75" s="22">
        <v>63956</v>
      </c>
      <c r="C75" s="22">
        <v>67602</v>
      </c>
      <c r="D75" s="108">
        <v>68162</v>
      </c>
      <c r="E75" s="22">
        <v>0</v>
      </c>
      <c r="F75" s="22">
        <v>-13498</v>
      </c>
      <c r="G75" s="22">
        <v>-13555</v>
      </c>
      <c r="H75" s="22">
        <v>-12612</v>
      </c>
      <c r="I75" s="22" t="s">
        <v>181</v>
      </c>
      <c r="J75" s="22">
        <v>-12305</v>
      </c>
    </row>
    <row r="76" spans="1:10" x14ac:dyDescent="0.35">
      <c r="A76" s="9" t="s">
        <v>65</v>
      </c>
      <c r="B76" s="105">
        <f t="shared" ref="B76:D76" si="14">SUM(B70:B75)</f>
        <v>1648035</v>
      </c>
      <c r="C76" s="105">
        <f t="shared" si="14"/>
        <v>1665334</v>
      </c>
      <c r="D76" s="111">
        <f t="shared" si="14"/>
        <v>1651105</v>
      </c>
      <c r="E76" s="105">
        <f t="shared" ref="E76:J76" si="15">SUM(E70:E75)</f>
        <v>1635829</v>
      </c>
      <c r="F76" s="105">
        <f t="shared" si="15"/>
        <v>1607654</v>
      </c>
      <c r="G76" s="105">
        <f t="shared" si="15"/>
        <v>1597858</v>
      </c>
      <c r="H76" s="105">
        <f t="shared" si="15"/>
        <v>1596434</v>
      </c>
      <c r="I76" s="105">
        <f t="shared" si="15"/>
        <v>1575992</v>
      </c>
      <c r="J76" s="105">
        <f t="shared" si="15"/>
        <v>1556792</v>
      </c>
    </row>
    <row r="77" spans="1:10" x14ac:dyDescent="0.35">
      <c r="A77" s="4"/>
      <c r="B77" s="100"/>
      <c r="C77" s="100"/>
      <c r="D77" s="109"/>
      <c r="E77" s="109"/>
      <c r="F77" s="109"/>
      <c r="G77" s="100"/>
      <c r="H77" s="100"/>
      <c r="I77" s="100"/>
      <c r="J77" s="100"/>
    </row>
    <row r="78" spans="1:10" x14ac:dyDescent="0.35">
      <c r="A78" s="2" t="s">
        <v>66</v>
      </c>
      <c r="B78" s="22">
        <v>9420</v>
      </c>
      <c r="C78" s="22">
        <v>7237</v>
      </c>
      <c r="D78" s="108">
        <v>8405</v>
      </c>
      <c r="E78" s="22">
        <v>10292</v>
      </c>
      <c r="F78" s="22">
        <v>11182</v>
      </c>
      <c r="G78" s="22">
        <v>13490</v>
      </c>
      <c r="H78" s="22">
        <v>11976</v>
      </c>
      <c r="I78" s="22"/>
      <c r="J78" s="22"/>
    </row>
    <row r="79" spans="1:10" x14ac:dyDescent="0.35">
      <c r="A79" s="19" t="s">
        <v>67</v>
      </c>
      <c r="B79" s="104">
        <f t="shared" ref="B79:C79" si="16">B76+B78</f>
        <v>1657455</v>
      </c>
      <c r="C79" s="104">
        <f t="shared" si="16"/>
        <v>1672571</v>
      </c>
      <c r="D79" s="104">
        <f>D76+D78</f>
        <v>1659510</v>
      </c>
      <c r="E79" s="104">
        <f>E76+E78</f>
        <v>1646121</v>
      </c>
      <c r="F79" s="104">
        <f>F76+F78</f>
        <v>1618836</v>
      </c>
      <c r="G79" s="104">
        <f t="shared" ref="G79:H79" si="17">G76+G78</f>
        <v>1611348</v>
      </c>
      <c r="H79" s="104">
        <f t="shared" si="17"/>
        <v>1608410</v>
      </c>
      <c r="I79" s="104">
        <f t="shared" ref="I79:J79" si="18">I76+I78</f>
        <v>1575992</v>
      </c>
      <c r="J79" s="104">
        <f t="shared" si="18"/>
        <v>1556792</v>
      </c>
    </row>
    <row r="80" spans="1:10" s="83" customFormat="1" x14ac:dyDescent="0.35">
      <c r="A80" s="4"/>
      <c r="B80" s="100"/>
      <c r="C80" s="100"/>
      <c r="D80" s="100"/>
      <c r="E80" s="100"/>
      <c r="F80" s="100"/>
      <c r="G80" s="100"/>
      <c r="H80" s="100"/>
      <c r="I80" s="100"/>
      <c r="J80" s="100"/>
    </row>
    <row r="81" spans="1:10" s="83" customFormat="1" x14ac:dyDescent="0.35">
      <c r="A81" s="130" t="s">
        <v>68</v>
      </c>
      <c r="B81" s="131">
        <f t="shared" ref="B81" si="19">B79+B67+B53</f>
        <v>4438645</v>
      </c>
      <c r="C81" s="131">
        <f>C79+C67+C53</f>
        <v>4431349</v>
      </c>
      <c r="D81" s="131">
        <f>D79+D67+D53</f>
        <v>4263279</v>
      </c>
      <c r="E81" s="131">
        <f t="shared" ref="E81" si="20">E79+E67+E53</f>
        <v>4466987</v>
      </c>
      <c r="F81" s="131">
        <f>F79+F67+F53</f>
        <v>4215868</v>
      </c>
      <c r="G81" s="131">
        <f>G79+G67+G53</f>
        <v>4162288</v>
      </c>
      <c r="H81" s="131">
        <f>H79+H67+H53</f>
        <v>4446008</v>
      </c>
      <c r="I81" s="131">
        <f>I79+I67+I53</f>
        <v>4473551</v>
      </c>
      <c r="J81" s="131">
        <f>J79+J67+J53</f>
        <v>4384121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4" tint="0.39997558519241921"/>
  </sheetPr>
  <dimension ref="A1:M60"/>
  <sheetViews>
    <sheetView showGridLines="0" zoomScaleNormal="100" workbookViewId="0">
      <pane xSplit="1" ySplit="3" topLeftCell="B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16" sqref="A16"/>
    </sheetView>
  </sheetViews>
  <sheetFormatPr defaultColWidth="8.6328125" defaultRowHeight="13" x14ac:dyDescent="0.35"/>
  <cols>
    <col min="1" max="1" width="76.6328125" style="31" customWidth="1"/>
    <col min="2" max="10" width="10.6328125" style="74" customWidth="1"/>
    <col min="11" max="11" width="5.54296875" style="87" customWidth="1"/>
    <col min="12" max="13" width="10.6328125" style="74" customWidth="1"/>
    <col min="14" max="16384" width="8.6328125" style="35"/>
  </cols>
  <sheetData>
    <row r="1" spans="1:13" ht="44.15" customHeight="1" thickBot="1" x14ac:dyDescent="0.4">
      <c r="A1" s="120" t="s">
        <v>216</v>
      </c>
      <c r="B1" s="86"/>
      <c r="C1" s="86"/>
      <c r="D1" s="86"/>
      <c r="E1" s="86"/>
      <c r="F1" s="86"/>
      <c r="G1" s="86"/>
      <c r="H1" s="86"/>
      <c r="I1" s="86"/>
      <c r="J1" s="86"/>
      <c r="L1" s="86"/>
      <c r="M1" s="86"/>
    </row>
    <row r="2" spans="1:13" ht="15" customHeight="1" thickTop="1" x14ac:dyDescent="0.35">
      <c r="B2" s="27"/>
      <c r="C2" s="27"/>
      <c r="D2" s="27"/>
      <c r="E2" s="27"/>
      <c r="F2" s="27"/>
      <c r="G2" s="27"/>
      <c r="H2" s="27"/>
      <c r="I2" s="27"/>
      <c r="J2" s="27"/>
    </row>
    <row r="3" spans="1:13" ht="15" customHeight="1" x14ac:dyDescent="0.35">
      <c r="A3" s="121" t="s">
        <v>106</v>
      </c>
      <c r="B3" s="124" t="s">
        <v>177</v>
      </c>
      <c r="C3" s="124" t="s">
        <v>179</v>
      </c>
      <c r="D3" s="124" t="s">
        <v>180</v>
      </c>
      <c r="E3" s="124" t="s">
        <v>182</v>
      </c>
      <c r="F3" s="124" t="s">
        <v>197</v>
      </c>
      <c r="G3" s="124" t="s">
        <v>198</v>
      </c>
      <c r="H3" s="124" t="s">
        <v>202</v>
      </c>
      <c r="I3" s="124" t="s">
        <v>204</v>
      </c>
      <c r="J3" s="124" t="s">
        <v>205</v>
      </c>
      <c r="L3" s="122">
        <v>2024</v>
      </c>
      <c r="M3" s="122">
        <v>2025</v>
      </c>
    </row>
    <row r="4" spans="1:13" ht="22" customHeight="1" x14ac:dyDescent="0.35">
      <c r="A4" s="119" t="s">
        <v>206</v>
      </c>
      <c r="B4" s="70">
        <v>773256.36773000029</v>
      </c>
      <c r="C4" s="70">
        <v>491982.67890297913</v>
      </c>
      <c r="D4" s="70">
        <v>508088.90010000102</v>
      </c>
      <c r="E4" s="70">
        <v>697268.99330999958</v>
      </c>
      <c r="F4" s="70">
        <v>438327.63106999977</v>
      </c>
      <c r="G4" s="70">
        <v>512536.27476999915</v>
      </c>
      <c r="H4" s="70">
        <v>440332.39057000051</v>
      </c>
      <c r="I4" s="70">
        <v>687705.01269000035</v>
      </c>
      <c r="J4" s="70">
        <f>SUM(J5:J9)</f>
        <v>458681.94922000001</v>
      </c>
      <c r="L4" s="70">
        <f>SUM(L5:L9)</f>
        <v>2470596.94004298</v>
      </c>
      <c r="M4" s="70">
        <f t="shared" ref="M4" si="0">SUM(M5:M9)</f>
        <v>2078901.3090999997</v>
      </c>
    </row>
    <row r="5" spans="1:13" ht="15" customHeight="1" x14ac:dyDescent="0.35">
      <c r="A5" s="1" t="s">
        <v>207</v>
      </c>
      <c r="B5" s="22">
        <v>451383.9564900003</v>
      </c>
      <c r="C5" s="22">
        <v>296063.3005129791</v>
      </c>
      <c r="D5" s="22">
        <v>256086.88583000089</v>
      </c>
      <c r="E5" s="75">
        <v>397290.55821999977</v>
      </c>
      <c r="F5" s="75">
        <v>209986.2750199998</v>
      </c>
      <c r="G5" s="75">
        <v>257601.31069999913</v>
      </c>
      <c r="H5" s="75">
        <v>230616.85381000047</v>
      </c>
      <c r="I5" s="75">
        <v>290807.83193000022</v>
      </c>
      <c r="J5" s="75">
        <v>161686.93116000001</v>
      </c>
      <c r="L5" s="30">
        <f>SUM(B5:E5)</f>
        <v>1400824.70105298</v>
      </c>
      <c r="M5" s="30">
        <f>SUM(F5:I5)</f>
        <v>989012.27145999961</v>
      </c>
    </row>
    <row r="6" spans="1:13" ht="15" customHeight="1" x14ac:dyDescent="0.35">
      <c r="A6" s="1" t="s">
        <v>232</v>
      </c>
      <c r="B6" s="22">
        <v>14382.366430000013</v>
      </c>
      <c r="C6" s="22">
        <v>70387.489489999993</v>
      </c>
      <c r="D6" s="22">
        <v>140734.1681000001</v>
      </c>
      <c r="E6" s="75">
        <v>168716.06618999992</v>
      </c>
      <c r="F6" s="75">
        <v>151884.69384999998</v>
      </c>
      <c r="G6" s="75">
        <v>187488.36238999999</v>
      </c>
      <c r="H6" s="75">
        <v>172950.22979000001</v>
      </c>
      <c r="I6" s="75">
        <v>225028.24915000002</v>
      </c>
      <c r="J6" s="75">
        <v>171171.54343000002</v>
      </c>
      <c r="L6" s="30">
        <f t="shared" ref="L6:L9" si="1">SUM(B6:E6)</f>
        <v>394220.09021000005</v>
      </c>
      <c r="M6" s="30">
        <f t="shared" ref="M6:M9" si="2">SUM(F6:I6)</f>
        <v>737351.53518000001</v>
      </c>
    </row>
    <row r="7" spans="1:13" ht="15" customHeight="1" x14ac:dyDescent="0.35">
      <c r="A7" s="1" t="s">
        <v>208</v>
      </c>
      <c r="B7" s="22">
        <v>28126.612850000001</v>
      </c>
      <c r="C7" s="22">
        <v>29604.74481</v>
      </c>
      <c r="D7" s="22">
        <v>36095.832199999997</v>
      </c>
      <c r="E7" s="75">
        <v>50503.115519999963</v>
      </c>
      <c r="F7" s="75">
        <v>36156.775540000002</v>
      </c>
      <c r="G7" s="75">
        <v>50097.665249999998</v>
      </c>
      <c r="H7" s="75">
        <v>29447.74712</v>
      </c>
      <c r="I7" s="75">
        <v>143077.56573</v>
      </c>
      <c r="J7" s="75">
        <v>103263.96898000001</v>
      </c>
      <c r="L7" s="30">
        <f t="shared" si="1"/>
        <v>144330.30537999998</v>
      </c>
      <c r="M7" s="30">
        <f t="shared" si="2"/>
        <v>258779.75364000001</v>
      </c>
    </row>
    <row r="8" spans="1:13" ht="15" customHeight="1" x14ac:dyDescent="0.35">
      <c r="A8" s="1" t="s">
        <v>209</v>
      </c>
      <c r="B8" s="22">
        <v>27782.804960000001</v>
      </c>
      <c r="C8" s="22">
        <v>30429.8171</v>
      </c>
      <c r="D8" s="22">
        <v>18037.935880000001</v>
      </c>
      <c r="E8" s="75">
        <v>76469.253379999951</v>
      </c>
      <c r="F8" s="75">
        <v>20090.078949999996</v>
      </c>
      <c r="G8" s="75">
        <v>6847.5309799999986</v>
      </c>
      <c r="H8" s="75">
        <v>4752.4898499999999</v>
      </c>
      <c r="I8" s="75">
        <v>6739.4876799999893</v>
      </c>
      <c r="J8" s="75">
        <v>7382.236229999995</v>
      </c>
      <c r="L8" s="30">
        <f t="shared" si="1"/>
        <v>152719.81131999995</v>
      </c>
      <c r="M8" s="30">
        <f t="shared" si="2"/>
        <v>38429.587459999988</v>
      </c>
    </row>
    <row r="9" spans="1:13" ht="15" customHeight="1" x14ac:dyDescent="0.35">
      <c r="A9" s="1" t="s">
        <v>210</v>
      </c>
      <c r="B9" s="22">
        <v>251580.62699999998</v>
      </c>
      <c r="C9" s="22">
        <v>65497.326990000001</v>
      </c>
      <c r="D9" s="22">
        <v>57134.078089999995</v>
      </c>
      <c r="E9" s="75">
        <v>4290</v>
      </c>
      <c r="F9" s="75">
        <v>20209.807710000001</v>
      </c>
      <c r="G9" s="75">
        <v>10501.405449999998</v>
      </c>
      <c r="H9" s="75">
        <v>2565.0700000000002</v>
      </c>
      <c r="I9" s="75">
        <v>22051.878199999999</v>
      </c>
      <c r="J9" s="75">
        <v>15177.269420000006</v>
      </c>
      <c r="L9" s="30">
        <f t="shared" si="1"/>
        <v>378502.03207999992</v>
      </c>
      <c r="M9" s="30">
        <f t="shared" si="2"/>
        <v>55328.161359999998</v>
      </c>
    </row>
    <row r="10" spans="1:13" ht="15" customHeight="1" x14ac:dyDescent="0.35">
      <c r="A10" s="6" t="s">
        <v>211</v>
      </c>
      <c r="B10" s="70">
        <v>267201.69864000031</v>
      </c>
      <c r="C10" s="70">
        <v>330451.62390000024</v>
      </c>
      <c r="D10" s="70">
        <v>327557.30073000066</v>
      </c>
      <c r="E10" s="70">
        <v>363354.04527999047</v>
      </c>
      <c r="F10" s="70">
        <v>247639.40353999671</v>
      </c>
      <c r="G10" s="70">
        <v>311597.29724999907</v>
      </c>
      <c r="H10" s="70">
        <v>290048.7058099999</v>
      </c>
      <c r="I10" s="70">
        <v>323522.03055000078</v>
      </c>
      <c r="J10" s="70">
        <f>SUM(J11:J13)</f>
        <v>260475.45412999898</v>
      </c>
      <c r="L10" s="70"/>
      <c r="M10" s="70"/>
    </row>
    <row r="11" spans="1:13" ht="15" customHeight="1" x14ac:dyDescent="0.35">
      <c r="A11" s="1" t="s">
        <v>207</v>
      </c>
      <c r="B11" s="22">
        <v>116209.06052</v>
      </c>
      <c r="C11" s="22">
        <v>139857.71357999998</v>
      </c>
      <c r="D11" s="22">
        <v>145951.82469000068</v>
      </c>
      <c r="E11" s="75">
        <v>170168.13633999199</v>
      </c>
      <c r="F11" s="75">
        <v>126638.96161999725</v>
      </c>
      <c r="G11" s="75">
        <v>177527.13552999901</v>
      </c>
      <c r="H11" s="75">
        <v>154650.43138000002</v>
      </c>
      <c r="I11" s="75">
        <v>172682.92717000074</v>
      </c>
      <c r="J11" s="75">
        <v>152339.13358999896</v>
      </c>
      <c r="L11" s="30">
        <f>SUM(B11:E11)</f>
        <v>572186.73512999271</v>
      </c>
      <c r="M11" s="30">
        <f t="shared" ref="M11:M13" si="3">SUM(F11:I11)</f>
        <v>631499.45569999702</v>
      </c>
    </row>
    <row r="12" spans="1:13" ht="15" customHeight="1" x14ac:dyDescent="0.35">
      <c r="A12" s="1" t="s">
        <v>209</v>
      </c>
      <c r="B12" s="22">
        <v>141059.6921800001</v>
      </c>
      <c r="C12" s="22">
        <v>180897.78711000009</v>
      </c>
      <c r="D12" s="22">
        <v>172751.71498999992</v>
      </c>
      <c r="E12" s="75">
        <v>182996.13683999859</v>
      </c>
      <c r="F12" s="75">
        <v>113434.00073999945</v>
      </c>
      <c r="G12" s="75">
        <v>124503.77546000005</v>
      </c>
      <c r="H12" s="75">
        <v>122638.15434999987</v>
      </c>
      <c r="I12" s="75">
        <v>135611.04579999996</v>
      </c>
      <c r="J12" s="75">
        <v>97830.710710000014</v>
      </c>
      <c r="L12" s="30">
        <f t="shared" ref="L12:L13" si="4">SUM(B12:E12)</f>
        <v>677705.33111999859</v>
      </c>
      <c r="M12" s="30">
        <f t="shared" si="3"/>
        <v>496186.97634999931</v>
      </c>
    </row>
    <row r="13" spans="1:13" ht="15" customHeight="1" x14ac:dyDescent="0.35">
      <c r="A13" s="118" t="s">
        <v>212</v>
      </c>
      <c r="B13" s="22">
        <v>9932.9459400001906</v>
      </c>
      <c r="C13" s="22">
        <v>9696.1232100001707</v>
      </c>
      <c r="D13" s="22">
        <v>8853.7610500000465</v>
      </c>
      <c r="E13" s="75">
        <v>10189.772099999875</v>
      </c>
      <c r="F13" s="75">
        <v>7566.4411800000198</v>
      </c>
      <c r="G13" s="75">
        <v>9566.3862599999811</v>
      </c>
      <c r="H13" s="75">
        <v>12760.120080000035</v>
      </c>
      <c r="I13" s="75">
        <v>15228.057580000101</v>
      </c>
      <c r="J13" s="75">
        <v>10305.609829999987</v>
      </c>
      <c r="L13" s="30">
        <f t="shared" si="4"/>
        <v>38672.602300000275</v>
      </c>
      <c r="M13" s="30">
        <f t="shared" si="3"/>
        <v>45121.00510000014</v>
      </c>
    </row>
    <row r="14" spans="1:13" ht="15" customHeight="1" x14ac:dyDescent="0.35">
      <c r="A14" s="6" t="s">
        <v>226</v>
      </c>
      <c r="B14" s="70">
        <v>121962.58408999999</v>
      </c>
      <c r="C14" s="70">
        <v>100620.84982</v>
      </c>
      <c r="D14" s="70">
        <v>95641.543120000002</v>
      </c>
      <c r="E14" s="70">
        <v>117611.44385999998</v>
      </c>
      <c r="F14" s="70">
        <v>132067.08064</v>
      </c>
      <c r="G14" s="70">
        <v>137544.74043000001</v>
      </c>
      <c r="H14" s="70">
        <v>156219.46220000001</v>
      </c>
      <c r="I14" s="70">
        <v>140652.29204</v>
      </c>
      <c r="J14" s="70">
        <v>135343.53141999998</v>
      </c>
      <c r="L14" s="70">
        <v>135343.53141999998</v>
      </c>
      <c r="M14" s="70">
        <v>135343.53141999998</v>
      </c>
    </row>
    <row r="15" spans="1:13" ht="15" customHeight="1" thickBot="1" x14ac:dyDescent="0.4">
      <c r="A15" s="150" t="s">
        <v>227</v>
      </c>
      <c r="B15" s="151">
        <v>14612.854299999999</v>
      </c>
      <c r="C15" s="151">
        <v>22844.032810000004</v>
      </c>
      <c r="D15" s="151">
        <v>25422.702420000001</v>
      </c>
      <c r="E15" s="151">
        <v>30279.738659999992</v>
      </c>
      <c r="F15" s="151">
        <v>33013.937760000001</v>
      </c>
      <c r="G15" s="151">
        <v>31917.8765799998</v>
      </c>
      <c r="H15" s="151">
        <v>36010.051759999857</v>
      </c>
      <c r="I15" s="151">
        <v>34282.701859999899</v>
      </c>
      <c r="J15" s="151">
        <v>26881.51943</v>
      </c>
      <c r="L15" s="151">
        <v>26881.51943</v>
      </c>
      <c r="M15" s="151">
        <v>26881.51943</v>
      </c>
    </row>
    <row r="16" spans="1:13" ht="15" customHeight="1" thickBot="1" x14ac:dyDescent="0.4">
      <c r="A16" s="150" t="s">
        <v>69</v>
      </c>
      <c r="B16" s="151">
        <v>1177033.5047600002</v>
      </c>
      <c r="C16" s="151">
        <v>945899.18543298356</v>
      </c>
      <c r="D16" s="151">
        <v>956709.44636999874</v>
      </c>
      <c r="E16" s="151">
        <v>1208515.3163299987</v>
      </c>
      <c r="F16" s="151">
        <v>851047.50115999987</v>
      </c>
      <c r="G16" s="151">
        <v>993595.07011000474</v>
      </c>
      <c r="H16" s="151">
        <v>922613.33511999564</v>
      </c>
      <c r="I16" s="151">
        <v>1186162.0083999792</v>
      </c>
      <c r="J16" s="151">
        <v>881382</v>
      </c>
      <c r="L16" s="151">
        <f>SUM(B16:E16)</f>
        <v>4288157.4528929805</v>
      </c>
      <c r="M16" s="151">
        <f t="shared" ref="M16:M20" si="5">SUM(F16:I16)</f>
        <v>3953417.9147899793</v>
      </c>
    </row>
    <row r="17" spans="1:13" ht="15" customHeight="1" x14ac:dyDescent="0.35">
      <c r="A17" s="1" t="s">
        <v>213</v>
      </c>
      <c r="B17" s="30">
        <v>-167454</v>
      </c>
      <c r="C17" s="30">
        <v>-132823</v>
      </c>
      <c r="D17" s="30">
        <v>-137140</v>
      </c>
      <c r="E17" s="30">
        <v>-162413</v>
      </c>
      <c r="F17" s="30">
        <v>-135637</v>
      </c>
      <c r="G17" s="30">
        <v>-151349</v>
      </c>
      <c r="H17" s="30">
        <v>-116976</v>
      </c>
      <c r="I17" s="30">
        <v>-194558</v>
      </c>
      <c r="J17" s="30">
        <v>-139995</v>
      </c>
      <c r="L17" s="30">
        <f t="shared" ref="L17:L20" si="6">SUM(B17:E17)</f>
        <v>-599830</v>
      </c>
      <c r="M17" s="30">
        <f t="shared" si="5"/>
        <v>-598520</v>
      </c>
    </row>
    <row r="18" spans="1:13" ht="15" customHeight="1" x14ac:dyDescent="0.35">
      <c r="A18" s="6" t="s">
        <v>70</v>
      </c>
      <c r="B18" s="70">
        <f t="shared" ref="B18:F18" si="7">SUM(B16:B17)</f>
        <v>1009579.5047600002</v>
      </c>
      <c r="C18" s="70">
        <f t="shared" si="7"/>
        <v>813076.18543298356</v>
      </c>
      <c r="D18" s="70">
        <f t="shared" si="7"/>
        <v>819569.44636999874</v>
      </c>
      <c r="E18" s="70">
        <f t="shared" si="7"/>
        <v>1046102.3163299987</v>
      </c>
      <c r="F18" s="70">
        <f t="shared" si="7"/>
        <v>715410.50115999987</v>
      </c>
      <c r="G18" s="70">
        <f>SUM(G16:G17)</f>
        <v>842246.07011000474</v>
      </c>
      <c r="H18" s="70">
        <f>SUM(H16:H17)</f>
        <v>805637.33511999564</v>
      </c>
      <c r="I18" s="70">
        <f>SUM(I16:I17)</f>
        <v>991604.00839997921</v>
      </c>
      <c r="J18" s="70">
        <f>SUM(J16:J17)</f>
        <v>741387</v>
      </c>
      <c r="L18" s="70">
        <f t="shared" si="6"/>
        <v>3688327.4528929815</v>
      </c>
      <c r="M18" s="70">
        <f t="shared" si="5"/>
        <v>3354897.9147899793</v>
      </c>
    </row>
    <row r="19" spans="1:13" ht="15" customHeight="1" x14ac:dyDescent="0.35">
      <c r="A19" s="1" t="s">
        <v>71</v>
      </c>
      <c r="B19" s="30">
        <v>-756453</v>
      </c>
      <c r="C19" s="30">
        <v>-610785</v>
      </c>
      <c r="D19" s="30">
        <v>-621519</v>
      </c>
      <c r="E19" s="30">
        <v>-775532</v>
      </c>
      <c r="F19" s="30">
        <v>-544132</v>
      </c>
      <c r="G19" s="30">
        <v>-637870</v>
      </c>
      <c r="H19" s="30">
        <v>-590262</v>
      </c>
      <c r="I19" s="30">
        <v>-739567</v>
      </c>
      <c r="J19" s="30">
        <v>-572388</v>
      </c>
      <c r="L19" s="30">
        <f t="shared" si="6"/>
        <v>-2764289</v>
      </c>
      <c r="M19" s="30">
        <f t="shared" si="5"/>
        <v>-2511831</v>
      </c>
    </row>
    <row r="20" spans="1:13" ht="15" customHeight="1" x14ac:dyDescent="0.35">
      <c r="A20" s="6" t="s">
        <v>72</v>
      </c>
      <c r="B20" s="70">
        <f t="shared" ref="B20:I20" si="8">SUM(B18:B19)</f>
        <v>253126.50476000016</v>
      </c>
      <c r="C20" s="70">
        <f t="shared" si="8"/>
        <v>202291.18543298356</v>
      </c>
      <c r="D20" s="70">
        <f t="shared" si="8"/>
        <v>198050.44636999874</v>
      </c>
      <c r="E20" s="70">
        <f t="shared" si="8"/>
        <v>270570.31632999866</v>
      </c>
      <c r="F20" s="70">
        <f t="shared" si="8"/>
        <v>171278.50115999987</v>
      </c>
      <c r="G20" s="70">
        <f t="shared" si="8"/>
        <v>204376.07011000474</v>
      </c>
      <c r="H20" s="70">
        <f t="shared" si="8"/>
        <v>215375.33511999564</v>
      </c>
      <c r="I20" s="70">
        <f t="shared" si="8"/>
        <v>252037.00839997921</v>
      </c>
      <c r="J20" s="70">
        <v>168999</v>
      </c>
      <c r="L20" s="70">
        <f t="shared" si="6"/>
        <v>924038.45289298112</v>
      </c>
      <c r="M20" s="70">
        <f t="shared" si="5"/>
        <v>843066.91478997946</v>
      </c>
    </row>
    <row r="21" spans="1:13" s="95" customFormat="1" ht="15" customHeight="1" x14ac:dyDescent="0.35">
      <c r="A21" s="94" t="s">
        <v>73</v>
      </c>
      <c r="B21" s="72">
        <f t="shared" ref="B21:F21" si="9">B20/B18</f>
        <v>0.25072468643286694</v>
      </c>
      <c r="C21" s="72">
        <f t="shared" si="9"/>
        <v>0.24879733173498178</v>
      </c>
      <c r="D21" s="72">
        <f t="shared" si="9"/>
        <v>0.24165181760642146</v>
      </c>
      <c r="E21" s="72">
        <f t="shared" si="9"/>
        <v>0.25864613059956726</v>
      </c>
      <c r="F21" s="72">
        <f t="shared" si="9"/>
        <v>0.23941289774511409</v>
      </c>
      <c r="G21" s="72">
        <f>G20/G18</f>
        <v>0.24265600916761942</v>
      </c>
      <c r="H21" s="72">
        <f>H20/H18</f>
        <v>0.26733534523684477</v>
      </c>
      <c r="I21" s="72">
        <f>I20/I18</f>
        <v>0.25417102620093091</v>
      </c>
      <c r="J21" s="72">
        <f>J20/J18</f>
        <v>0.22794977521861051</v>
      </c>
      <c r="K21" s="72"/>
      <c r="L21" s="72">
        <f t="shared" ref="L21:M21" si="10">L20/L$18</f>
        <v>0.25053048155152308</v>
      </c>
      <c r="M21" s="72">
        <f t="shared" si="10"/>
        <v>0.25129435714670811</v>
      </c>
    </row>
    <row r="22" spans="1:13" s="89" customFormat="1" ht="15" customHeight="1" x14ac:dyDescent="0.35">
      <c r="A22" s="5" t="s">
        <v>74</v>
      </c>
      <c r="B22" s="69">
        <v>-135746</v>
      </c>
      <c r="C22" s="69">
        <v>-131283</v>
      </c>
      <c r="D22" s="69">
        <v>-144545</v>
      </c>
      <c r="E22" s="69">
        <v>-188040</v>
      </c>
      <c r="F22" s="69">
        <v>-137431</v>
      </c>
      <c r="G22" s="69">
        <v>-149228</v>
      </c>
      <c r="H22" s="69">
        <v>-166060</v>
      </c>
      <c r="I22" s="69">
        <v>-160346</v>
      </c>
      <c r="J22" s="69">
        <v>-117449</v>
      </c>
      <c r="K22" s="88"/>
      <c r="L22" s="69">
        <f t="shared" ref="L22:L39" si="11">SUM(B22:E22)</f>
        <v>-599614</v>
      </c>
      <c r="M22" s="69">
        <f t="shared" ref="M22:M39" si="12">SUM(F22:I22)</f>
        <v>-613065</v>
      </c>
    </row>
    <row r="23" spans="1:13" s="89" customFormat="1" ht="15" customHeight="1" x14ac:dyDescent="0.35">
      <c r="A23" s="5" t="s">
        <v>75</v>
      </c>
      <c r="B23" s="69">
        <v>-106582</v>
      </c>
      <c r="C23" s="69">
        <v>-98872</v>
      </c>
      <c r="D23" s="69">
        <v>-96616</v>
      </c>
      <c r="E23" s="69">
        <v>-134259</v>
      </c>
      <c r="F23" s="69">
        <v>-82272</v>
      </c>
      <c r="G23" s="69">
        <v>-93451</v>
      </c>
      <c r="H23" s="69">
        <v>-102310</v>
      </c>
      <c r="I23" s="69">
        <v>-123197</v>
      </c>
      <c r="J23" s="69">
        <v>-77187</v>
      </c>
      <c r="K23" s="88"/>
      <c r="L23" s="69">
        <f t="shared" si="11"/>
        <v>-436329</v>
      </c>
      <c r="M23" s="69">
        <f t="shared" si="12"/>
        <v>-401230</v>
      </c>
    </row>
    <row r="24" spans="1:13" ht="15" customHeight="1" x14ac:dyDescent="0.35">
      <c r="A24" s="1" t="s">
        <v>76</v>
      </c>
      <c r="B24" s="22">
        <v>-16881</v>
      </c>
      <c r="C24" s="22">
        <v>-14354</v>
      </c>
      <c r="D24" s="22">
        <v>-14460</v>
      </c>
      <c r="E24" s="75">
        <v>-20106</v>
      </c>
      <c r="F24" s="75">
        <v>-11101</v>
      </c>
      <c r="G24" s="75">
        <v>-11807</v>
      </c>
      <c r="H24" s="75">
        <v>-12132.71471</v>
      </c>
      <c r="I24" s="75">
        <v>-14268.194159999999</v>
      </c>
      <c r="J24" s="75">
        <v>-10860.75346</v>
      </c>
      <c r="L24" s="30">
        <f t="shared" si="11"/>
        <v>-65801</v>
      </c>
      <c r="M24" s="30">
        <f t="shared" si="12"/>
        <v>-49308.908869999999</v>
      </c>
    </row>
    <row r="25" spans="1:13" ht="15" customHeight="1" x14ac:dyDescent="0.35">
      <c r="A25" s="1" t="s">
        <v>77</v>
      </c>
      <c r="B25" s="22">
        <v>-28119</v>
      </c>
      <c r="C25" s="22">
        <v>-30402</v>
      </c>
      <c r="D25" s="22">
        <v>-32458</v>
      </c>
      <c r="E25" s="75">
        <v>-47806</v>
      </c>
      <c r="F25" s="75">
        <v>-26121</v>
      </c>
      <c r="G25" s="75">
        <v>-30162</v>
      </c>
      <c r="H25" s="75">
        <v>-32015</v>
      </c>
      <c r="I25" s="75">
        <v>-34354.234429999997</v>
      </c>
      <c r="J25" s="75">
        <v>-24518.342470000003</v>
      </c>
      <c r="L25" s="30">
        <f t="shared" si="11"/>
        <v>-138785</v>
      </c>
      <c r="M25" s="30">
        <f t="shared" si="12"/>
        <v>-122652.23443</v>
      </c>
    </row>
    <row r="26" spans="1:13" ht="15" customHeight="1" x14ac:dyDescent="0.35">
      <c r="A26" s="1" t="s">
        <v>78</v>
      </c>
      <c r="B26" s="22">
        <v>-40683</v>
      </c>
      <c r="C26" s="22">
        <v>-29234</v>
      </c>
      <c r="D26" s="22">
        <v>-25722</v>
      </c>
      <c r="E26" s="75">
        <v>-33528</v>
      </c>
      <c r="F26" s="75">
        <v>-23075</v>
      </c>
      <c r="G26" s="75">
        <v>-27841</v>
      </c>
      <c r="H26" s="75">
        <v>-27964.811090000017</v>
      </c>
      <c r="I26" s="75">
        <v>-36771.369479999994</v>
      </c>
      <c r="J26" s="75">
        <v>-22509.243149999998</v>
      </c>
      <c r="L26" s="30">
        <f t="shared" si="11"/>
        <v>-129167</v>
      </c>
      <c r="M26" s="30">
        <f t="shared" si="12"/>
        <v>-115652.18057000001</v>
      </c>
    </row>
    <row r="27" spans="1:13" ht="15" customHeight="1" x14ac:dyDescent="0.35">
      <c r="A27" s="1" t="s">
        <v>79</v>
      </c>
      <c r="B27" s="22">
        <v>-17247</v>
      </c>
      <c r="C27" s="22">
        <v>-12443</v>
      </c>
      <c r="D27" s="22">
        <v>-7827</v>
      </c>
      <c r="E27" s="75">
        <v>-13157</v>
      </c>
      <c r="F27" s="75">
        <v>-6910</v>
      </c>
      <c r="G27" s="75">
        <v>-5972</v>
      </c>
      <c r="H27" s="75">
        <v>-9231.7924000000094</v>
      </c>
      <c r="I27" s="75">
        <v>-11776.608089999991</v>
      </c>
      <c r="J27" s="75">
        <v>-5420.2182500000326</v>
      </c>
      <c r="L27" s="30">
        <f t="shared" si="11"/>
        <v>-50674</v>
      </c>
      <c r="M27" s="30">
        <f t="shared" si="12"/>
        <v>-33890.40049</v>
      </c>
    </row>
    <row r="28" spans="1:13" ht="15" customHeight="1" x14ac:dyDescent="0.35">
      <c r="A28" s="1" t="s">
        <v>80</v>
      </c>
      <c r="B28" s="22">
        <v>-1223</v>
      </c>
      <c r="C28" s="22">
        <v>-1858</v>
      </c>
      <c r="D28" s="22">
        <v>-2976</v>
      </c>
      <c r="E28" s="75">
        <v>-3787</v>
      </c>
      <c r="F28" s="75">
        <v>-4209.2537665324899</v>
      </c>
      <c r="G28" s="75">
        <v>-3422.7400799999996</v>
      </c>
      <c r="H28" s="75">
        <v>-5478</v>
      </c>
      <c r="I28" s="75">
        <v>-10113.6</v>
      </c>
      <c r="J28" s="75">
        <v>-2245.86499</v>
      </c>
      <c r="L28" s="30">
        <f t="shared" si="11"/>
        <v>-9844</v>
      </c>
      <c r="M28" s="30">
        <f t="shared" si="12"/>
        <v>-23223.593846532487</v>
      </c>
    </row>
    <row r="29" spans="1:13" ht="15" customHeight="1" x14ac:dyDescent="0.35">
      <c r="A29" s="1" t="s">
        <v>81</v>
      </c>
      <c r="B29" s="22">
        <v>-2429</v>
      </c>
      <c r="C29" s="22">
        <v>-10581</v>
      </c>
      <c r="D29" s="22">
        <v>-13173</v>
      </c>
      <c r="E29" s="75">
        <v>-15875</v>
      </c>
      <c r="F29" s="75">
        <v>-10855.746233467507</v>
      </c>
      <c r="G29" s="75">
        <v>-14246.259919999997</v>
      </c>
      <c r="H29" s="75">
        <v>-15487.681799999977</v>
      </c>
      <c r="I29" s="75">
        <v>-15913</v>
      </c>
      <c r="J29" s="75">
        <v>-11632.577679999958</v>
      </c>
      <c r="L29" s="30">
        <f t="shared" si="11"/>
        <v>-42058</v>
      </c>
      <c r="M29" s="30">
        <f t="shared" si="12"/>
        <v>-56502.687953467481</v>
      </c>
    </row>
    <row r="30" spans="1:13" s="89" customFormat="1" ht="15" customHeight="1" x14ac:dyDescent="0.35">
      <c r="A30" s="5" t="s">
        <v>82</v>
      </c>
      <c r="B30" s="69">
        <v>-50236</v>
      </c>
      <c r="C30" s="69">
        <v>-45629</v>
      </c>
      <c r="D30" s="69">
        <v>-52128</v>
      </c>
      <c r="E30" s="69">
        <v>-72824</v>
      </c>
      <c r="F30" s="69">
        <v>-48666</v>
      </c>
      <c r="G30" s="69">
        <v>-54243</v>
      </c>
      <c r="H30" s="69">
        <v>-57906</v>
      </c>
      <c r="I30" s="69">
        <v>-68823</v>
      </c>
      <c r="J30" s="69">
        <v>-46019</v>
      </c>
      <c r="K30" s="88"/>
      <c r="L30" s="69">
        <f t="shared" si="11"/>
        <v>-220817</v>
      </c>
      <c r="M30" s="69">
        <f t="shared" si="12"/>
        <v>-229638</v>
      </c>
    </row>
    <row r="31" spans="1:13" ht="15" customHeight="1" x14ac:dyDescent="0.35">
      <c r="A31" s="1" t="s">
        <v>83</v>
      </c>
      <c r="B31" s="22">
        <v>-17500</v>
      </c>
      <c r="C31" s="22">
        <v>-24905</v>
      </c>
      <c r="D31" s="75">
        <v>-26480</v>
      </c>
      <c r="E31" s="75">
        <v>-37913</v>
      </c>
      <c r="F31" s="75">
        <v>-21176</v>
      </c>
      <c r="G31" s="75">
        <v>-26342</v>
      </c>
      <c r="H31" s="75">
        <v>-27062</v>
      </c>
      <c r="I31" s="75">
        <v>-31171</v>
      </c>
      <c r="J31" s="75">
        <v>-26050</v>
      </c>
      <c r="L31" s="30">
        <f t="shared" si="11"/>
        <v>-106798</v>
      </c>
      <c r="M31" s="30">
        <f t="shared" si="12"/>
        <v>-105751</v>
      </c>
    </row>
    <row r="32" spans="1:13" ht="15" customHeight="1" x14ac:dyDescent="0.35">
      <c r="A32" s="1" t="s">
        <v>84</v>
      </c>
      <c r="B32" s="22">
        <v>-6607</v>
      </c>
      <c r="C32" s="22">
        <v>-6096</v>
      </c>
      <c r="D32" s="75">
        <v>-4993</v>
      </c>
      <c r="E32" s="75">
        <v>-7406</v>
      </c>
      <c r="F32" s="75">
        <v>-8231.7753881541103</v>
      </c>
      <c r="G32" s="75">
        <v>-8501</v>
      </c>
      <c r="H32" s="75">
        <v>-8090</v>
      </c>
      <c r="I32" s="75">
        <v>-9986</v>
      </c>
      <c r="J32" s="75">
        <v>-9937.152</v>
      </c>
      <c r="L32" s="30">
        <f t="shared" si="11"/>
        <v>-25102</v>
      </c>
      <c r="M32" s="30">
        <f t="shared" si="12"/>
        <v>-34808.775388154114</v>
      </c>
    </row>
    <row r="33" spans="1:13" ht="15" customHeight="1" x14ac:dyDescent="0.35">
      <c r="A33" s="1" t="s">
        <v>85</v>
      </c>
      <c r="B33" s="75">
        <v>-26129</v>
      </c>
      <c r="C33" s="75">
        <v>-14628</v>
      </c>
      <c r="D33" s="75">
        <v>-20655</v>
      </c>
      <c r="E33" s="75">
        <v>-27505</v>
      </c>
      <c r="F33" s="75">
        <v>-19258.22461184589</v>
      </c>
      <c r="G33" s="75">
        <v>-19400</v>
      </c>
      <c r="H33" s="75">
        <v>-22754</v>
      </c>
      <c r="I33" s="75">
        <v>-27666</v>
      </c>
      <c r="J33" s="22">
        <v>-10032</v>
      </c>
      <c r="L33" s="30">
        <f t="shared" si="11"/>
        <v>-88917</v>
      </c>
      <c r="M33" s="30">
        <f t="shared" si="12"/>
        <v>-89078.224611845886</v>
      </c>
    </row>
    <row r="34" spans="1:13" ht="15" customHeight="1" x14ac:dyDescent="0.35">
      <c r="A34" s="5" t="s">
        <v>86</v>
      </c>
      <c r="B34" s="69">
        <v>-1019</v>
      </c>
      <c r="C34" s="69">
        <v>-2131</v>
      </c>
      <c r="D34" s="69">
        <v>-513</v>
      </c>
      <c r="E34" s="69">
        <v>-4002</v>
      </c>
      <c r="F34" s="69">
        <v>139</v>
      </c>
      <c r="G34" s="69">
        <v>-2312</v>
      </c>
      <c r="H34" s="69">
        <v>-1962</v>
      </c>
      <c r="I34" s="69">
        <v>1034</v>
      </c>
      <c r="J34" s="69">
        <v>3284</v>
      </c>
      <c r="L34" s="69">
        <f t="shared" si="11"/>
        <v>-7665</v>
      </c>
      <c r="M34" s="69">
        <f t="shared" si="12"/>
        <v>-3101</v>
      </c>
    </row>
    <row r="35" spans="1:13" ht="15" customHeight="1" x14ac:dyDescent="0.35">
      <c r="A35" s="143" t="s">
        <v>87</v>
      </c>
      <c r="B35" s="106">
        <v>7178</v>
      </c>
      <c r="C35" s="106">
        <v>15349</v>
      </c>
      <c r="D35" s="106">
        <v>4712</v>
      </c>
      <c r="E35" s="106">
        <v>23045</v>
      </c>
      <c r="F35" s="106">
        <v>-6632</v>
      </c>
      <c r="G35" s="106">
        <v>778</v>
      </c>
      <c r="H35" s="106">
        <v>-3882</v>
      </c>
      <c r="I35" s="106">
        <v>30640</v>
      </c>
      <c r="J35" s="106">
        <v>2473</v>
      </c>
      <c r="L35" s="144">
        <f t="shared" si="11"/>
        <v>50284</v>
      </c>
      <c r="M35" s="144">
        <f t="shared" si="12"/>
        <v>20904</v>
      </c>
    </row>
    <row r="36" spans="1:13" ht="15" customHeight="1" x14ac:dyDescent="0.35">
      <c r="A36" s="6" t="s">
        <v>88</v>
      </c>
      <c r="B36" s="70">
        <v>102468</v>
      </c>
      <c r="C36" s="70">
        <v>71008</v>
      </c>
      <c r="D36" s="70">
        <v>53505</v>
      </c>
      <c r="E36" s="70">
        <v>82529</v>
      </c>
      <c r="F36" s="70">
        <v>33848</v>
      </c>
      <c r="G36" s="70">
        <v>55148</v>
      </c>
      <c r="H36" s="70">
        <v>49315</v>
      </c>
      <c r="I36" s="70">
        <v>91691</v>
      </c>
      <c r="J36" s="70">
        <v>51550</v>
      </c>
      <c r="L36" s="70">
        <f t="shared" si="11"/>
        <v>309510</v>
      </c>
      <c r="M36" s="70">
        <f t="shared" si="12"/>
        <v>230002</v>
      </c>
    </row>
    <row r="37" spans="1:13" ht="15" customHeight="1" x14ac:dyDescent="0.35">
      <c r="A37" s="1" t="s">
        <v>84</v>
      </c>
      <c r="B37" s="75">
        <v>13163</v>
      </c>
      <c r="C37" s="75">
        <v>13288</v>
      </c>
      <c r="D37" s="75">
        <v>13576</v>
      </c>
      <c r="E37" s="75">
        <v>17390</v>
      </c>
      <c r="F37" s="75">
        <v>19329</v>
      </c>
      <c r="G37" s="75">
        <v>18593</v>
      </c>
      <c r="H37" s="75">
        <v>18763</v>
      </c>
      <c r="I37" s="75">
        <v>25927</v>
      </c>
      <c r="J37" s="75">
        <v>18125</v>
      </c>
      <c r="L37" s="30">
        <f t="shared" si="11"/>
        <v>57417</v>
      </c>
      <c r="M37" s="30">
        <f t="shared" si="12"/>
        <v>82612</v>
      </c>
    </row>
    <row r="38" spans="1:13" ht="15" customHeight="1" x14ac:dyDescent="0.35">
      <c r="A38" s="1" t="s">
        <v>89</v>
      </c>
      <c r="B38" s="27"/>
      <c r="C38" s="27"/>
      <c r="D38" s="27"/>
      <c r="E38" s="27"/>
      <c r="F38" s="27"/>
      <c r="G38" s="27" t="s">
        <v>199</v>
      </c>
      <c r="H38" s="27"/>
      <c r="I38" s="27"/>
      <c r="J38" s="27"/>
      <c r="L38" s="30">
        <f t="shared" si="11"/>
        <v>0</v>
      </c>
      <c r="M38" s="30">
        <f t="shared" si="12"/>
        <v>0</v>
      </c>
    </row>
    <row r="39" spans="1:13" s="89" customFormat="1" ht="15" customHeight="1" x14ac:dyDescent="0.35">
      <c r="A39" s="5" t="s">
        <v>34</v>
      </c>
      <c r="B39" s="69">
        <f t="shared" ref="B39:E39" si="13">SUM(B36:B37)</f>
        <v>115631</v>
      </c>
      <c r="C39" s="69">
        <f t="shared" si="13"/>
        <v>84296</v>
      </c>
      <c r="D39" s="69">
        <f t="shared" si="13"/>
        <v>67081</v>
      </c>
      <c r="E39" s="69">
        <f t="shared" si="13"/>
        <v>99919</v>
      </c>
      <c r="F39" s="69">
        <f>SUM(F36:F37)</f>
        <v>53177</v>
      </c>
      <c r="G39" s="69">
        <f>SUM(G36:G37)</f>
        <v>73741</v>
      </c>
      <c r="H39" s="69">
        <f>SUM(H36:H37)</f>
        <v>68078</v>
      </c>
      <c r="I39" s="69">
        <f>SUM(I36:I37)</f>
        <v>117618</v>
      </c>
      <c r="J39" s="69">
        <v>69675</v>
      </c>
      <c r="K39" s="88"/>
      <c r="L39" s="69">
        <f t="shared" si="11"/>
        <v>366927</v>
      </c>
      <c r="M39" s="69">
        <f t="shared" si="12"/>
        <v>312614</v>
      </c>
    </row>
    <row r="40" spans="1:13" s="95" customFormat="1" ht="15" customHeight="1" x14ac:dyDescent="0.35">
      <c r="A40" s="96" t="s">
        <v>90</v>
      </c>
      <c r="B40" s="72">
        <f t="shared" ref="B40:G40" si="14">B39/B18</f>
        <v>0.11453382270026183</v>
      </c>
      <c r="C40" s="72">
        <f t="shared" si="14"/>
        <v>0.10367540153092819</v>
      </c>
      <c r="D40" s="72">
        <f t="shared" si="14"/>
        <v>8.1849073677785628E-2</v>
      </c>
      <c r="E40" s="72">
        <f t="shared" si="14"/>
        <v>9.5515513578578112E-2</v>
      </c>
      <c r="F40" s="72">
        <f t="shared" si="14"/>
        <v>7.4330751245300905E-2</v>
      </c>
      <c r="G40" s="72">
        <f t="shared" si="14"/>
        <v>8.7552797949379299E-2</v>
      </c>
      <c r="H40" s="72">
        <v>8.4502077238259907E-2</v>
      </c>
      <c r="I40" s="72">
        <f>I39/I18</f>
        <v>0.11861388114977942</v>
      </c>
      <c r="J40" s="72">
        <v>9.3979257796535418E-2</v>
      </c>
      <c r="K40" s="76"/>
      <c r="L40" s="72">
        <f>L39/L18</f>
        <v>9.9483303661717093E-2</v>
      </c>
      <c r="M40" s="72">
        <f>M39/M18</f>
        <v>9.3181374795891517E-2</v>
      </c>
    </row>
    <row r="41" spans="1:13" ht="15" customHeight="1" x14ac:dyDescent="0.35">
      <c r="A41" s="98" t="s">
        <v>91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/>
      <c r="I41" s="22"/>
      <c r="J41" s="22"/>
      <c r="L41" s="30">
        <f>SUM(B41:E41)</f>
        <v>0</v>
      </c>
      <c r="M41" s="30">
        <f>SUM(F41:I41)</f>
        <v>0</v>
      </c>
    </row>
    <row r="42" spans="1:13" ht="15" customHeight="1" x14ac:dyDescent="0.35">
      <c r="A42" s="98" t="s">
        <v>89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/>
      <c r="I42" s="27"/>
      <c r="J42" s="27"/>
      <c r="L42" s="30">
        <f>SUM(B42:E42)</f>
        <v>0</v>
      </c>
      <c r="M42" s="30">
        <f>SUM(F42:I42)</f>
        <v>0</v>
      </c>
    </row>
    <row r="43" spans="1:13" ht="15" customHeight="1" x14ac:dyDescent="0.35">
      <c r="A43" s="5" t="s">
        <v>92</v>
      </c>
      <c r="B43" s="69">
        <v>115631</v>
      </c>
      <c r="C43" s="69">
        <v>84296</v>
      </c>
      <c r="D43" s="69">
        <v>67081</v>
      </c>
      <c r="E43" s="69">
        <v>99919</v>
      </c>
      <c r="F43" s="69">
        <f>F39</f>
        <v>53177</v>
      </c>
      <c r="G43" s="69">
        <f>G39</f>
        <v>73741</v>
      </c>
      <c r="H43" s="69">
        <v>68078</v>
      </c>
      <c r="I43" s="69">
        <f>I39</f>
        <v>117618</v>
      </c>
      <c r="J43" s="69">
        <v>69675</v>
      </c>
      <c r="L43" s="69">
        <f>SUM(B43:E43)</f>
        <v>366927</v>
      </c>
      <c r="M43" s="69">
        <f>SUM(F43:I43)</f>
        <v>312614</v>
      </c>
    </row>
    <row r="44" spans="1:13" s="95" customFormat="1" ht="15" customHeight="1" x14ac:dyDescent="0.35">
      <c r="A44" s="97" t="s">
        <v>93</v>
      </c>
      <c r="B44" s="73">
        <f>B40</f>
        <v>0.11453382270026183</v>
      </c>
      <c r="C44" s="73">
        <f t="shared" ref="C44:G44" si="15">C40</f>
        <v>0.10367540153092819</v>
      </c>
      <c r="D44" s="73">
        <f t="shared" si="15"/>
        <v>8.1849073677785628E-2</v>
      </c>
      <c r="E44" s="73">
        <f t="shared" si="15"/>
        <v>9.5515513578578112E-2</v>
      </c>
      <c r="F44" s="73">
        <f t="shared" si="15"/>
        <v>7.4330751245300905E-2</v>
      </c>
      <c r="G44" s="73">
        <f t="shared" si="15"/>
        <v>8.7552797949379299E-2</v>
      </c>
      <c r="H44" s="73">
        <v>8.4502077238259907E-2</v>
      </c>
      <c r="I44" s="73">
        <f>I40</f>
        <v>0.11861388114977942</v>
      </c>
      <c r="J44" s="73">
        <v>9.3979257796535418E-2</v>
      </c>
      <c r="K44" s="76"/>
      <c r="L44" s="73">
        <f>L43/L18</f>
        <v>9.9483303661717093E-2</v>
      </c>
      <c r="M44" s="73">
        <f>M43/M18</f>
        <v>9.3181374795891517E-2</v>
      </c>
    </row>
    <row r="45" spans="1:13" ht="15" customHeight="1" x14ac:dyDescent="0.3">
      <c r="A45" s="1" t="s">
        <v>94</v>
      </c>
      <c r="B45" s="84">
        <v>36989</v>
      </c>
      <c r="C45" s="84">
        <v>34146</v>
      </c>
      <c r="D45" s="84">
        <v>20150</v>
      </c>
      <c r="E45" s="84">
        <v>22885</v>
      </c>
      <c r="F45" s="84">
        <v>22580</v>
      </c>
      <c r="G45" s="84">
        <v>29571</v>
      </c>
      <c r="H45" s="84">
        <v>45279</v>
      </c>
      <c r="I45" s="84">
        <v>35366</v>
      </c>
      <c r="J45" s="84">
        <v>27836</v>
      </c>
      <c r="L45" s="84">
        <f t="shared" ref="L45:L58" si="16">SUM(B45:E45)</f>
        <v>114170</v>
      </c>
      <c r="M45" s="84">
        <f t="shared" ref="M45:M58" si="17">SUM(F45:I45)</f>
        <v>132796</v>
      </c>
    </row>
    <row r="46" spans="1:13" ht="15" customHeight="1" x14ac:dyDescent="0.3">
      <c r="A46" s="1" t="s">
        <v>95</v>
      </c>
      <c r="B46" s="84">
        <v>-69334</v>
      </c>
      <c r="C46" s="84">
        <v>-66097</v>
      </c>
      <c r="D46" s="84">
        <v>-69834</v>
      </c>
      <c r="E46" s="84">
        <v>-67157</v>
      </c>
      <c r="F46" s="84">
        <v>-67912</v>
      </c>
      <c r="G46" s="84">
        <v>-76243</v>
      </c>
      <c r="H46" s="84">
        <v>-85773</v>
      </c>
      <c r="I46" s="84">
        <v>-90900</v>
      </c>
      <c r="J46" s="84">
        <v>-78834</v>
      </c>
      <c r="L46" s="84">
        <f t="shared" si="16"/>
        <v>-272422</v>
      </c>
      <c r="M46" s="84">
        <f t="shared" si="17"/>
        <v>-320828</v>
      </c>
    </row>
    <row r="47" spans="1:13" ht="21" customHeight="1" x14ac:dyDescent="0.35">
      <c r="A47" s="78" t="s">
        <v>96</v>
      </c>
      <c r="B47" s="69">
        <f>SUM(B45:B46)</f>
        <v>-32345</v>
      </c>
      <c r="C47" s="69">
        <v>-31951</v>
      </c>
      <c r="D47" s="69">
        <v>-49684</v>
      </c>
      <c r="E47" s="69">
        <v>-44272</v>
      </c>
      <c r="F47" s="69">
        <f>SUM(F45:F46)</f>
        <v>-45332</v>
      </c>
      <c r="G47" s="69">
        <f>SUM(G45:G46)</f>
        <v>-46672</v>
      </c>
      <c r="H47" s="69">
        <v>-40494</v>
      </c>
      <c r="I47" s="69">
        <v>-55534</v>
      </c>
      <c r="J47" s="69">
        <v>-50998</v>
      </c>
      <c r="L47" s="69">
        <f t="shared" si="16"/>
        <v>-158252</v>
      </c>
      <c r="M47" s="69">
        <f t="shared" si="17"/>
        <v>-188032</v>
      </c>
    </row>
    <row r="48" spans="1:13" ht="15" customHeight="1" x14ac:dyDescent="0.35">
      <c r="A48" s="1" t="s">
        <v>97</v>
      </c>
      <c r="B48" s="27">
        <v>-5657</v>
      </c>
      <c r="C48" s="27">
        <v>-33003</v>
      </c>
      <c r="D48" s="27">
        <v>-36</v>
      </c>
      <c r="E48" s="27">
        <v>-10426</v>
      </c>
      <c r="F48" s="27">
        <v>673</v>
      </c>
      <c r="G48" s="27">
        <v>-5992</v>
      </c>
      <c r="H48" s="27">
        <v>-6243</v>
      </c>
      <c r="I48" s="27">
        <v>-10209</v>
      </c>
      <c r="J48" s="27">
        <v>-5478</v>
      </c>
      <c r="L48" s="30">
        <f t="shared" si="16"/>
        <v>-49122</v>
      </c>
      <c r="M48" s="30">
        <f t="shared" si="17"/>
        <v>-21771</v>
      </c>
    </row>
    <row r="49" spans="1:13" ht="15" customHeight="1" x14ac:dyDescent="0.35">
      <c r="A49" s="143" t="s">
        <v>98</v>
      </c>
      <c r="B49" s="144">
        <f>SUM(B47:B48)</f>
        <v>-38002</v>
      </c>
      <c r="C49" s="144">
        <v>-64954</v>
      </c>
      <c r="D49" s="144">
        <v>-49720</v>
      </c>
      <c r="E49" s="144">
        <v>-54698</v>
      </c>
      <c r="F49" s="144">
        <f>SUM(F47:F48)</f>
        <v>-44659</v>
      </c>
      <c r="G49" s="144">
        <f>SUM(G47:G48)</f>
        <v>-52664</v>
      </c>
      <c r="H49" s="144">
        <v>-46737</v>
      </c>
      <c r="I49" s="144">
        <v>-65743</v>
      </c>
      <c r="J49" s="144">
        <v>-56476</v>
      </c>
      <c r="L49" s="144">
        <f t="shared" si="16"/>
        <v>-207374</v>
      </c>
      <c r="M49" s="144">
        <f t="shared" si="17"/>
        <v>-209803</v>
      </c>
    </row>
    <row r="50" spans="1:13" ht="15" customHeight="1" x14ac:dyDescent="0.35">
      <c r="A50" s="6" t="s">
        <v>99</v>
      </c>
      <c r="B50" s="70">
        <f t="shared" ref="B50:E50" si="18">B36+B49</f>
        <v>64466</v>
      </c>
      <c r="C50" s="70">
        <f t="shared" si="18"/>
        <v>6054</v>
      </c>
      <c r="D50" s="70">
        <f t="shared" si="18"/>
        <v>3785</v>
      </c>
      <c r="E50" s="70">
        <f t="shared" si="18"/>
        <v>27831</v>
      </c>
      <c r="F50" s="70">
        <f>F36+F49</f>
        <v>-10811</v>
      </c>
      <c r="G50" s="70">
        <f>G36+G49</f>
        <v>2484</v>
      </c>
      <c r="H50" s="70">
        <v>2578</v>
      </c>
      <c r="I50" s="70">
        <v>25948</v>
      </c>
      <c r="J50" s="70">
        <v>-4926</v>
      </c>
      <c r="L50" s="70">
        <f t="shared" si="16"/>
        <v>102136</v>
      </c>
      <c r="M50" s="70">
        <f t="shared" si="17"/>
        <v>20199</v>
      </c>
    </row>
    <row r="51" spans="1:13" ht="15" customHeight="1" x14ac:dyDescent="0.3">
      <c r="A51" s="1" t="s">
        <v>100</v>
      </c>
      <c r="B51" s="84">
        <v>0</v>
      </c>
      <c r="C51" s="84">
        <v>-279</v>
      </c>
      <c r="D51" s="84">
        <v>-843</v>
      </c>
      <c r="E51" s="84">
        <v>-10502</v>
      </c>
      <c r="F51" s="84">
        <v>-2432</v>
      </c>
      <c r="G51" s="84">
        <v>-3203</v>
      </c>
      <c r="H51" s="84">
        <v>63</v>
      </c>
      <c r="I51" s="84">
        <v>-8690</v>
      </c>
      <c r="J51" s="84">
        <v>-6496</v>
      </c>
      <c r="L51" s="84">
        <f t="shared" si="16"/>
        <v>-11624</v>
      </c>
      <c r="M51" s="84">
        <f t="shared" si="17"/>
        <v>-14262</v>
      </c>
    </row>
    <row r="52" spans="1:13" ht="15" customHeight="1" x14ac:dyDescent="0.3">
      <c r="A52" s="1" t="s">
        <v>101</v>
      </c>
      <c r="B52" s="84">
        <v>-117</v>
      </c>
      <c r="C52" s="84">
        <v>-917</v>
      </c>
      <c r="D52" s="84">
        <v>-1214</v>
      </c>
      <c r="E52" s="84">
        <v>-3226</v>
      </c>
      <c r="F52" s="84">
        <v>635</v>
      </c>
      <c r="G52" s="84">
        <v>2970</v>
      </c>
      <c r="H52" s="84">
        <v>-1543</v>
      </c>
      <c r="I52" s="84">
        <v>4235</v>
      </c>
      <c r="J52" s="84">
        <v>-883</v>
      </c>
      <c r="L52" s="84">
        <f t="shared" si="16"/>
        <v>-5474</v>
      </c>
      <c r="M52" s="84">
        <f t="shared" si="17"/>
        <v>6297</v>
      </c>
    </row>
    <row r="53" spans="1:13" ht="15" customHeight="1" x14ac:dyDescent="0.35">
      <c r="A53" s="6" t="s">
        <v>221</v>
      </c>
      <c r="B53" s="70">
        <f>B50+B51+B52</f>
        <v>64349</v>
      </c>
      <c r="C53" s="70">
        <f t="shared" ref="C53:E53" si="19">C50+C51+C52</f>
        <v>4858</v>
      </c>
      <c r="D53" s="70">
        <f t="shared" si="19"/>
        <v>1728</v>
      </c>
      <c r="E53" s="70">
        <f t="shared" si="19"/>
        <v>14103</v>
      </c>
      <c r="F53" s="70">
        <f>F50+F51+F52</f>
        <v>-12608</v>
      </c>
      <c r="G53" s="70">
        <f>G50+G51+G52</f>
        <v>2251</v>
      </c>
      <c r="H53" s="70">
        <f>H50+H51+H52</f>
        <v>1098</v>
      </c>
      <c r="I53" s="70">
        <v>21493</v>
      </c>
      <c r="J53" s="70">
        <v>-12305</v>
      </c>
      <c r="L53" s="70">
        <f t="shared" si="16"/>
        <v>85038</v>
      </c>
      <c r="M53" s="70">
        <f t="shared" si="17"/>
        <v>12234</v>
      </c>
    </row>
    <row r="54" spans="1:13" ht="15" customHeight="1" x14ac:dyDescent="0.35">
      <c r="A54" s="1" t="s">
        <v>102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/>
      <c r="K54" s="71"/>
      <c r="L54" s="30">
        <f t="shared" si="16"/>
        <v>0</v>
      </c>
      <c r="M54" s="30">
        <f t="shared" si="17"/>
        <v>0</v>
      </c>
    </row>
    <row r="55" spans="1:13" ht="15" customHeight="1" x14ac:dyDescent="0.35">
      <c r="A55" s="1" t="s">
        <v>103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/>
      <c r="L55" s="30">
        <f t="shared" si="16"/>
        <v>0</v>
      </c>
      <c r="M55" s="30">
        <f t="shared" si="17"/>
        <v>0</v>
      </c>
    </row>
    <row r="56" spans="1:13" ht="15" customHeight="1" x14ac:dyDescent="0.35">
      <c r="A56" s="1" t="s">
        <v>104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/>
      <c r="L56" s="30">
        <f t="shared" si="16"/>
        <v>0</v>
      </c>
      <c r="M56" s="30">
        <f t="shared" si="17"/>
        <v>0</v>
      </c>
    </row>
    <row r="57" spans="1:13" ht="15" customHeight="1" x14ac:dyDescent="0.35">
      <c r="A57" s="1" t="s">
        <v>105</v>
      </c>
      <c r="B57" s="142">
        <v>0</v>
      </c>
      <c r="C57" s="142">
        <v>0</v>
      </c>
      <c r="D57" s="142">
        <v>0</v>
      </c>
      <c r="E57" s="142">
        <v>0</v>
      </c>
      <c r="F57" s="142">
        <v>0</v>
      </c>
      <c r="G57" s="142">
        <v>0</v>
      </c>
      <c r="H57" s="142">
        <v>0</v>
      </c>
      <c r="I57" s="142">
        <v>0</v>
      </c>
      <c r="J57" s="142"/>
      <c r="L57" s="30">
        <f t="shared" si="16"/>
        <v>0</v>
      </c>
      <c r="M57" s="30">
        <f t="shared" si="17"/>
        <v>0</v>
      </c>
    </row>
    <row r="58" spans="1:13" ht="15" customHeight="1" x14ac:dyDescent="0.35">
      <c r="A58" s="6" t="s">
        <v>222</v>
      </c>
      <c r="B58" s="70">
        <v>64349</v>
      </c>
      <c r="C58" s="70">
        <v>4858</v>
      </c>
      <c r="D58" s="70">
        <f t="shared" ref="D58:J58" si="20">D53</f>
        <v>1728</v>
      </c>
      <c r="E58" s="70">
        <f t="shared" si="20"/>
        <v>14103</v>
      </c>
      <c r="F58" s="70">
        <f t="shared" si="20"/>
        <v>-12608</v>
      </c>
      <c r="G58" s="70">
        <f t="shared" si="20"/>
        <v>2251</v>
      </c>
      <c r="H58" s="70">
        <f t="shared" si="20"/>
        <v>1098</v>
      </c>
      <c r="I58" s="70">
        <f t="shared" si="20"/>
        <v>21493</v>
      </c>
      <c r="J58" s="70">
        <f t="shared" si="20"/>
        <v>-12305</v>
      </c>
      <c r="L58" s="70">
        <f t="shared" si="16"/>
        <v>85038</v>
      </c>
      <c r="M58" s="70">
        <f t="shared" si="17"/>
        <v>12234</v>
      </c>
    </row>
    <row r="60" spans="1:13" x14ac:dyDescent="0.35">
      <c r="B60" s="27"/>
      <c r="C60" s="27"/>
      <c r="D60" s="27"/>
      <c r="E60" s="27"/>
      <c r="F60" s="27"/>
      <c r="G60" s="27"/>
      <c r="H60" s="27"/>
      <c r="I60" s="27"/>
      <c r="J60" s="27"/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A1:JC80"/>
  <sheetViews>
    <sheetView showGridLines="0" zoomScaleNormal="100" workbookViewId="0">
      <pane xSplit="1" ySplit="3" topLeftCell="I46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R20" sqref="R20"/>
    </sheetView>
  </sheetViews>
  <sheetFormatPr defaultColWidth="9.08984375" defaultRowHeight="14.5" x14ac:dyDescent="0.35"/>
  <cols>
    <col min="1" max="1" width="87.453125" style="11" customWidth="1"/>
    <col min="2" max="10" width="11.54296875" style="27" customWidth="1"/>
    <col min="11" max="11" width="6.6328125" style="81" customWidth="1"/>
    <col min="12" max="13" width="11.54296875" style="27" customWidth="1"/>
    <col min="14" max="16384" width="9.08984375" style="81"/>
  </cols>
  <sheetData>
    <row r="1" spans="1:263" s="4" customFormat="1" ht="44.15" customHeight="1" thickBot="1" x14ac:dyDescent="0.35">
      <c r="A1" s="123" t="s">
        <v>215</v>
      </c>
      <c r="B1" s="123"/>
      <c r="C1" s="123"/>
      <c r="D1" s="123"/>
      <c r="E1" s="123"/>
      <c r="F1" s="123"/>
      <c r="G1" s="123"/>
      <c r="H1" s="123"/>
      <c r="I1" s="123"/>
      <c r="J1" s="123"/>
      <c r="K1" s="7"/>
      <c r="L1" s="20"/>
      <c r="M1" s="20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</row>
    <row r="2" spans="1:263" customFormat="1" ht="15" thickTop="1" x14ac:dyDescent="0.35">
      <c r="A2" s="11"/>
      <c r="B2" s="21"/>
      <c r="C2" s="21"/>
      <c r="D2" s="21"/>
      <c r="E2" s="21"/>
      <c r="F2" s="21"/>
      <c r="G2" s="21"/>
      <c r="H2" s="21"/>
      <c r="I2" s="21"/>
      <c r="J2" s="21"/>
      <c r="L2" s="21"/>
      <c r="M2" s="21"/>
    </row>
    <row r="3" spans="1:263" s="92" customFormat="1" ht="15" customHeight="1" x14ac:dyDescent="0.3">
      <c r="A3" s="121" t="s">
        <v>106</v>
      </c>
      <c r="B3" s="122" t="s">
        <v>177</v>
      </c>
      <c r="C3" s="122" t="s">
        <v>179</v>
      </c>
      <c r="D3" s="122" t="s">
        <v>180</v>
      </c>
      <c r="E3" s="122" t="s">
        <v>182</v>
      </c>
      <c r="F3" s="122" t="s">
        <v>197</v>
      </c>
      <c r="G3" s="122" t="s">
        <v>198</v>
      </c>
      <c r="H3" s="122" t="s">
        <v>202</v>
      </c>
      <c r="I3" s="122" t="s">
        <v>204</v>
      </c>
      <c r="J3" s="122" t="s">
        <v>205</v>
      </c>
      <c r="K3" s="91"/>
      <c r="L3" s="122">
        <v>2024</v>
      </c>
      <c r="M3" s="122">
        <v>2025</v>
      </c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</row>
    <row r="4" spans="1:263" x14ac:dyDescent="0.35">
      <c r="A4" s="9" t="s">
        <v>219</v>
      </c>
      <c r="B4" s="22">
        <v>64349</v>
      </c>
      <c r="C4" s="22">
        <v>4858</v>
      </c>
      <c r="D4" s="22">
        <f>DRE!D58</f>
        <v>1728</v>
      </c>
      <c r="E4" s="22">
        <v>14103</v>
      </c>
      <c r="F4" s="22">
        <v>-12608</v>
      </c>
      <c r="G4" s="22">
        <v>2251</v>
      </c>
      <c r="H4" s="22">
        <v>1098</v>
      </c>
      <c r="I4" s="22">
        <v>21493</v>
      </c>
      <c r="J4" s="22">
        <v>-12305</v>
      </c>
      <c r="L4" s="22">
        <v>85038</v>
      </c>
      <c r="M4" s="22">
        <v>12234</v>
      </c>
    </row>
    <row r="5" spans="1:263" x14ac:dyDescent="0.35">
      <c r="A5" s="5" t="s">
        <v>220</v>
      </c>
      <c r="B5" s="69">
        <v>0</v>
      </c>
      <c r="C5" s="69">
        <v>0</v>
      </c>
      <c r="D5" s="69">
        <v>0</v>
      </c>
      <c r="E5" s="69"/>
      <c r="F5" s="69"/>
      <c r="G5" s="69">
        <v>0</v>
      </c>
      <c r="H5" s="69"/>
      <c r="I5" s="69"/>
      <c r="J5" s="69"/>
      <c r="L5" s="69">
        <v>0</v>
      </c>
      <c r="M5" s="69"/>
    </row>
    <row r="6" spans="1:263" x14ac:dyDescent="0.35">
      <c r="A6" s="4" t="s">
        <v>107</v>
      </c>
      <c r="B6" s="22">
        <v>13163</v>
      </c>
      <c r="C6" s="22">
        <v>13288</v>
      </c>
      <c r="D6" s="22">
        <v>13576</v>
      </c>
      <c r="E6" s="22">
        <v>17390</v>
      </c>
      <c r="F6" s="22">
        <v>19329</v>
      </c>
      <c r="G6" s="22">
        <v>18593</v>
      </c>
      <c r="H6" s="22">
        <v>18763</v>
      </c>
      <c r="I6" s="22">
        <v>25927</v>
      </c>
      <c r="J6" s="22">
        <v>18125</v>
      </c>
      <c r="L6" s="22">
        <v>57417</v>
      </c>
      <c r="M6" s="22">
        <v>82612</v>
      </c>
    </row>
    <row r="7" spans="1:263" x14ac:dyDescent="0.35">
      <c r="A7" s="2" t="s">
        <v>108</v>
      </c>
      <c r="B7" s="22">
        <v>0</v>
      </c>
      <c r="C7" s="22">
        <v>0</v>
      </c>
      <c r="D7" s="22">
        <v>0</v>
      </c>
      <c r="E7" s="22"/>
      <c r="F7" s="22"/>
      <c r="G7" s="22"/>
      <c r="H7" s="22"/>
      <c r="I7" s="22"/>
      <c r="J7" s="22"/>
      <c r="L7" s="22">
        <v>0</v>
      </c>
      <c r="M7" s="22"/>
    </row>
    <row r="8" spans="1:263" x14ac:dyDescent="0.35">
      <c r="A8" s="2" t="s">
        <v>109</v>
      </c>
      <c r="B8" s="22">
        <v>1019</v>
      </c>
      <c r="C8" s="22">
        <v>2131</v>
      </c>
      <c r="D8" s="22">
        <v>513</v>
      </c>
      <c r="E8" s="22">
        <v>4002</v>
      </c>
      <c r="F8" s="22">
        <v>-139</v>
      </c>
      <c r="G8" s="22">
        <v>2312</v>
      </c>
      <c r="H8" s="22">
        <v>1962</v>
      </c>
      <c r="I8" s="22">
        <v>-1034</v>
      </c>
      <c r="J8" s="22">
        <v>-3284</v>
      </c>
      <c r="L8" s="22">
        <v>7665</v>
      </c>
      <c r="M8" s="22">
        <v>3101</v>
      </c>
    </row>
    <row r="9" spans="1:263" x14ac:dyDescent="0.35">
      <c r="A9" s="2" t="s">
        <v>110</v>
      </c>
      <c r="B9" s="22">
        <v>-23154</v>
      </c>
      <c r="C9" s="22">
        <v>9051</v>
      </c>
      <c r="D9" s="22">
        <v>6096</v>
      </c>
      <c r="E9" s="22">
        <v>-18236</v>
      </c>
      <c r="F9" s="22">
        <v>-8477</v>
      </c>
      <c r="G9" s="22">
        <v>14566</v>
      </c>
      <c r="H9" s="22">
        <v>-4288</v>
      </c>
      <c r="I9" s="22">
        <v>-14595</v>
      </c>
      <c r="J9" s="22">
        <v>13846</v>
      </c>
      <c r="L9" s="22">
        <v>-26243</v>
      </c>
      <c r="M9" s="22">
        <v>-12794</v>
      </c>
    </row>
    <row r="10" spans="1:263" x14ac:dyDescent="0.35">
      <c r="A10" s="2" t="s">
        <v>111</v>
      </c>
      <c r="B10" s="22">
        <v>2520</v>
      </c>
      <c r="C10" s="22">
        <v>-530</v>
      </c>
      <c r="D10" s="22">
        <v>1962</v>
      </c>
      <c r="E10" s="22">
        <v>152107</v>
      </c>
      <c r="F10" s="22">
        <v>3433</v>
      </c>
      <c r="G10" s="22">
        <v>6872</v>
      </c>
      <c r="H10" s="22">
        <v>6692</v>
      </c>
      <c r="I10" s="22">
        <v>8885</v>
      </c>
      <c r="J10" s="22">
        <v>-9218</v>
      </c>
      <c r="L10" s="22">
        <v>156059</v>
      </c>
      <c r="M10" s="22">
        <v>25882</v>
      </c>
    </row>
    <row r="11" spans="1:263" x14ac:dyDescent="0.35">
      <c r="A11" s="2" t="s">
        <v>203</v>
      </c>
      <c r="B11" s="22"/>
      <c r="C11" s="22"/>
      <c r="D11" s="22"/>
      <c r="E11" s="22"/>
      <c r="F11" s="22"/>
      <c r="G11" s="22"/>
      <c r="H11" s="22">
        <v>-35547</v>
      </c>
      <c r="I11" s="22">
        <v>0</v>
      </c>
      <c r="J11" s="22">
        <v>0</v>
      </c>
      <c r="L11" s="22"/>
      <c r="M11" s="22">
        <v>-35547</v>
      </c>
    </row>
    <row r="12" spans="1:263" x14ac:dyDescent="0.35">
      <c r="A12" s="2" t="s">
        <v>112</v>
      </c>
      <c r="B12" s="22">
        <v>-7911</v>
      </c>
      <c r="C12" s="22">
        <v>330</v>
      </c>
      <c r="D12" s="22">
        <v>1448</v>
      </c>
      <c r="E12" s="22">
        <v>5055</v>
      </c>
      <c r="F12" s="22">
        <v>324</v>
      </c>
      <c r="G12" s="22">
        <v>274</v>
      </c>
      <c r="H12" s="22">
        <v>3868</v>
      </c>
      <c r="I12" s="22">
        <v>3263</v>
      </c>
      <c r="J12" s="22">
        <v>437</v>
      </c>
      <c r="L12" s="22">
        <v>-1078</v>
      </c>
      <c r="M12" s="22">
        <v>7729</v>
      </c>
    </row>
    <row r="13" spans="1:263" x14ac:dyDescent="0.35">
      <c r="A13" s="2" t="s">
        <v>113</v>
      </c>
      <c r="B13" s="22">
        <v>1533</v>
      </c>
      <c r="C13" s="22">
        <v>-10507</v>
      </c>
      <c r="D13" s="22">
        <v>11075</v>
      </c>
      <c r="E13" s="22">
        <v>7023</v>
      </c>
      <c r="F13" s="22">
        <v>-909</v>
      </c>
      <c r="G13" s="22">
        <v>-6306</v>
      </c>
      <c r="H13" s="22">
        <v>-9650</v>
      </c>
      <c r="I13" s="22">
        <v>-70</v>
      </c>
      <c r="J13" s="22">
        <v>-4371</v>
      </c>
      <c r="L13" s="22">
        <v>9124</v>
      </c>
      <c r="M13" s="22">
        <v>-16935</v>
      </c>
    </row>
    <row r="14" spans="1:263" x14ac:dyDescent="0.35">
      <c r="A14" s="2" t="s">
        <v>114</v>
      </c>
      <c r="B14" s="22">
        <v>10445</v>
      </c>
      <c r="C14" s="22">
        <v>-24804</v>
      </c>
      <c r="D14" s="22">
        <v>-24524</v>
      </c>
      <c r="E14" s="22">
        <v>12866</v>
      </c>
      <c r="F14" s="22">
        <v>-29384</v>
      </c>
      <c r="G14" s="22">
        <v>667</v>
      </c>
      <c r="H14" s="22">
        <v>-7195</v>
      </c>
      <c r="I14" s="22">
        <v>-1672</v>
      </c>
      <c r="J14" s="22">
        <v>-10073</v>
      </c>
      <c r="L14" s="22">
        <v>-26017</v>
      </c>
      <c r="M14" s="22">
        <v>-37584</v>
      </c>
    </row>
    <row r="15" spans="1:263" x14ac:dyDescent="0.35">
      <c r="A15" s="2" t="s">
        <v>4</v>
      </c>
      <c r="B15" s="22">
        <v>504</v>
      </c>
      <c r="C15" s="22">
        <v>228</v>
      </c>
      <c r="D15" s="22">
        <v>199</v>
      </c>
      <c r="E15" s="22">
        <v>140</v>
      </c>
      <c r="F15" s="22">
        <v>85</v>
      </c>
      <c r="G15" s="22">
        <v>85</v>
      </c>
      <c r="H15" s="22">
        <v>76</v>
      </c>
      <c r="I15" s="22">
        <v>-698</v>
      </c>
      <c r="J15" s="22">
        <v>536</v>
      </c>
      <c r="L15" s="22">
        <v>1071</v>
      </c>
      <c r="M15" s="22">
        <v>-452</v>
      </c>
    </row>
    <row r="16" spans="1:263" x14ac:dyDescent="0.35">
      <c r="A16" s="2" t="s">
        <v>115</v>
      </c>
      <c r="B16" s="22">
        <v>44025</v>
      </c>
      <c r="C16" s="22">
        <v>43175</v>
      </c>
      <c r="D16" s="22">
        <v>41995</v>
      </c>
      <c r="E16" s="22">
        <v>36366</v>
      </c>
      <c r="F16" s="22">
        <v>38200</v>
      </c>
      <c r="G16" s="22">
        <v>36734</v>
      </c>
      <c r="H16" s="22">
        <v>53414</v>
      </c>
      <c r="I16" s="22">
        <v>45969</v>
      </c>
      <c r="J16" s="22">
        <v>41012</v>
      </c>
      <c r="L16" s="22">
        <v>165561</v>
      </c>
      <c r="M16" s="22">
        <v>174317</v>
      </c>
    </row>
    <row r="17" spans="1:13" x14ac:dyDescent="0.35">
      <c r="A17" s="2" t="s">
        <v>116</v>
      </c>
      <c r="B17" s="22">
        <v>13011</v>
      </c>
      <c r="C17" s="22">
        <v>21089</v>
      </c>
      <c r="D17" s="22">
        <v>-32561</v>
      </c>
      <c r="E17" s="22">
        <v>28083</v>
      </c>
      <c r="F17" s="22">
        <v>-35744</v>
      </c>
      <c r="G17" s="22">
        <v>-7022</v>
      </c>
      <c r="H17" s="22">
        <v>725</v>
      </c>
      <c r="I17" s="22">
        <v>18750</v>
      </c>
      <c r="J17" s="22">
        <v>-15302</v>
      </c>
      <c r="L17" s="22">
        <v>29622</v>
      </c>
      <c r="M17" s="22">
        <v>-23291</v>
      </c>
    </row>
    <row r="18" spans="1:13" x14ac:dyDescent="0.35">
      <c r="A18" s="2" t="s">
        <v>117</v>
      </c>
      <c r="B18" s="22">
        <v>196</v>
      </c>
      <c r="C18" s="22">
        <v>-3</v>
      </c>
      <c r="D18" s="22">
        <v>81</v>
      </c>
      <c r="E18" s="22">
        <v>5333</v>
      </c>
      <c r="F18" s="22">
        <v>589</v>
      </c>
      <c r="G18" s="22">
        <v>11581</v>
      </c>
      <c r="H18" s="22">
        <v>-5570</v>
      </c>
      <c r="I18" s="22">
        <v>6101</v>
      </c>
      <c r="J18" s="22">
        <v>5334</v>
      </c>
      <c r="L18" s="22">
        <v>5607</v>
      </c>
      <c r="M18" s="22">
        <v>12701</v>
      </c>
    </row>
    <row r="19" spans="1:13" x14ac:dyDescent="0.35">
      <c r="A19" s="2" t="s">
        <v>118</v>
      </c>
      <c r="B19" s="22">
        <v>0</v>
      </c>
      <c r="C19" s="22">
        <v>0</v>
      </c>
      <c r="D19" s="22">
        <v>0</v>
      </c>
      <c r="E19" s="22">
        <v>-1183</v>
      </c>
      <c r="F19" s="22"/>
      <c r="G19" s="22"/>
      <c r="H19" s="22"/>
      <c r="I19" s="22">
        <v>0</v>
      </c>
      <c r="J19" s="22">
        <v>0</v>
      </c>
      <c r="L19" s="22">
        <v>-1183</v>
      </c>
      <c r="M19" s="22"/>
    </row>
    <row r="20" spans="1:13" x14ac:dyDescent="0.35">
      <c r="A20" s="2" t="s">
        <v>119</v>
      </c>
      <c r="B20" s="23">
        <v>0</v>
      </c>
      <c r="C20" s="23">
        <v>0</v>
      </c>
      <c r="D20" s="23">
        <v>0</v>
      </c>
      <c r="E20" s="23">
        <v>0</v>
      </c>
      <c r="F20" s="23"/>
      <c r="G20" s="23"/>
      <c r="H20" s="23"/>
      <c r="I20" s="23">
        <v>0</v>
      </c>
      <c r="J20" s="23">
        <v>0</v>
      </c>
      <c r="L20" s="22">
        <v>0</v>
      </c>
      <c r="M20" s="22"/>
    </row>
    <row r="21" spans="1:13" x14ac:dyDescent="0.35">
      <c r="A21" s="2" t="s">
        <v>201</v>
      </c>
      <c r="B21" s="23"/>
      <c r="C21" s="23"/>
      <c r="D21" s="23"/>
      <c r="E21" s="23"/>
      <c r="F21" s="23"/>
      <c r="G21" s="23">
        <v>1029</v>
      </c>
      <c r="H21" s="23">
        <v>426</v>
      </c>
      <c r="I21" s="23">
        <v>-254</v>
      </c>
      <c r="J21" s="23">
        <v>-206</v>
      </c>
      <c r="L21" s="22"/>
      <c r="M21" s="22">
        <v>1201</v>
      </c>
    </row>
    <row r="22" spans="1:13" x14ac:dyDescent="0.35">
      <c r="A22" s="2" t="s">
        <v>120</v>
      </c>
      <c r="B22" s="23">
        <v>117</v>
      </c>
      <c r="C22" s="23">
        <v>1196</v>
      </c>
      <c r="D22" s="23">
        <v>2057</v>
      </c>
      <c r="E22" s="23">
        <v>13728</v>
      </c>
      <c r="F22" s="23">
        <v>1797</v>
      </c>
      <c r="G22" s="23">
        <v>233</v>
      </c>
      <c r="H22" s="23">
        <v>1480</v>
      </c>
      <c r="I22" s="23">
        <v>4455</v>
      </c>
      <c r="J22" s="23">
        <v>7379</v>
      </c>
      <c r="L22" s="23">
        <v>17098</v>
      </c>
      <c r="M22" s="23">
        <v>7965</v>
      </c>
    </row>
    <row r="23" spans="1:13" x14ac:dyDescent="0.35">
      <c r="A23" s="32"/>
      <c r="B23" s="24">
        <f>SUM(B4:B22)</f>
        <v>119817</v>
      </c>
      <c r="C23" s="24">
        <v>59502</v>
      </c>
      <c r="D23" s="24">
        <v>23645</v>
      </c>
      <c r="E23" s="24">
        <v>111137</v>
      </c>
      <c r="F23" s="24">
        <f>SUM(F4:F22)</f>
        <v>-23504</v>
      </c>
      <c r="G23" s="24">
        <f>SUM(G4:G22)</f>
        <v>81869</v>
      </c>
      <c r="H23" s="24">
        <v>26254</v>
      </c>
      <c r="I23" s="24">
        <v>116520</v>
      </c>
      <c r="J23" s="24">
        <f>SUM(J4:J22)</f>
        <v>31910</v>
      </c>
      <c r="L23" s="24">
        <v>314101</v>
      </c>
      <c r="M23" s="24">
        <v>201139</v>
      </c>
    </row>
    <row r="24" spans="1:13" x14ac:dyDescent="0.35">
      <c r="A24" s="4"/>
      <c r="B24" s="22"/>
      <c r="C24" s="22"/>
      <c r="D24" s="22"/>
      <c r="E24" s="22"/>
      <c r="F24" s="22"/>
      <c r="G24" s="22"/>
      <c r="H24" s="22"/>
      <c r="I24" s="22"/>
      <c r="J24" s="22"/>
      <c r="L24" s="22">
        <v>0</v>
      </c>
      <c r="M24" s="22"/>
    </row>
    <row r="25" spans="1:13" x14ac:dyDescent="0.35">
      <c r="A25" s="4" t="s">
        <v>121</v>
      </c>
      <c r="B25" s="22"/>
      <c r="C25" s="22"/>
      <c r="D25" s="22"/>
      <c r="E25" s="22"/>
      <c r="F25" s="22"/>
      <c r="G25" s="22"/>
      <c r="H25" s="22"/>
      <c r="I25" s="22"/>
      <c r="J25" s="22"/>
      <c r="L25" s="22">
        <v>0</v>
      </c>
      <c r="M25" s="22"/>
    </row>
    <row r="26" spans="1:13" x14ac:dyDescent="0.35">
      <c r="A26" s="4" t="s">
        <v>122</v>
      </c>
      <c r="B26" s="22">
        <v>47540</v>
      </c>
      <c r="C26" s="22">
        <v>404083</v>
      </c>
      <c r="D26" s="22">
        <v>39189</v>
      </c>
      <c r="E26" s="22">
        <v>-48985</v>
      </c>
      <c r="F26" s="22">
        <v>56635</v>
      </c>
      <c r="G26" s="22">
        <v>179618</v>
      </c>
      <c r="H26" s="22">
        <v>30679</v>
      </c>
      <c r="I26" s="22">
        <v>-234071</v>
      </c>
      <c r="J26" s="22">
        <v>240235</v>
      </c>
      <c r="L26" s="22">
        <v>441827</v>
      </c>
      <c r="M26" s="22">
        <v>32861</v>
      </c>
    </row>
    <row r="27" spans="1:13" x14ac:dyDescent="0.35">
      <c r="A27" s="4" t="s">
        <v>123</v>
      </c>
      <c r="B27" s="22">
        <v>181030</v>
      </c>
      <c r="C27" s="22">
        <v>-158648</v>
      </c>
      <c r="D27" s="22">
        <v>-3750</v>
      </c>
      <c r="E27" s="22">
        <v>133711</v>
      </c>
      <c r="F27" s="22">
        <v>8722</v>
      </c>
      <c r="G27" s="22">
        <v>92698</v>
      </c>
      <c r="H27" s="22">
        <v>-164328</v>
      </c>
      <c r="I27" s="22">
        <v>20363</v>
      </c>
      <c r="J27" s="22">
        <v>-189382</v>
      </c>
      <c r="L27" s="22">
        <v>152343</v>
      </c>
      <c r="M27" s="22">
        <v>-42545</v>
      </c>
    </row>
    <row r="28" spans="1:13" x14ac:dyDescent="0.35">
      <c r="A28" s="4" t="s">
        <v>124</v>
      </c>
      <c r="B28" s="22">
        <v>-22012</v>
      </c>
      <c r="C28" s="22">
        <v>5930</v>
      </c>
      <c r="D28" s="22">
        <v>3022</v>
      </c>
      <c r="E28" s="22">
        <v>-17500</v>
      </c>
      <c r="F28" s="22">
        <v>45967</v>
      </c>
      <c r="G28" s="22">
        <v>4539</v>
      </c>
      <c r="H28" s="22">
        <v>40950</v>
      </c>
      <c r="I28" s="22">
        <v>29239</v>
      </c>
      <c r="J28" s="22">
        <v>36379</v>
      </c>
      <c r="L28" s="22">
        <v>-30560</v>
      </c>
      <c r="M28" s="22">
        <v>120695</v>
      </c>
    </row>
    <row r="29" spans="1:13" x14ac:dyDescent="0.35">
      <c r="A29" s="4" t="s">
        <v>125</v>
      </c>
      <c r="B29" s="22">
        <v>0</v>
      </c>
      <c r="C29" s="22">
        <v>0</v>
      </c>
      <c r="D29" s="22">
        <v>0</v>
      </c>
      <c r="E29" s="22">
        <v>0</v>
      </c>
      <c r="F29" s="22"/>
      <c r="G29" s="22"/>
      <c r="H29" s="22"/>
      <c r="I29" s="22">
        <v>0</v>
      </c>
      <c r="J29" s="22">
        <v>0</v>
      </c>
      <c r="L29" s="22">
        <v>0</v>
      </c>
      <c r="M29" s="22"/>
    </row>
    <row r="30" spans="1:13" x14ac:dyDescent="0.35">
      <c r="A30" s="4" t="s">
        <v>126</v>
      </c>
      <c r="B30" s="22">
        <v>10482</v>
      </c>
      <c r="C30" s="22">
        <v>7134</v>
      </c>
      <c r="D30" s="22">
        <v>3906</v>
      </c>
      <c r="E30" s="22">
        <v>-5809</v>
      </c>
      <c r="F30" s="22">
        <v>3404</v>
      </c>
      <c r="G30" s="22">
        <v>-1306</v>
      </c>
      <c r="H30" s="22">
        <v>1126</v>
      </c>
      <c r="I30" s="22">
        <v>1953</v>
      </c>
      <c r="J30" s="22">
        <v>3831</v>
      </c>
      <c r="L30" s="22">
        <v>15713</v>
      </c>
      <c r="M30" s="22">
        <v>5177</v>
      </c>
    </row>
    <row r="31" spans="1:13" x14ac:dyDescent="0.35">
      <c r="A31" s="4" t="s">
        <v>127</v>
      </c>
      <c r="B31" s="22">
        <v>-796.96699999999964</v>
      </c>
      <c r="C31" s="22">
        <v>-79.033000000000357</v>
      </c>
      <c r="D31" s="22">
        <v>141</v>
      </c>
      <c r="E31" s="22">
        <v>-797</v>
      </c>
      <c r="F31" s="22">
        <v>-103</v>
      </c>
      <c r="G31" s="22">
        <v>909</v>
      </c>
      <c r="H31" s="22">
        <v>-2551</v>
      </c>
      <c r="I31" s="22">
        <v>-1679</v>
      </c>
      <c r="J31" s="22">
        <v>300</v>
      </c>
      <c r="L31" s="22">
        <v>-1532</v>
      </c>
      <c r="M31" s="22">
        <v>-3424</v>
      </c>
    </row>
    <row r="32" spans="1:13" x14ac:dyDescent="0.35">
      <c r="A32" s="4" t="s">
        <v>128</v>
      </c>
      <c r="B32" s="22">
        <v>-6369</v>
      </c>
      <c r="C32" s="22">
        <v>12510</v>
      </c>
      <c r="D32" s="22">
        <v>-5914</v>
      </c>
      <c r="E32" s="22">
        <v>17820</v>
      </c>
      <c r="F32" s="22">
        <v>1977</v>
      </c>
      <c r="G32" s="22">
        <v>-62</v>
      </c>
      <c r="H32" s="22">
        <v>7569</v>
      </c>
      <c r="I32" s="22">
        <v>14597</v>
      </c>
      <c r="J32" s="22">
        <v>2492</v>
      </c>
      <c r="L32" s="22">
        <v>18047</v>
      </c>
      <c r="M32" s="22">
        <v>24081</v>
      </c>
    </row>
    <row r="33" spans="1:13" x14ac:dyDescent="0.35">
      <c r="A33" s="4" t="s">
        <v>129</v>
      </c>
      <c r="B33" s="22">
        <v>0</v>
      </c>
      <c r="C33" s="22">
        <v>0</v>
      </c>
      <c r="D33" s="22">
        <v>0</v>
      </c>
      <c r="E33" s="22">
        <v>0</v>
      </c>
      <c r="F33" s="22"/>
      <c r="G33" s="22">
        <v>0</v>
      </c>
      <c r="H33" s="22"/>
      <c r="I33" s="22">
        <v>0</v>
      </c>
      <c r="J33" s="22">
        <v>0</v>
      </c>
      <c r="L33" s="22">
        <v>0</v>
      </c>
      <c r="M33" s="22"/>
    </row>
    <row r="34" spans="1:13" x14ac:dyDescent="0.35">
      <c r="A34" s="33" t="s">
        <v>40</v>
      </c>
      <c r="B34" s="22">
        <v>-225559</v>
      </c>
      <c r="C34" s="22">
        <v>70958</v>
      </c>
      <c r="D34" s="22">
        <v>-71152</v>
      </c>
      <c r="E34" s="22">
        <v>18116</v>
      </c>
      <c r="F34" s="22">
        <v>-105857</v>
      </c>
      <c r="G34" s="22">
        <v>-53063</v>
      </c>
      <c r="H34" s="22">
        <v>209652</v>
      </c>
      <c r="I34" s="22">
        <v>1714</v>
      </c>
      <c r="J34" s="22">
        <v>-56546</v>
      </c>
      <c r="L34" s="22">
        <v>-207637</v>
      </c>
      <c r="M34" s="22">
        <v>52446</v>
      </c>
    </row>
    <row r="35" spans="1:13" x14ac:dyDescent="0.35">
      <c r="A35" s="33" t="s">
        <v>130</v>
      </c>
      <c r="B35" s="22">
        <v>0</v>
      </c>
      <c r="C35" s="22">
        <v>0</v>
      </c>
      <c r="D35" s="22">
        <v>0</v>
      </c>
      <c r="E35" s="22">
        <v>0</v>
      </c>
      <c r="F35" s="22"/>
      <c r="G35" s="22">
        <v>0</v>
      </c>
      <c r="H35" s="22"/>
      <c r="I35" s="22">
        <v>0</v>
      </c>
      <c r="J35" s="22">
        <v>0</v>
      </c>
      <c r="L35" s="22">
        <v>0</v>
      </c>
      <c r="M35" s="22"/>
    </row>
    <row r="36" spans="1:13" x14ac:dyDescent="0.35">
      <c r="A36" s="33" t="s">
        <v>169</v>
      </c>
      <c r="B36" s="22">
        <v>23393</v>
      </c>
      <c r="C36" s="22">
        <v>-19084</v>
      </c>
      <c r="D36" s="22">
        <v>8048</v>
      </c>
      <c r="E36" s="22">
        <v>8609</v>
      </c>
      <c r="F36" s="22">
        <v>-21375</v>
      </c>
      <c r="G36" s="22">
        <v>-1850</v>
      </c>
      <c r="H36" s="22">
        <v>-13583</v>
      </c>
      <c r="I36" s="22">
        <v>20951</v>
      </c>
      <c r="J36" s="22">
        <v>-34936</v>
      </c>
      <c r="L36" s="22">
        <v>20966</v>
      </c>
      <c r="M36" s="22">
        <v>-15857</v>
      </c>
    </row>
    <row r="37" spans="1:13" x14ac:dyDescent="0.35">
      <c r="A37" s="33" t="s">
        <v>170</v>
      </c>
      <c r="B37" s="22">
        <v>-127</v>
      </c>
      <c r="C37" s="22">
        <v>79</v>
      </c>
      <c r="D37" s="22">
        <v>229</v>
      </c>
      <c r="E37" s="22">
        <v>12</v>
      </c>
      <c r="F37" s="22">
        <v>171</v>
      </c>
      <c r="G37" s="22">
        <v>-111</v>
      </c>
      <c r="H37" s="22">
        <v>3</v>
      </c>
      <c r="I37" s="22">
        <v>20</v>
      </c>
      <c r="J37" s="22">
        <v>-140</v>
      </c>
      <c r="L37" s="22">
        <v>193</v>
      </c>
      <c r="M37" s="22">
        <v>83</v>
      </c>
    </row>
    <row r="38" spans="1:13" x14ac:dyDescent="0.35">
      <c r="A38" s="4" t="s">
        <v>131</v>
      </c>
      <c r="B38" s="23">
        <v>0</v>
      </c>
      <c r="C38" s="23">
        <v>0</v>
      </c>
      <c r="D38" s="23">
        <v>0</v>
      </c>
      <c r="E38" s="23">
        <v>0</v>
      </c>
      <c r="F38" s="23"/>
      <c r="G38" s="23">
        <v>0</v>
      </c>
      <c r="H38" s="23"/>
      <c r="I38" s="23">
        <v>0</v>
      </c>
      <c r="J38" s="23">
        <v>0</v>
      </c>
      <c r="L38" s="23">
        <v>0</v>
      </c>
      <c r="M38" s="23"/>
    </row>
    <row r="39" spans="1:13" x14ac:dyDescent="0.35">
      <c r="A39" s="2" t="s">
        <v>132</v>
      </c>
      <c r="B39" s="22">
        <v>-1820</v>
      </c>
      <c r="C39" s="22">
        <v>11011</v>
      </c>
      <c r="D39" s="22">
        <v>11846</v>
      </c>
      <c r="E39" s="22">
        <v>-17951</v>
      </c>
      <c r="F39" s="22">
        <v>1335</v>
      </c>
      <c r="G39" s="22">
        <v>13613</v>
      </c>
      <c r="H39" s="22">
        <v>10665</v>
      </c>
      <c r="I39" s="22">
        <v>60771</v>
      </c>
      <c r="J39" s="22">
        <v>75142</v>
      </c>
      <c r="L39" s="23">
        <v>3086</v>
      </c>
      <c r="M39" s="23">
        <v>86384</v>
      </c>
    </row>
    <row r="40" spans="1:13" x14ac:dyDescent="0.35">
      <c r="A40" s="2" t="s">
        <v>133</v>
      </c>
      <c r="B40" s="23">
        <v>-713</v>
      </c>
      <c r="C40" s="23">
        <v>-1330</v>
      </c>
      <c r="D40" s="23">
        <v>-8568</v>
      </c>
      <c r="E40" s="23">
        <v>-994</v>
      </c>
      <c r="F40" s="23">
        <v>-2195</v>
      </c>
      <c r="G40" s="23">
        <v>-5041</v>
      </c>
      <c r="H40" s="23">
        <v>-857</v>
      </c>
      <c r="I40" s="23">
        <v>-867</v>
      </c>
      <c r="J40" s="23">
        <v>-416</v>
      </c>
      <c r="L40" s="23">
        <v>-11605</v>
      </c>
      <c r="M40" s="23">
        <v>-8960</v>
      </c>
    </row>
    <row r="41" spans="1:13" x14ac:dyDescent="0.35">
      <c r="A41" s="2" t="s">
        <v>200</v>
      </c>
      <c r="B41" s="23"/>
      <c r="C41" s="23"/>
      <c r="D41" s="23"/>
      <c r="E41" s="23"/>
      <c r="F41" s="23"/>
      <c r="G41" s="23"/>
      <c r="H41" s="23"/>
      <c r="I41" s="23">
        <v>-7544</v>
      </c>
      <c r="J41" s="145" t="s">
        <v>181</v>
      </c>
      <c r="L41" s="23"/>
      <c r="M41" s="23">
        <v>-7544</v>
      </c>
    </row>
    <row r="42" spans="1:13" x14ac:dyDescent="0.35">
      <c r="A42" s="4" t="s">
        <v>134</v>
      </c>
      <c r="B42" s="22">
        <v>-41615</v>
      </c>
      <c r="C42" s="22">
        <v>-59524</v>
      </c>
      <c r="D42" s="22">
        <v>-54648</v>
      </c>
      <c r="E42" s="22">
        <v>-30075</v>
      </c>
      <c r="F42" s="22">
        <v>-17061</v>
      </c>
      <c r="G42" s="22">
        <v>-46284</v>
      </c>
      <c r="H42" s="22">
        <v>-28019</v>
      </c>
      <c r="I42" s="22">
        <v>-55460</v>
      </c>
      <c r="J42" s="22">
        <v>-17824</v>
      </c>
      <c r="L42" s="22">
        <v>-185862</v>
      </c>
      <c r="M42" s="22">
        <v>-146824</v>
      </c>
    </row>
    <row r="43" spans="1:13" s="83" customFormat="1" x14ac:dyDescent="0.35">
      <c r="A43" s="32"/>
      <c r="B43" s="24">
        <f>SUM(B26:B42)</f>
        <v>-36566.967000000004</v>
      </c>
      <c r="C43" s="24">
        <v>273039.967</v>
      </c>
      <c r="D43" s="24">
        <v>-77651</v>
      </c>
      <c r="E43" s="24">
        <v>56157</v>
      </c>
      <c r="F43" s="24">
        <f>SUM(F26:F42)</f>
        <v>-28380</v>
      </c>
      <c r="G43" s="24">
        <f>SUM(G26:G42)</f>
        <v>183660</v>
      </c>
      <c r="H43" s="24">
        <v>91306</v>
      </c>
      <c r="I43" s="24">
        <v>-150013</v>
      </c>
      <c r="J43" s="24">
        <f>SUM(J26:J42)</f>
        <v>59135</v>
      </c>
      <c r="L43" s="24">
        <v>214979</v>
      </c>
      <c r="M43" s="24">
        <v>96573</v>
      </c>
    </row>
    <row r="44" spans="1:13" x14ac:dyDescent="0.35">
      <c r="A44" s="9"/>
      <c r="B44" s="25"/>
      <c r="C44" s="25">
        <v>0</v>
      </c>
      <c r="D44" s="25">
        <v>0</v>
      </c>
      <c r="E44" s="25"/>
      <c r="F44" s="25"/>
      <c r="G44" s="25"/>
      <c r="H44" s="25"/>
      <c r="I44" s="25"/>
      <c r="J44" s="25"/>
      <c r="L44" s="25">
        <v>0</v>
      </c>
      <c r="M44" s="25"/>
    </row>
    <row r="45" spans="1:13" s="83" customFormat="1" x14ac:dyDescent="0.35">
      <c r="A45" s="79" t="s">
        <v>135</v>
      </c>
      <c r="B45" s="107">
        <v>83250.032999999996</v>
      </c>
      <c r="C45" s="107">
        <v>332541.967</v>
      </c>
      <c r="D45" s="107">
        <v>-54006</v>
      </c>
      <c r="E45" s="107">
        <v>167294</v>
      </c>
      <c r="F45" s="107">
        <f>F43+F23</f>
        <v>-51884</v>
      </c>
      <c r="G45" s="107">
        <f>G43+G23</f>
        <v>265529</v>
      </c>
      <c r="H45" s="107">
        <v>117560</v>
      </c>
      <c r="I45" s="107">
        <v>-33493</v>
      </c>
      <c r="J45" s="107">
        <v>91045</v>
      </c>
      <c r="L45" s="25">
        <v>529080</v>
      </c>
      <c r="M45" s="25">
        <v>297712</v>
      </c>
    </row>
    <row r="46" spans="1:13" x14ac:dyDescent="0.35">
      <c r="A46" s="4"/>
      <c r="B46" s="22"/>
      <c r="C46" s="22"/>
      <c r="D46" s="22"/>
      <c r="E46" s="22"/>
      <c r="F46" s="22"/>
      <c r="G46" s="22"/>
      <c r="H46" s="22">
        <v>0</v>
      </c>
      <c r="I46" s="22">
        <v>0</v>
      </c>
      <c r="J46" s="22"/>
      <c r="L46" s="22">
        <v>0</v>
      </c>
      <c r="M46" s="22"/>
    </row>
    <row r="47" spans="1:13" x14ac:dyDescent="0.35">
      <c r="A47" s="9" t="s">
        <v>136</v>
      </c>
      <c r="B47" s="22"/>
      <c r="C47" s="22"/>
      <c r="D47" s="22"/>
      <c r="E47" s="22"/>
      <c r="F47" s="22"/>
      <c r="G47" s="22"/>
      <c r="H47" s="22">
        <v>0</v>
      </c>
      <c r="I47" s="22">
        <v>0</v>
      </c>
      <c r="J47" s="22"/>
      <c r="L47" s="22">
        <v>0</v>
      </c>
      <c r="M47" s="22"/>
    </row>
    <row r="48" spans="1:13" x14ac:dyDescent="0.35">
      <c r="A48" s="2" t="s">
        <v>137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/>
      <c r="H48" s="22">
        <v>0</v>
      </c>
      <c r="I48" s="22">
        <v>0</v>
      </c>
      <c r="J48" s="22"/>
      <c r="L48" s="22">
        <v>0</v>
      </c>
      <c r="M48" s="22"/>
    </row>
    <row r="49" spans="1:13" x14ac:dyDescent="0.35">
      <c r="A49" s="2" t="s">
        <v>175</v>
      </c>
      <c r="B49" s="22">
        <v>0</v>
      </c>
      <c r="C49" s="22">
        <v>-159123</v>
      </c>
      <c r="D49" s="22">
        <v>0</v>
      </c>
      <c r="E49" s="22">
        <v>0</v>
      </c>
      <c r="F49" s="22">
        <v>0</v>
      </c>
      <c r="G49" s="22"/>
      <c r="H49" s="22">
        <v>0</v>
      </c>
      <c r="I49" s="22"/>
      <c r="J49" s="22"/>
      <c r="L49" s="22">
        <v>-159123</v>
      </c>
      <c r="M49" s="22"/>
    </row>
    <row r="50" spans="1:13" x14ac:dyDescent="0.35">
      <c r="A50" s="2" t="s">
        <v>176</v>
      </c>
      <c r="B50" s="22">
        <v>-5000</v>
      </c>
      <c r="C50" s="22">
        <v>0</v>
      </c>
      <c r="D50" s="22">
        <v>-3374</v>
      </c>
      <c r="E50" s="22">
        <v>-14822</v>
      </c>
      <c r="F50" s="22">
        <v>-6600</v>
      </c>
      <c r="G50" s="22"/>
      <c r="H50" s="22">
        <v>-8104</v>
      </c>
      <c r="I50" s="22">
        <v>-17588</v>
      </c>
      <c r="J50" s="22">
        <v>0</v>
      </c>
      <c r="L50" s="22">
        <v>-23196</v>
      </c>
      <c r="M50" s="22">
        <v>-32292</v>
      </c>
    </row>
    <row r="51" spans="1:13" x14ac:dyDescent="0.35">
      <c r="A51" s="2" t="s">
        <v>138</v>
      </c>
      <c r="B51" s="22">
        <v>0</v>
      </c>
      <c r="C51" s="22">
        <v>0</v>
      </c>
      <c r="D51" s="22">
        <v>0</v>
      </c>
      <c r="E51" s="22">
        <v>0</v>
      </c>
      <c r="F51" s="22"/>
      <c r="G51" s="22"/>
      <c r="H51" s="22">
        <v>0</v>
      </c>
      <c r="I51" s="22">
        <v>0</v>
      </c>
      <c r="J51" s="22">
        <v>0</v>
      </c>
      <c r="L51" s="22">
        <v>0</v>
      </c>
      <c r="M51" s="22"/>
    </row>
    <row r="52" spans="1:13" x14ac:dyDescent="0.35">
      <c r="A52" s="2" t="s">
        <v>178</v>
      </c>
      <c r="B52" s="22">
        <v>-10410</v>
      </c>
      <c r="C52" s="22">
        <v>-320</v>
      </c>
      <c r="D52" s="22">
        <v>111</v>
      </c>
      <c r="E52" s="22">
        <v>-2504</v>
      </c>
      <c r="F52" s="22">
        <v>-2930</v>
      </c>
      <c r="G52" s="22">
        <v>-8620</v>
      </c>
      <c r="H52" s="22">
        <v>-913</v>
      </c>
      <c r="I52" s="22">
        <v>14486</v>
      </c>
      <c r="J52" s="22">
        <v>-5488</v>
      </c>
      <c r="L52" s="22">
        <v>-13123</v>
      </c>
      <c r="M52" s="22">
        <v>2023</v>
      </c>
    </row>
    <row r="53" spans="1:13" x14ac:dyDescent="0.35">
      <c r="A53" s="2" t="s">
        <v>139</v>
      </c>
      <c r="B53" s="22">
        <v>0</v>
      </c>
      <c r="C53" s="22">
        <v>0</v>
      </c>
      <c r="D53" s="22">
        <v>0</v>
      </c>
      <c r="E53" s="22">
        <v>0</v>
      </c>
      <c r="F53" s="22"/>
      <c r="G53" s="22">
        <v>0</v>
      </c>
      <c r="H53" s="22">
        <v>0</v>
      </c>
      <c r="I53" s="22">
        <v>0</v>
      </c>
      <c r="J53" s="22">
        <v>0</v>
      </c>
      <c r="L53" s="22">
        <v>0</v>
      </c>
      <c r="M53" s="22"/>
    </row>
    <row r="54" spans="1:13" x14ac:dyDescent="0.35">
      <c r="A54" s="2" t="s">
        <v>140</v>
      </c>
      <c r="B54" s="22">
        <v>-2795</v>
      </c>
      <c r="C54" s="22">
        <v>-4902</v>
      </c>
      <c r="D54" s="22">
        <v>-6214</v>
      </c>
      <c r="E54" s="22">
        <v>-6975</v>
      </c>
      <c r="F54" s="22">
        <v>-3109</v>
      </c>
      <c r="G54" s="22">
        <v>-2995</v>
      </c>
      <c r="H54" s="22">
        <v>-7723</v>
      </c>
      <c r="I54" s="22">
        <v>-9416</v>
      </c>
      <c r="J54" s="22">
        <v>-7549</v>
      </c>
      <c r="L54" s="22">
        <v>-20886</v>
      </c>
      <c r="M54" s="22">
        <v>-23243</v>
      </c>
    </row>
    <row r="55" spans="1:13" x14ac:dyDescent="0.35">
      <c r="A55" s="18" t="s">
        <v>141</v>
      </c>
      <c r="B55" s="22">
        <v>-29968</v>
      </c>
      <c r="C55" s="22">
        <v>-6359</v>
      </c>
      <c r="D55" s="22">
        <v>-13004</v>
      </c>
      <c r="E55" s="22">
        <v>-20867</v>
      </c>
      <c r="F55" s="22">
        <v>-20364</v>
      </c>
      <c r="G55" s="22">
        <v>-15273</v>
      </c>
      <c r="H55" s="22">
        <v>-28220</v>
      </c>
      <c r="I55" s="22">
        <v>-59697</v>
      </c>
      <c r="J55" s="22">
        <v>-25316</v>
      </c>
      <c r="L55" s="22">
        <v>-70198</v>
      </c>
      <c r="M55" s="22">
        <v>-123554</v>
      </c>
    </row>
    <row r="56" spans="1:13" x14ac:dyDescent="0.35">
      <c r="A56" s="9" t="s">
        <v>142</v>
      </c>
      <c r="B56" s="24">
        <f>SUM(B48:B55)</f>
        <v>-48173</v>
      </c>
      <c r="C56" s="24">
        <v>-170704</v>
      </c>
      <c r="D56" s="24">
        <v>-22481</v>
      </c>
      <c r="E56" s="24">
        <v>-45168</v>
      </c>
      <c r="F56" s="24">
        <f>SUM(F48:F55)</f>
        <v>-33003</v>
      </c>
      <c r="G56" s="24">
        <f>SUM(G48:G55)</f>
        <v>-26888</v>
      </c>
      <c r="H56" s="24">
        <v>-44960</v>
      </c>
      <c r="I56" s="24">
        <v>-72215</v>
      </c>
      <c r="J56" s="24">
        <v>-38353</v>
      </c>
      <c r="L56" s="24">
        <v>-286526</v>
      </c>
      <c r="M56" s="24">
        <v>-177066</v>
      </c>
    </row>
    <row r="57" spans="1:13" x14ac:dyDescent="0.35">
      <c r="A57" s="4"/>
      <c r="B57" s="22"/>
      <c r="C57" s="22">
        <v>0</v>
      </c>
      <c r="D57" s="22">
        <v>0</v>
      </c>
      <c r="E57" s="22"/>
      <c r="F57" s="22"/>
      <c r="G57" s="22"/>
      <c r="H57" s="22">
        <v>0</v>
      </c>
      <c r="I57" s="22">
        <v>0</v>
      </c>
      <c r="J57" s="22"/>
      <c r="L57" s="22">
        <v>0</v>
      </c>
      <c r="M57" s="22"/>
    </row>
    <row r="58" spans="1:13" x14ac:dyDescent="0.35">
      <c r="A58" s="4" t="s">
        <v>143</v>
      </c>
      <c r="B58" s="22">
        <v>0</v>
      </c>
      <c r="C58" s="22">
        <v>0</v>
      </c>
      <c r="D58" s="22">
        <v>0</v>
      </c>
      <c r="E58" s="22"/>
      <c r="F58" s="22"/>
      <c r="G58" s="22"/>
      <c r="H58" s="22">
        <v>0</v>
      </c>
      <c r="I58" s="22">
        <v>0</v>
      </c>
      <c r="J58" s="22"/>
      <c r="L58" s="22">
        <v>0</v>
      </c>
      <c r="M58" s="22"/>
    </row>
    <row r="59" spans="1:13" x14ac:dyDescent="0.35">
      <c r="A59" s="2" t="s">
        <v>144</v>
      </c>
      <c r="B59" s="23">
        <v>0</v>
      </c>
      <c r="C59" s="23">
        <v>0</v>
      </c>
      <c r="D59" s="23">
        <v>0</v>
      </c>
      <c r="E59" s="23"/>
      <c r="F59" s="23"/>
      <c r="G59" s="23"/>
      <c r="H59" s="23">
        <v>0</v>
      </c>
      <c r="I59" s="23">
        <v>0</v>
      </c>
      <c r="J59" s="23"/>
      <c r="L59" s="23">
        <v>0</v>
      </c>
      <c r="M59" s="23"/>
    </row>
    <row r="60" spans="1:13" x14ac:dyDescent="0.35">
      <c r="A60" s="2" t="s">
        <v>145</v>
      </c>
      <c r="B60" s="23">
        <v>0</v>
      </c>
      <c r="C60" s="23">
        <v>-9422</v>
      </c>
      <c r="D60" s="23">
        <v>-2306</v>
      </c>
      <c r="E60" s="23">
        <v>-1444</v>
      </c>
      <c r="F60" s="23">
        <v>0</v>
      </c>
      <c r="G60" s="23">
        <v>-52790</v>
      </c>
      <c r="H60" s="23">
        <v>0</v>
      </c>
      <c r="I60" s="23">
        <v>0</v>
      </c>
      <c r="J60" s="23">
        <v>-5900</v>
      </c>
      <c r="L60" s="23">
        <v>-13172</v>
      </c>
      <c r="M60" s="23">
        <v>-52790</v>
      </c>
    </row>
    <row r="61" spans="1:13" x14ac:dyDescent="0.35">
      <c r="A61" s="2" t="s">
        <v>200</v>
      </c>
      <c r="B61" s="23"/>
      <c r="C61" s="23"/>
      <c r="D61" s="23"/>
      <c r="E61" s="23"/>
      <c r="F61" s="23"/>
      <c r="G61" s="23">
        <v>-7544</v>
      </c>
      <c r="H61" s="23">
        <v>0</v>
      </c>
      <c r="I61" s="23">
        <v>7544</v>
      </c>
      <c r="J61" s="23"/>
      <c r="L61" s="23"/>
      <c r="M61" s="23"/>
    </row>
    <row r="62" spans="1:13" x14ac:dyDescent="0.35">
      <c r="A62" s="2" t="s">
        <v>146</v>
      </c>
      <c r="B62" s="22">
        <v>0</v>
      </c>
      <c r="C62" s="22">
        <v>-61991</v>
      </c>
      <c r="D62" s="22">
        <v>-1</v>
      </c>
      <c r="E62" s="22">
        <v>0</v>
      </c>
      <c r="F62" s="22">
        <v>0</v>
      </c>
      <c r="G62" s="22">
        <v>-38174</v>
      </c>
      <c r="H62" s="22">
        <v>-1263</v>
      </c>
      <c r="I62" s="22">
        <v>-269</v>
      </c>
      <c r="J62" s="22">
        <v>-24996</v>
      </c>
      <c r="L62" s="22">
        <v>-61992</v>
      </c>
      <c r="M62" s="22">
        <v>-39706</v>
      </c>
    </row>
    <row r="63" spans="1:13" x14ac:dyDescent="0.35">
      <c r="A63" s="2" t="s">
        <v>147</v>
      </c>
      <c r="B63" s="23">
        <v>210000</v>
      </c>
      <c r="C63" s="23">
        <v>479000</v>
      </c>
      <c r="D63" s="23">
        <v>378845</v>
      </c>
      <c r="E63" s="23">
        <v>85383</v>
      </c>
      <c r="F63" s="23">
        <v>5200</v>
      </c>
      <c r="G63" s="23">
        <v>160375</v>
      </c>
      <c r="H63" s="23">
        <v>99567</v>
      </c>
      <c r="I63" s="23">
        <v>200550</v>
      </c>
      <c r="J63" s="23"/>
      <c r="L63" s="22">
        <v>1153228</v>
      </c>
      <c r="M63" s="22">
        <v>465692</v>
      </c>
    </row>
    <row r="64" spans="1:13" x14ac:dyDescent="0.35">
      <c r="A64" s="2" t="s">
        <v>148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/>
      <c r="L64" s="22">
        <v>0</v>
      </c>
      <c r="M64" s="22"/>
    </row>
    <row r="65" spans="1:13" x14ac:dyDescent="0.35">
      <c r="A65" s="2" t="s">
        <v>149</v>
      </c>
      <c r="B65" s="23">
        <v>-223563</v>
      </c>
      <c r="C65" s="23">
        <v>-642776</v>
      </c>
      <c r="D65" s="23">
        <v>-397578</v>
      </c>
      <c r="E65" s="23">
        <v>-57438</v>
      </c>
      <c r="F65" s="23">
        <v>-20007</v>
      </c>
      <c r="G65" s="23">
        <v>-86354</v>
      </c>
      <c r="H65" s="23">
        <v>-37900</v>
      </c>
      <c r="I65" s="23">
        <v>-284886</v>
      </c>
      <c r="J65" s="23">
        <v>-29856</v>
      </c>
      <c r="L65" s="22">
        <v>-1321355</v>
      </c>
      <c r="M65" s="22">
        <v>-429147</v>
      </c>
    </row>
    <row r="66" spans="1:13" x14ac:dyDescent="0.35">
      <c r="A66" s="2" t="s">
        <v>150</v>
      </c>
      <c r="B66" s="23">
        <v>-2489</v>
      </c>
      <c r="C66" s="23">
        <v>-2682</v>
      </c>
      <c r="D66" s="23">
        <v>-2926</v>
      </c>
      <c r="E66" s="23">
        <v>-3255</v>
      </c>
      <c r="F66" s="23">
        <v>-3417</v>
      </c>
      <c r="G66" s="23">
        <v>-3646</v>
      </c>
      <c r="H66" s="23">
        <v>-3949</v>
      </c>
      <c r="I66" s="23">
        <v>-3601</v>
      </c>
      <c r="J66" s="23">
        <v>-3855</v>
      </c>
      <c r="L66" s="22">
        <v>-11352</v>
      </c>
      <c r="M66" s="22">
        <v>-14613</v>
      </c>
    </row>
    <row r="67" spans="1:13" x14ac:dyDescent="0.35">
      <c r="A67" s="2" t="s">
        <v>151</v>
      </c>
      <c r="B67" s="23">
        <v>-1937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-1500</v>
      </c>
      <c r="L67" s="22">
        <v>-1937</v>
      </c>
      <c r="M67" s="22"/>
    </row>
    <row r="68" spans="1:13" x14ac:dyDescent="0.35">
      <c r="A68" s="2" t="s">
        <v>152</v>
      </c>
      <c r="B68" s="23">
        <v>0</v>
      </c>
      <c r="C68" s="23">
        <v>-5173</v>
      </c>
      <c r="D68" s="23">
        <v>-4028</v>
      </c>
      <c r="E68" s="23">
        <v>0</v>
      </c>
      <c r="F68" s="23">
        <v>-393</v>
      </c>
      <c r="G68" s="23">
        <v>-1284</v>
      </c>
      <c r="H68" s="23">
        <v>0</v>
      </c>
      <c r="I68" s="23">
        <v>0</v>
      </c>
      <c r="J68" s="23">
        <v>0</v>
      </c>
      <c r="L68" s="22">
        <v>-9201</v>
      </c>
      <c r="M68" s="22">
        <v>-1677</v>
      </c>
    </row>
    <row r="69" spans="1:13" x14ac:dyDescent="0.35">
      <c r="A69" s="77" t="s">
        <v>153</v>
      </c>
      <c r="B69" s="23">
        <v>347</v>
      </c>
      <c r="C69" s="23">
        <v>2173</v>
      </c>
      <c r="D69" s="23">
        <v>132</v>
      </c>
      <c r="E69" s="23">
        <v>147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L69" s="22">
        <v>2799</v>
      </c>
      <c r="M69" s="22"/>
    </row>
    <row r="70" spans="1:13" x14ac:dyDescent="0.35">
      <c r="A70" s="9" t="s">
        <v>154</v>
      </c>
      <c r="B70" s="24">
        <f>SUM(B58:B69)</f>
        <v>-17642</v>
      </c>
      <c r="C70" s="24">
        <v>-240871</v>
      </c>
      <c r="D70" s="24">
        <v>-27862</v>
      </c>
      <c r="E70" s="24">
        <v>23393</v>
      </c>
      <c r="F70" s="24">
        <f>SUM(F60:F69)</f>
        <v>-18617</v>
      </c>
      <c r="G70" s="24">
        <f>SUM(G60:G69)</f>
        <v>-29417</v>
      </c>
      <c r="H70" s="24">
        <v>56455</v>
      </c>
      <c r="I70" s="24">
        <v>-80662</v>
      </c>
      <c r="J70" s="24">
        <v>-66107</v>
      </c>
      <c r="L70" s="24">
        <v>-262982</v>
      </c>
      <c r="M70" s="24">
        <v>-72241</v>
      </c>
    </row>
    <row r="71" spans="1:13" x14ac:dyDescent="0.35">
      <c r="A71" s="9"/>
      <c r="B71" s="25"/>
      <c r="C71" s="25">
        <v>0</v>
      </c>
      <c r="D71" s="25">
        <v>0</v>
      </c>
      <c r="E71" s="25"/>
      <c r="F71" s="25"/>
      <c r="G71" s="25"/>
      <c r="H71" s="25">
        <v>0</v>
      </c>
      <c r="I71" s="25">
        <v>0</v>
      </c>
      <c r="J71" s="25"/>
      <c r="L71" s="25">
        <v>0</v>
      </c>
      <c r="M71" s="25"/>
    </row>
    <row r="72" spans="1:13" x14ac:dyDescent="0.35">
      <c r="A72" s="9" t="s">
        <v>155</v>
      </c>
      <c r="B72" s="22">
        <v>-461</v>
      </c>
      <c r="C72" s="22">
        <v>-1673</v>
      </c>
      <c r="D72" s="22">
        <v>329</v>
      </c>
      <c r="E72" s="22">
        <v>-2213</v>
      </c>
      <c r="F72" s="22">
        <v>1976</v>
      </c>
      <c r="G72" s="22">
        <v>1251</v>
      </c>
      <c r="H72" s="22">
        <v>608</v>
      </c>
      <c r="I72" s="22">
        <v>-807</v>
      </c>
      <c r="J72" s="22">
        <v>848</v>
      </c>
      <c r="L72" s="22">
        <v>-4018</v>
      </c>
      <c r="M72" s="22">
        <v>3028</v>
      </c>
    </row>
    <row r="73" spans="1:13" x14ac:dyDescent="0.35">
      <c r="A73" s="9"/>
      <c r="B73" s="25"/>
      <c r="C73" s="25">
        <v>0</v>
      </c>
      <c r="D73" s="25">
        <v>0</v>
      </c>
      <c r="E73" s="25">
        <v>0</v>
      </c>
      <c r="F73" s="25"/>
      <c r="G73" s="25"/>
      <c r="H73" s="25">
        <v>0</v>
      </c>
      <c r="I73" s="25">
        <v>0</v>
      </c>
      <c r="J73" s="25"/>
      <c r="L73" s="25"/>
      <c r="M73" s="25"/>
    </row>
    <row r="74" spans="1:13" ht="15" thickBot="1" x14ac:dyDescent="0.4">
      <c r="A74" s="34" t="s">
        <v>156</v>
      </c>
      <c r="B74" s="26">
        <v>16974.032999999996</v>
      </c>
      <c r="C74" s="26">
        <v>-80706.032999999996</v>
      </c>
      <c r="D74" s="26">
        <v>-104020</v>
      </c>
      <c r="E74" s="26">
        <v>143306</v>
      </c>
      <c r="F74" s="26">
        <v>-101528</v>
      </c>
      <c r="G74" s="26">
        <v>210475</v>
      </c>
      <c r="H74" s="26">
        <v>129663</v>
      </c>
      <c r="I74" s="26">
        <v>-187177</v>
      </c>
      <c r="J74" s="26">
        <v>-12567</v>
      </c>
      <c r="L74" s="26">
        <v>-24446</v>
      </c>
      <c r="M74" s="26">
        <v>51433</v>
      </c>
    </row>
    <row r="75" spans="1:13" ht="15" thickTop="1" x14ac:dyDescent="0.35">
      <c r="A75" s="4"/>
      <c r="B75" s="22"/>
      <c r="C75" s="22"/>
      <c r="D75" s="22"/>
      <c r="E75" s="22"/>
      <c r="F75" s="22"/>
      <c r="G75" s="22"/>
      <c r="H75" s="22"/>
      <c r="I75" s="22"/>
      <c r="J75" s="22"/>
      <c r="L75" s="22"/>
      <c r="M75" s="22"/>
    </row>
    <row r="76" spans="1:13" x14ac:dyDescent="0.35">
      <c r="A76" s="4" t="s">
        <v>157</v>
      </c>
      <c r="B76" s="22" t="e">
        <f>#REF!</f>
        <v>#REF!</v>
      </c>
      <c r="C76" s="22">
        <v>608349</v>
      </c>
      <c r="D76" s="22">
        <v>527643</v>
      </c>
      <c r="E76" s="22">
        <v>423623</v>
      </c>
      <c r="F76" s="22">
        <f>E77</f>
        <v>566929</v>
      </c>
      <c r="G76" s="22">
        <v>465401</v>
      </c>
      <c r="H76" s="22">
        <v>675876</v>
      </c>
      <c r="I76" s="22">
        <v>805539</v>
      </c>
      <c r="J76" s="22">
        <v>618362</v>
      </c>
      <c r="L76" s="22">
        <v>591375</v>
      </c>
      <c r="M76" s="22">
        <v>566929</v>
      </c>
    </row>
    <row r="77" spans="1:13" x14ac:dyDescent="0.35">
      <c r="A77" s="4" t="s">
        <v>158</v>
      </c>
      <c r="B77" s="22">
        <v>608349</v>
      </c>
      <c r="C77" s="22">
        <v>527643</v>
      </c>
      <c r="D77" s="22">
        <v>423623</v>
      </c>
      <c r="E77" s="22">
        <v>566929</v>
      </c>
      <c r="F77" s="22">
        <v>465401</v>
      </c>
      <c r="G77" s="22">
        <v>675876</v>
      </c>
      <c r="H77" s="22">
        <v>805539</v>
      </c>
      <c r="I77" s="22">
        <v>618362</v>
      </c>
      <c r="J77" s="22">
        <v>605795</v>
      </c>
      <c r="L77" s="22">
        <v>566929</v>
      </c>
      <c r="M77" s="22">
        <v>618362</v>
      </c>
    </row>
    <row r="78" spans="1:13" x14ac:dyDescent="0.35">
      <c r="A78" s="4"/>
      <c r="B78" s="22"/>
      <c r="C78" s="22"/>
      <c r="D78" s="22"/>
      <c r="E78" s="22"/>
      <c r="F78" s="22"/>
      <c r="G78" s="22"/>
      <c r="H78" s="22"/>
      <c r="I78" s="22"/>
      <c r="J78" s="22"/>
      <c r="L78" s="22"/>
      <c r="M78" s="22"/>
    </row>
    <row r="79" spans="1:13" ht="15" thickBot="1" x14ac:dyDescent="0.4">
      <c r="A79" s="34" t="s">
        <v>159</v>
      </c>
      <c r="B79" s="26" t="e">
        <f t="shared" ref="B79" si="0">B77-B76</f>
        <v>#REF!</v>
      </c>
      <c r="C79" s="26">
        <v>-80706</v>
      </c>
      <c r="D79" s="26">
        <v>-104020</v>
      </c>
      <c r="E79" s="26">
        <v>143306</v>
      </c>
      <c r="F79" s="26">
        <f>F77-F76</f>
        <v>-101528</v>
      </c>
      <c r="G79" s="26">
        <v>210475</v>
      </c>
      <c r="H79" s="26">
        <v>129663</v>
      </c>
      <c r="I79" s="26">
        <v>-187177</v>
      </c>
      <c r="J79" s="26">
        <v>-12567</v>
      </c>
      <c r="L79" s="26">
        <v>-24446</v>
      </c>
      <c r="M79" s="26">
        <v>51433</v>
      </c>
    </row>
    <row r="80" spans="1:13" ht="15" thickTop="1" x14ac:dyDescent="0.35"/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FC6-3E5A-4E6B-BD97-2DD49FDE51C5}">
  <sheetPr>
    <tabColor theme="4" tint="0.59999389629810485"/>
  </sheetPr>
  <dimension ref="A1:JO19"/>
  <sheetViews>
    <sheetView showGridLines="0"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RowHeight="14.5" x14ac:dyDescent="0.35"/>
  <cols>
    <col min="1" max="1" width="53.54296875" bestFit="1" customWidth="1"/>
    <col min="2" max="2" width="12.90625" style="115" hidden="1" customWidth="1"/>
    <col min="3" max="5" width="12.90625" hidden="1" customWidth="1"/>
    <col min="6" max="10" width="12.90625" bestFit="1" customWidth="1"/>
    <col min="11" max="14" width="10.453125" bestFit="1" customWidth="1"/>
  </cols>
  <sheetData>
    <row r="1" spans="1:275" s="4" customFormat="1" ht="44.15" customHeight="1" thickBot="1" x14ac:dyDescent="0.35">
      <c r="A1" s="146" t="s">
        <v>185</v>
      </c>
      <c r="B1" s="114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</row>
    <row r="2" spans="1:275" ht="15" thickTop="1" x14ac:dyDescent="0.35"/>
    <row r="3" spans="1:275" x14ac:dyDescent="0.35">
      <c r="A3" s="132" t="s">
        <v>160</v>
      </c>
      <c r="B3" s="133" t="s">
        <v>2</v>
      </c>
      <c r="C3" s="134" t="s">
        <v>1</v>
      </c>
      <c r="D3" s="134" t="s">
        <v>0</v>
      </c>
      <c r="E3" s="134" t="s">
        <v>3</v>
      </c>
      <c r="F3" s="134" t="s">
        <v>177</v>
      </c>
      <c r="G3" s="134" t="s">
        <v>179</v>
      </c>
      <c r="H3" s="135" t="s">
        <v>180</v>
      </c>
      <c r="I3" s="135" t="s">
        <v>182</v>
      </c>
      <c r="J3" s="135" t="s">
        <v>197</v>
      </c>
      <c r="K3" s="135" t="s">
        <v>198</v>
      </c>
      <c r="L3" s="135" t="s">
        <v>202</v>
      </c>
      <c r="M3" s="135" t="s">
        <v>204</v>
      </c>
      <c r="N3" s="135" t="s">
        <v>205</v>
      </c>
    </row>
    <row r="5" spans="1:275" ht="21" customHeight="1" x14ac:dyDescent="0.35">
      <c r="A5" t="s">
        <v>186</v>
      </c>
      <c r="B5" s="10" t="e">
        <f>SUM(DRE!#REF!)</f>
        <v>#REF!</v>
      </c>
      <c r="C5" s="10" t="e">
        <f>SUM(DRE!#REF!)</f>
        <v>#REF!</v>
      </c>
      <c r="D5" s="10" t="e">
        <f>SUM(DRE!#REF!)</f>
        <v>#REF!</v>
      </c>
      <c r="E5" s="10" t="e">
        <f>SUM(DRE!#REF!)</f>
        <v>#REF!</v>
      </c>
      <c r="F5" s="10">
        <f>SUM(DRE!B36:B36)</f>
        <v>102468</v>
      </c>
      <c r="G5" s="10">
        <f>SUM(DRE!B36:C36)</f>
        <v>173476</v>
      </c>
      <c r="H5" s="10">
        <f>SUM(DRE!B36:D36)</f>
        <v>226981</v>
      </c>
      <c r="I5" s="10">
        <f>SUM(DRE!B36:E36)</f>
        <v>309510</v>
      </c>
      <c r="J5" s="10">
        <f>SUM(DRE!C36:F36)</f>
        <v>240890</v>
      </c>
      <c r="K5" s="10">
        <f>SUM(DRE!D36:G36)</f>
        <v>225030</v>
      </c>
      <c r="L5" s="10">
        <v>220840</v>
      </c>
      <c r="M5" s="10">
        <v>230002</v>
      </c>
      <c r="N5" s="10">
        <v>247704</v>
      </c>
    </row>
    <row r="6" spans="1:275" x14ac:dyDescent="0.35">
      <c r="A6" s="112" t="s">
        <v>187</v>
      </c>
      <c r="B6" s="116" t="e">
        <f>SUM(DRE!#REF!)</f>
        <v>#REF!</v>
      </c>
      <c r="C6" s="116" t="e">
        <f>SUM(DRE!#REF!)</f>
        <v>#REF!</v>
      </c>
      <c r="D6" s="116" t="e">
        <f>SUM(DRE!#REF!)</f>
        <v>#REF!</v>
      </c>
      <c r="E6" s="116" t="e">
        <f>SUM(DRE!#REF!)</f>
        <v>#REF!</v>
      </c>
      <c r="F6" s="116">
        <f>SUM(DRE!B51:B52)</f>
        <v>-117</v>
      </c>
      <c r="G6" s="116">
        <f>SUM(DRE!B51:C52)</f>
        <v>-1313</v>
      </c>
      <c r="H6" s="116">
        <f>SUM(DRE!B51:D52)</f>
        <v>-3370</v>
      </c>
      <c r="I6" s="116">
        <f>SUM(DRE!B51:E52)</f>
        <v>-17098</v>
      </c>
      <c r="J6" s="116">
        <f>SUM(DRE!C51:F52)</f>
        <v>-18778</v>
      </c>
      <c r="K6" s="116">
        <f>SUM(DRE!D51:G52)</f>
        <v>-17815</v>
      </c>
      <c r="L6" s="116">
        <v>-17238</v>
      </c>
      <c r="M6" s="116">
        <v>-7965</v>
      </c>
      <c r="N6" s="116">
        <v>-13547</v>
      </c>
    </row>
    <row r="7" spans="1:275" x14ac:dyDescent="0.35">
      <c r="A7" s="113" t="s">
        <v>188</v>
      </c>
      <c r="B7" s="117" t="e">
        <f>SUM(B5:B6)</f>
        <v>#REF!</v>
      </c>
      <c r="C7" s="117" t="e">
        <f t="shared" ref="C7:I7" si="0">SUM(C5:C6)</f>
        <v>#REF!</v>
      </c>
      <c r="D7" s="117" t="e">
        <f t="shared" si="0"/>
        <v>#REF!</v>
      </c>
      <c r="E7" s="117" t="e">
        <f t="shared" si="0"/>
        <v>#REF!</v>
      </c>
      <c r="F7" s="117">
        <f t="shared" si="0"/>
        <v>102351</v>
      </c>
      <c r="G7" s="117">
        <f t="shared" si="0"/>
        <v>172163</v>
      </c>
      <c r="H7" s="117">
        <f t="shared" si="0"/>
        <v>223611</v>
      </c>
      <c r="I7" s="117">
        <f t="shared" si="0"/>
        <v>292412</v>
      </c>
      <c r="J7" s="117">
        <f t="shared" ref="J7:K7" si="1">SUM(J5:J6)</f>
        <v>222112</v>
      </c>
      <c r="K7" s="117">
        <f t="shared" si="1"/>
        <v>207215</v>
      </c>
      <c r="L7" s="117">
        <v>203602</v>
      </c>
      <c r="M7" s="117">
        <v>222037</v>
      </c>
      <c r="N7" s="117">
        <v>234157</v>
      </c>
    </row>
    <row r="9" spans="1:275" x14ac:dyDescent="0.35">
      <c r="A9" t="s">
        <v>189</v>
      </c>
      <c r="B9" s="10" t="e">
        <f>BP!#REF!</f>
        <v>#REF!</v>
      </c>
      <c r="C9" s="10" t="e">
        <f>BP!#REF!</f>
        <v>#REF!</v>
      </c>
      <c r="D9" s="10" t="e">
        <f>BP!#REF!</f>
        <v>#REF!</v>
      </c>
      <c r="E9" s="10" t="e">
        <f>BP!#REF!</f>
        <v>#REF!</v>
      </c>
      <c r="F9" s="10">
        <f>BP!B9</f>
        <v>1074140</v>
      </c>
      <c r="G9" s="10">
        <f>BP!C9</f>
        <v>1243493</v>
      </c>
      <c r="H9" s="10">
        <f>BP!D9</f>
        <v>1236282</v>
      </c>
      <c r="I9" s="10">
        <f>BP!E9</f>
        <v>1096246</v>
      </c>
      <c r="J9" s="10">
        <f>BP!F9</f>
        <v>1087702</v>
      </c>
      <c r="K9" s="10">
        <f>BP!G9</f>
        <v>1002041</v>
      </c>
      <c r="L9" s="10">
        <v>1176019</v>
      </c>
      <c r="M9" s="10">
        <v>1137592</v>
      </c>
      <c r="N9" s="10">
        <v>1331345</v>
      </c>
    </row>
    <row r="10" spans="1:275" x14ac:dyDescent="0.35">
      <c r="A10" t="s">
        <v>190</v>
      </c>
      <c r="B10" s="10" t="e">
        <f>BP!#REF!+BP!#REF!</f>
        <v>#REF!</v>
      </c>
      <c r="C10" s="10" t="e">
        <f>BP!#REF!+BP!#REF!</f>
        <v>#REF!</v>
      </c>
      <c r="D10" s="10" t="e">
        <f>BP!#REF!+BP!#REF!</f>
        <v>#REF!</v>
      </c>
      <c r="E10" s="10" t="e">
        <f>BP!#REF!+BP!#REF!</f>
        <v>#REF!</v>
      </c>
      <c r="F10" s="10">
        <f>BP!B8+BP!B10</f>
        <v>1322945</v>
      </c>
      <c r="G10" s="10">
        <f>BP!C8+BP!C10</f>
        <v>864683</v>
      </c>
      <c r="H10" s="10">
        <f>BP!D8+BP!D10</f>
        <v>839455</v>
      </c>
      <c r="I10" s="10">
        <f>BP!E8+BP!E10</f>
        <v>887974</v>
      </c>
      <c r="J10" s="10">
        <f>BP!F8+BP!F10</f>
        <v>831552</v>
      </c>
      <c r="K10" s="10">
        <f>BP!G8+BP!G10</f>
        <v>685548</v>
      </c>
      <c r="L10" s="10">
        <v>652877</v>
      </c>
      <c r="M10" s="10">
        <v>769735</v>
      </c>
      <c r="N10" s="10">
        <v>555913</v>
      </c>
    </row>
    <row r="11" spans="1:275" x14ac:dyDescent="0.35">
      <c r="A11" s="112" t="s">
        <v>191</v>
      </c>
      <c r="B11" s="116" t="e">
        <f>-BP!#REF!</f>
        <v>#REF!</v>
      </c>
      <c r="C11" s="116" t="e">
        <f>-BP!#REF!</f>
        <v>#REF!</v>
      </c>
      <c r="D11" s="116" t="e">
        <f>-BP!#REF!</f>
        <v>#REF!</v>
      </c>
      <c r="E11" s="116" t="e">
        <f>-BP!#REF!</f>
        <v>#REF!</v>
      </c>
      <c r="F11" s="116">
        <f>-BP!B40</f>
        <v>-612924</v>
      </c>
      <c r="G11" s="116">
        <f>-BP!C40</f>
        <v>-714844</v>
      </c>
      <c r="H11" s="116">
        <f>-BP!D40</f>
        <v>-612011</v>
      </c>
      <c r="I11" s="116">
        <f>-BP!E40</f>
        <v>-658247</v>
      </c>
      <c r="J11" s="116">
        <f>-BP!F40</f>
        <v>-521142</v>
      </c>
      <c r="K11" s="116">
        <f>-BP!G40</f>
        <v>-467692</v>
      </c>
      <c r="L11" s="116">
        <v>-675370</v>
      </c>
      <c r="M11" s="116">
        <v>-692278</v>
      </c>
      <c r="N11" s="116">
        <v>-626749</v>
      </c>
    </row>
    <row r="12" spans="1:275" x14ac:dyDescent="0.35">
      <c r="A12" s="113" t="s">
        <v>192</v>
      </c>
      <c r="B12" s="117" t="e">
        <f>SUM(B9:B11)</f>
        <v>#REF!</v>
      </c>
      <c r="C12" s="117" t="e">
        <f t="shared" ref="C12:I12" si="2">SUM(C9:C11)</f>
        <v>#REF!</v>
      </c>
      <c r="D12" s="117" t="e">
        <f t="shared" si="2"/>
        <v>#REF!</v>
      </c>
      <c r="E12" s="117" t="e">
        <f t="shared" si="2"/>
        <v>#REF!</v>
      </c>
      <c r="F12" s="117">
        <f t="shared" si="2"/>
        <v>1784161</v>
      </c>
      <c r="G12" s="117">
        <f t="shared" si="2"/>
        <v>1393332</v>
      </c>
      <c r="H12" s="117">
        <f t="shared" si="2"/>
        <v>1463726</v>
      </c>
      <c r="I12" s="117">
        <f t="shared" si="2"/>
        <v>1325973</v>
      </c>
      <c r="J12" s="117">
        <f t="shared" ref="J12:K12" si="3">SUM(J9:J11)</f>
        <v>1398112</v>
      </c>
      <c r="K12" s="117">
        <f t="shared" si="3"/>
        <v>1219897</v>
      </c>
      <c r="L12" s="117">
        <v>1153526</v>
      </c>
      <c r="M12" s="117">
        <v>1215049</v>
      </c>
      <c r="N12" s="117">
        <v>1260509</v>
      </c>
    </row>
    <row r="13" spans="1:275" x14ac:dyDescent="0.35">
      <c r="A13" s="3"/>
    </row>
    <row r="14" spans="1:275" x14ac:dyDescent="0.35">
      <c r="A14" t="s">
        <v>193</v>
      </c>
      <c r="B14" s="10" t="e">
        <f>BP!#REF!</f>
        <v>#REF!</v>
      </c>
      <c r="C14" s="10" t="e">
        <f>BP!#REF!</f>
        <v>#REF!</v>
      </c>
      <c r="D14" s="10" t="e">
        <f>BP!#REF!</f>
        <v>#REF!</v>
      </c>
      <c r="E14" s="10" t="e">
        <f>BP!#REF!</f>
        <v>#REF!</v>
      </c>
      <c r="F14" s="10">
        <f>BP!B31</f>
        <v>528915</v>
      </c>
      <c r="G14" s="10">
        <f>BP!C31</f>
        <v>675867</v>
      </c>
      <c r="H14" s="10">
        <f>BP!D31</f>
        <v>683728</v>
      </c>
      <c r="I14" s="10">
        <f>BP!E31</f>
        <v>733438</v>
      </c>
      <c r="J14" s="10">
        <f>BP!F31</f>
        <v>742818</v>
      </c>
      <c r="K14" s="10">
        <f>BP!G31</f>
        <v>773687</v>
      </c>
      <c r="L14" s="10">
        <v>795386</v>
      </c>
      <c r="M14" s="10">
        <v>857192</v>
      </c>
      <c r="N14" s="10">
        <v>874084</v>
      </c>
    </row>
    <row r="15" spans="1:275" x14ac:dyDescent="0.35">
      <c r="A15" s="112" t="s">
        <v>194</v>
      </c>
      <c r="B15" s="116" t="e">
        <f>BP!#REF!+BP!#REF!</f>
        <v>#REF!</v>
      </c>
      <c r="C15" s="116" t="e">
        <f>BP!#REF!+BP!#REF!</f>
        <v>#REF!</v>
      </c>
      <c r="D15" s="116" t="e">
        <f>BP!#REF!+BP!#REF!</f>
        <v>#REF!</v>
      </c>
      <c r="E15" s="116" t="e">
        <f>BP!#REF!+BP!#REF!</f>
        <v>#REF!</v>
      </c>
      <c r="F15" s="116">
        <f>BP!B19+BP!B24</f>
        <v>31779</v>
      </c>
      <c r="G15" s="116">
        <f>BP!C19+BP!C24</f>
        <v>206483</v>
      </c>
      <c r="H15" s="116">
        <f>BP!D19+BP!D24</f>
        <v>190739</v>
      </c>
      <c r="I15" s="116">
        <f>BP!E19+BP!E24</f>
        <v>187733</v>
      </c>
      <c r="J15" s="116">
        <f>BP!F19+BP!F24</f>
        <v>191012</v>
      </c>
      <c r="K15" s="116">
        <f>BP!G19+BP!G24</f>
        <v>123024</v>
      </c>
      <c r="L15" s="116">
        <v>172447</v>
      </c>
      <c r="M15" s="116">
        <v>275319</v>
      </c>
      <c r="N15" s="116">
        <v>254159</v>
      </c>
    </row>
    <row r="16" spans="1:275" x14ac:dyDescent="0.35">
      <c r="A16" s="113" t="s">
        <v>195</v>
      </c>
      <c r="B16" s="117" t="e">
        <f>B15+B14+B12</f>
        <v>#REF!</v>
      </c>
      <c r="C16" s="117" t="e">
        <f t="shared" ref="C16:I16" si="4">C15+C14+C12</f>
        <v>#REF!</v>
      </c>
      <c r="D16" s="117" t="e">
        <f t="shared" si="4"/>
        <v>#REF!</v>
      </c>
      <c r="E16" s="117" t="e">
        <f t="shared" si="4"/>
        <v>#REF!</v>
      </c>
      <c r="F16" s="117">
        <f t="shared" si="4"/>
        <v>2344855</v>
      </c>
      <c r="G16" s="117">
        <f t="shared" si="4"/>
        <v>2275682</v>
      </c>
      <c r="H16" s="117">
        <f t="shared" si="4"/>
        <v>2338193</v>
      </c>
      <c r="I16" s="117">
        <f t="shared" si="4"/>
        <v>2247144</v>
      </c>
      <c r="J16" s="117">
        <f t="shared" ref="J16:K16" si="5">J15+J14+J12</f>
        <v>2331942</v>
      </c>
      <c r="K16" s="117">
        <f t="shared" si="5"/>
        <v>2116608</v>
      </c>
      <c r="L16" s="117">
        <v>2121359</v>
      </c>
      <c r="M16" s="117">
        <v>2347560</v>
      </c>
      <c r="N16" s="117">
        <v>2388752</v>
      </c>
    </row>
    <row r="17" spans="1:14" x14ac:dyDescent="0.35">
      <c r="A17" s="113" t="s">
        <v>196</v>
      </c>
      <c r="B17" s="117"/>
      <c r="C17" s="117"/>
      <c r="D17" s="117"/>
      <c r="E17" s="117"/>
      <c r="F17" s="117">
        <v>2265467</v>
      </c>
      <c r="G17" s="117">
        <v>2230255.5</v>
      </c>
      <c r="H17" s="117">
        <v>2238887.5</v>
      </c>
      <c r="I17" s="117">
        <v>2282620.5</v>
      </c>
      <c r="J17" s="117">
        <v>2338398.5</v>
      </c>
      <c r="K17" s="117">
        <v>2196145</v>
      </c>
      <c r="L17" s="117">
        <v>2229776</v>
      </c>
      <c r="M17" s="117">
        <v>2297352</v>
      </c>
      <c r="N17" s="117">
        <v>2360347</v>
      </c>
    </row>
    <row r="19" spans="1:14" s="3" customFormat="1" x14ac:dyDescent="0.35">
      <c r="A19" s="136" t="s">
        <v>185</v>
      </c>
      <c r="B19" s="137"/>
      <c r="C19" s="136"/>
      <c r="D19" s="136"/>
      <c r="E19" s="136"/>
      <c r="F19" s="138">
        <f t="shared" ref="F19:H19" si="6">F7/F17</f>
        <v>4.5178764466664051E-2</v>
      </c>
      <c r="G19" s="138">
        <f t="shared" si="6"/>
        <v>7.7194294555040885E-2</v>
      </c>
      <c r="H19" s="138">
        <f t="shared" si="6"/>
        <v>9.9875942851081173E-2</v>
      </c>
      <c r="I19" s="138">
        <f>I7/I17</f>
        <v>0.12810364228306895</v>
      </c>
      <c r="J19" s="138">
        <f>J7/J17</f>
        <v>9.4984665787289896E-2</v>
      </c>
      <c r="K19" s="138">
        <f>K7/K17</f>
        <v>9.4353970252419581E-2</v>
      </c>
      <c r="L19" s="138">
        <v>9.1310517289629092E-2</v>
      </c>
      <c r="M19" s="138">
        <f>M7/M17</f>
        <v>9.6649098614404752E-2</v>
      </c>
      <c r="N19" s="138">
        <f>N7/N17</f>
        <v>9.9204481374984277E-2</v>
      </c>
    </row>
  </sheetData>
  <phoneticPr fontId="8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C71F-CEB5-49B2-B2CF-560C698BDDE1}">
  <sheetPr>
    <tabColor theme="5" tint="0.79998168889431442"/>
  </sheetPr>
  <dimension ref="A1:M18"/>
  <sheetViews>
    <sheetView showGridLines="0" workbookViewId="0">
      <pane xSplit="1" topLeftCell="D1" activePane="topRight" state="frozen"/>
      <selection pane="topRight" activeCell="F12" sqref="F12"/>
    </sheetView>
  </sheetViews>
  <sheetFormatPr defaultRowHeight="14.5" x14ac:dyDescent="0.35"/>
  <cols>
    <col min="1" max="1" width="49" customWidth="1"/>
    <col min="2" max="2" width="11.08984375" bestFit="1" customWidth="1"/>
    <col min="3" max="4" width="10.08984375" bestFit="1" customWidth="1"/>
    <col min="5" max="5" width="11.08984375" bestFit="1" customWidth="1"/>
    <col min="6" max="10" width="10.08984375" bestFit="1" customWidth="1"/>
    <col min="12" max="13" width="10.08984375" bestFit="1" customWidth="1"/>
  </cols>
  <sheetData>
    <row r="1" spans="1:13" ht="40" customHeight="1" thickBot="1" x14ac:dyDescent="0.4">
      <c r="A1" s="123" t="s">
        <v>223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3.5" customHeight="1" thickTop="1" x14ac:dyDescent="0.35">
      <c r="A2" s="148"/>
    </row>
    <row r="3" spans="1:13" s="35" customFormat="1" ht="15" customHeight="1" x14ac:dyDescent="0.35">
      <c r="A3" s="121" t="s">
        <v>224</v>
      </c>
      <c r="B3" s="124" t="s">
        <v>177</v>
      </c>
      <c r="C3" s="124" t="s">
        <v>179</v>
      </c>
      <c r="D3" s="124" t="s">
        <v>180</v>
      </c>
      <c r="E3" s="124" t="s">
        <v>182</v>
      </c>
      <c r="F3" s="124" t="s">
        <v>197</v>
      </c>
      <c r="G3" s="124" t="s">
        <v>198</v>
      </c>
      <c r="H3" s="124" t="s">
        <v>202</v>
      </c>
      <c r="I3" s="124" t="s">
        <v>204</v>
      </c>
      <c r="J3" s="124" t="s">
        <v>205</v>
      </c>
      <c r="K3" s="87"/>
      <c r="L3" s="124">
        <v>2024</v>
      </c>
      <c r="M3" s="124">
        <v>2025</v>
      </c>
    </row>
    <row r="4" spans="1:13" x14ac:dyDescent="0.35">
      <c r="A4" s="147" t="s">
        <v>225</v>
      </c>
      <c r="B4" s="147"/>
      <c r="C4" s="147"/>
      <c r="D4" s="147"/>
      <c r="E4" s="147"/>
      <c r="F4" s="147"/>
      <c r="G4" s="147"/>
      <c r="H4" s="147"/>
      <c r="I4" s="147"/>
      <c r="J4" s="147"/>
      <c r="L4" s="147"/>
      <c r="M4" s="147"/>
    </row>
    <row r="5" spans="1:13" x14ac:dyDescent="0.35">
      <c r="A5" s="149" t="s">
        <v>229</v>
      </c>
      <c r="B5" s="10">
        <v>116090</v>
      </c>
      <c r="C5" s="10">
        <v>84326</v>
      </c>
      <c r="D5" s="10">
        <v>80409</v>
      </c>
      <c r="E5" s="10">
        <v>130896</v>
      </c>
      <c r="F5" s="10">
        <v>68294</v>
      </c>
      <c r="G5" s="10">
        <v>82412</v>
      </c>
      <c r="H5" s="10">
        <v>52211</v>
      </c>
      <c r="I5" s="10">
        <v>101308</v>
      </c>
      <c r="J5" s="10">
        <v>54185</v>
      </c>
      <c r="L5" s="10">
        <f>SUM(B5:E5)</f>
        <v>411721</v>
      </c>
      <c r="M5" s="10">
        <f>SUM(F5:I5)</f>
        <v>304225</v>
      </c>
    </row>
    <row r="6" spans="1:13" x14ac:dyDescent="0.35">
      <c r="A6" s="149" t="s">
        <v>230</v>
      </c>
      <c r="B6" s="10">
        <v>39789</v>
      </c>
      <c r="C6" s="10">
        <v>57734</v>
      </c>
      <c r="D6" s="10">
        <v>27897</v>
      </c>
      <c r="E6" s="10">
        <v>66097</v>
      </c>
      <c r="F6" s="10">
        <v>27412</v>
      </c>
      <c r="G6" s="10">
        <v>11659</v>
      </c>
      <c r="H6" s="10">
        <v>5791</v>
      </c>
      <c r="I6" s="10">
        <v>7362</v>
      </c>
      <c r="J6" s="10">
        <v>8661</v>
      </c>
      <c r="L6" s="10">
        <f>SUM(B6:E6)</f>
        <v>191517</v>
      </c>
      <c r="M6" s="10">
        <f>SUM(F6:I6)</f>
        <v>52224</v>
      </c>
    </row>
    <row r="8" spans="1:13" x14ac:dyDescent="0.35">
      <c r="A8" s="147" t="s">
        <v>211</v>
      </c>
      <c r="B8" s="147"/>
      <c r="C8" s="147"/>
      <c r="D8" s="147"/>
      <c r="E8" s="147"/>
      <c r="F8" s="147"/>
      <c r="G8" s="147"/>
      <c r="H8" s="147"/>
      <c r="I8" s="147"/>
      <c r="J8" s="147"/>
      <c r="L8" s="147"/>
      <c r="M8" s="147"/>
    </row>
    <row r="9" spans="1:13" x14ac:dyDescent="0.35">
      <c r="A9" s="149" t="s">
        <v>229</v>
      </c>
      <c r="B9" s="10">
        <v>79627</v>
      </c>
      <c r="C9" s="10">
        <v>87433</v>
      </c>
      <c r="D9" s="10">
        <v>89775</v>
      </c>
      <c r="E9" s="10">
        <v>98211</v>
      </c>
      <c r="F9" s="10">
        <v>69247</v>
      </c>
      <c r="G9" s="10">
        <v>100898</v>
      </c>
      <c r="H9" s="10">
        <v>82156</v>
      </c>
      <c r="I9" s="10">
        <v>86135</v>
      </c>
      <c r="J9" s="10">
        <v>72249</v>
      </c>
      <c r="L9" s="10">
        <f t="shared" ref="L9:L13" si="0">SUM(B9:E9)</f>
        <v>355046</v>
      </c>
      <c r="M9" s="10">
        <f t="shared" ref="M9:M13" si="1">SUM(F9:I9)</f>
        <v>338436</v>
      </c>
    </row>
    <row r="10" spans="1:13" x14ac:dyDescent="0.35">
      <c r="A10" s="149" t="s">
        <v>230</v>
      </c>
      <c r="B10" s="10">
        <v>323914</v>
      </c>
      <c r="C10" s="10">
        <v>352518</v>
      </c>
      <c r="D10" s="10">
        <v>350376</v>
      </c>
      <c r="E10" s="10">
        <v>341187</v>
      </c>
      <c r="F10" s="10">
        <v>209692</v>
      </c>
      <c r="G10" s="10">
        <v>210762</v>
      </c>
      <c r="H10" s="10">
        <v>229113</v>
      </c>
      <c r="I10" s="10">
        <v>269957</v>
      </c>
      <c r="J10" s="10">
        <v>146689</v>
      </c>
      <c r="L10" s="10">
        <f>SUM(B10:E10)</f>
        <v>1367995</v>
      </c>
      <c r="M10" s="10">
        <f>SUM(F10:I10)</f>
        <v>919524</v>
      </c>
    </row>
    <row r="12" spans="1:13" x14ac:dyDescent="0.35">
      <c r="A12" s="147" t="s">
        <v>233</v>
      </c>
      <c r="B12" s="147"/>
      <c r="C12" s="147"/>
      <c r="D12" s="147"/>
      <c r="E12" s="147"/>
      <c r="F12" s="147"/>
      <c r="G12" s="147"/>
      <c r="H12" s="147"/>
      <c r="I12" s="147"/>
      <c r="J12" s="147"/>
      <c r="L12" s="147"/>
      <c r="M12" s="147"/>
    </row>
    <row r="13" spans="1:13" x14ac:dyDescent="0.35">
      <c r="A13" s="152" t="s">
        <v>231</v>
      </c>
      <c r="B13" s="10">
        <v>178047</v>
      </c>
      <c r="C13" s="10">
        <v>138906</v>
      </c>
      <c r="D13" s="10">
        <v>135348</v>
      </c>
      <c r="E13" s="10">
        <v>123268</v>
      </c>
      <c r="F13" s="10">
        <v>195765</v>
      </c>
      <c r="G13" s="10">
        <v>192794</v>
      </c>
      <c r="H13" s="10">
        <v>217095</v>
      </c>
      <c r="I13" s="10">
        <v>216132</v>
      </c>
      <c r="J13" s="10">
        <v>208092</v>
      </c>
      <c r="L13" s="10">
        <f t="shared" si="0"/>
        <v>575569</v>
      </c>
      <c r="M13" s="10">
        <f t="shared" si="1"/>
        <v>821786</v>
      </c>
    </row>
    <row r="14" spans="1:13" ht="15" thickBot="1" x14ac:dyDescent="0.4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</row>
    <row r="16" spans="1:13" x14ac:dyDescent="0.35">
      <c r="B16" s="154"/>
      <c r="C16" s="154"/>
      <c r="D16" s="154"/>
      <c r="E16" s="154"/>
      <c r="F16" s="154"/>
      <c r="G16" s="154"/>
      <c r="H16" s="154"/>
      <c r="I16" s="154"/>
      <c r="J16" s="154"/>
    </row>
    <row r="18" spans="1:1" x14ac:dyDescent="0.35">
      <c r="A18" s="155" t="s">
        <v>228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4">
    <tabColor theme="4" tint="-0.249977111117893"/>
  </sheetPr>
  <dimension ref="A1:JL34"/>
  <sheetViews>
    <sheetView showGridLines="0" zoomScaleNormal="100" workbookViewId="0">
      <pane ySplit="3" topLeftCell="A4" activePane="bottomLeft" state="frozen"/>
      <selection pane="bottomLeft" activeCell="H28" sqref="H28"/>
    </sheetView>
  </sheetViews>
  <sheetFormatPr defaultRowHeight="14.5" x14ac:dyDescent="0.35"/>
  <cols>
    <col min="1" max="1" width="38.54296875" customWidth="1"/>
    <col min="2" max="2" width="33.08984375" bestFit="1" customWidth="1"/>
    <col min="3" max="3" width="35.453125" bestFit="1" customWidth="1"/>
    <col min="4" max="4" width="35.08984375" bestFit="1" customWidth="1"/>
    <col min="5" max="5" width="32.36328125" bestFit="1" customWidth="1"/>
  </cols>
  <sheetData>
    <row r="1" spans="1:272" s="4" customFormat="1" ht="43.5" customHeight="1" thickBot="1" x14ac:dyDescent="0.35">
      <c r="A1" s="123" t="s">
        <v>217</v>
      </c>
      <c r="B1" s="8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</row>
    <row r="2" spans="1:272" ht="15" thickTop="1" x14ac:dyDescent="0.35">
      <c r="B2" s="36"/>
    </row>
    <row r="3" spans="1:272" ht="15" customHeight="1" x14ac:dyDescent="0.35">
      <c r="A3" s="139" t="s">
        <v>164</v>
      </c>
      <c r="B3" s="140" t="s">
        <v>163</v>
      </c>
      <c r="C3" s="140" t="s">
        <v>162</v>
      </c>
      <c r="D3" s="140" t="s">
        <v>161</v>
      </c>
      <c r="E3" s="141" t="s">
        <v>165</v>
      </c>
    </row>
    <row r="4" spans="1:272" ht="15" customHeight="1" x14ac:dyDescent="0.35">
      <c r="A4" s="52" t="s">
        <v>166</v>
      </c>
      <c r="B4" s="53">
        <v>46021</v>
      </c>
      <c r="C4" s="53">
        <v>46052</v>
      </c>
      <c r="D4" s="54">
        <v>0.17958384275</v>
      </c>
      <c r="E4" s="55">
        <v>25000</v>
      </c>
    </row>
    <row r="5" spans="1:272" ht="15" customHeight="1" x14ac:dyDescent="0.35">
      <c r="A5" s="93" t="s">
        <v>166</v>
      </c>
      <c r="B5" s="56">
        <v>45777</v>
      </c>
      <c r="C5" s="56">
        <v>45807</v>
      </c>
      <c r="D5" s="57">
        <v>0.27374304253999998</v>
      </c>
      <c r="E5" s="58">
        <v>38179.145259999998</v>
      </c>
    </row>
    <row r="6" spans="1:272" ht="15" customHeight="1" x14ac:dyDescent="0.35">
      <c r="A6" s="52" t="s">
        <v>166</v>
      </c>
      <c r="B6" s="53">
        <v>45412</v>
      </c>
      <c r="C6" s="53">
        <v>45443</v>
      </c>
      <c r="D6" s="54">
        <v>0.41822772741999997</v>
      </c>
      <c r="E6" s="55">
        <v>58604.930679999998</v>
      </c>
    </row>
    <row r="7" spans="1:272" ht="15" customHeight="1" x14ac:dyDescent="0.35">
      <c r="A7" s="156" t="s">
        <v>166</v>
      </c>
      <c r="B7" s="158">
        <v>45044</v>
      </c>
      <c r="C7" s="48" t="s">
        <v>171</v>
      </c>
      <c r="D7" s="160">
        <v>0.51405510683370603</v>
      </c>
      <c r="E7" s="49">
        <v>25196.651229999999</v>
      </c>
    </row>
    <row r="8" spans="1:272" x14ac:dyDescent="0.35">
      <c r="A8" s="157"/>
      <c r="B8" s="159"/>
      <c r="C8" s="50" t="s">
        <v>172</v>
      </c>
      <c r="D8" s="161"/>
      <c r="E8" s="51">
        <v>46793.78</v>
      </c>
      <c r="G8" s="99"/>
    </row>
    <row r="9" spans="1:272" x14ac:dyDescent="0.35">
      <c r="A9" s="162" t="s">
        <v>166</v>
      </c>
      <c r="B9" s="164">
        <v>44680</v>
      </c>
      <c r="C9" s="44" t="s">
        <v>5</v>
      </c>
      <c r="D9" s="166">
        <v>0.34</v>
      </c>
      <c r="E9" s="45">
        <f>16646473.261/1000</f>
        <v>16646.473260999999</v>
      </c>
    </row>
    <row r="10" spans="1:272" x14ac:dyDescent="0.35">
      <c r="A10" s="163"/>
      <c r="B10" s="165"/>
      <c r="C10" s="46" t="s">
        <v>6</v>
      </c>
      <c r="D10" s="167"/>
      <c r="E10" s="47">
        <f>30914878.9/1000</f>
        <v>30914.8789</v>
      </c>
    </row>
    <row r="11" spans="1:272" ht="15" customHeight="1" x14ac:dyDescent="0.35">
      <c r="A11" s="156" t="s">
        <v>166</v>
      </c>
      <c r="B11" s="158">
        <v>44316</v>
      </c>
      <c r="C11" s="48" t="s">
        <v>7</v>
      </c>
      <c r="D11" s="160">
        <v>0.341616232023573</v>
      </c>
      <c r="E11" s="49">
        <v>11704.50275</v>
      </c>
    </row>
    <row r="12" spans="1:272" x14ac:dyDescent="0.35">
      <c r="A12" s="168"/>
      <c r="B12" s="169"/>
      <c r="C12" s="38" t="s">
        <v>8</v>
      </c>
      <c r="D12" s="170"/>
      <c r="E12" s="39">
        <v>12044.93231</v>
      </c>
    </row>
    <row r="13" spans="1:272" x14ac:dyDescent="0.35">
      <c r="A13" s="157"/>
      <c r="B13" s="159"/>
      <c r="C13" s="50" t="s">
        <v>9</v>
      </c>
      <c r="D13" s="161"/>
      <c r="E13" s="51">
        <v>24022.257690000002</v>
      </c>
    </row>
    <row r="14" spans="1:272" ht="15" customHeight="1" x14ac:dyDescent="0.35">
      <c r="A14" s="52" t="s">
        <v>166</v>
      </c>
      <c r="B14" s="53">
        <v>44175</v>
      </c>
      <c r="C14" s="53">
        <v>44180</v>
      </c>
      <c r="D14" s="54">
        <v>3.2099999999999997E-2</v>
      </c>
      <c r="E14" s="55">
        <v>4556.2835100000002</v>
      </c>
    </row>
    <row r="15" spans="1:272" ht="15" customHeight="1" x14ac:dyDescent="0.35">
      <c r="A15" s="93" t="s">
        <v>166</v>
      </c>
      <c r="B15" s="56">
        <v>42853</v>
      </c>
      <c r="C15" s="56">
        <v>43084</v>
      </c>
      <c r="D15" s="57">
        <v>2.5663209999999999E-2</v>
      </c>
      <c r="E15" s="58">
        <v>2209.5252500000001</v>
      </c>
    </row>
    <row r="16" spans="1:272" ht="14.25" customHeight="1" x14ac:dyDescent="0.35">
      <c r="A16" s="52" t="s">
        <v>166</v>
      </c>
      <c r="B16" s="53">
        <v>42124</v>
      </c>
      <c r="C16" s="53">
        <v>42354</v>
      </c>
      <c r="D16" s="54">
        <v>6.825871E-2</v>
      </c>
      <c r="E16" s="55">
        <v>5817.6486199999999</v>
      </c>
    </row>
    <row r="17" spans="1:5" ht="15" customHeight="1" x14ac:dyDescent="0.35">
      <c r="A17" s="93" t="s">
        <v>166</v>
      </c>
      <c r="B17" s="56">
        <v>41758</v>
      </c>
      <c r="C17" s="56">
        <v>41989</v>
      </c>
      <c r="D17" s="57">
        <v>4.5491070000000002E-2</v>
      </c>
      <c r="E17" s="58">
        <v>3897.5832599999999</v>
      </c>
    </row>
    <row r="18" spans="1:5" ht="15" customHeight="1" x14ac:dyDescent="0.35">
      <c r="A18" s="52" t="s">
        <v>166</v>
      </c>
      <c r="B18" s="53">
        <v>41394</v>
      </c>
      <c r="C18" s="53">
        <v>41624</v>
      </c>
      <c r="D18" s="54">
        <v>8.7655739999999996E-2</v>
      </c>
      <c r="E18" s="55">
        <v>7547.5531300000002</v>
      </c>
    </row>
    <row r="19" spans="1:5" ht="15" customHeight="1" x14ac:dyDescent="0.35">
      <c r="A19" s="93" t="s">
        <v>166</v>
      </c>
      <c r="B19" s="56">
        <v>40662</v>
      </c>
      <c r="C19" s="56">
        <v>40892</v>
      </c>
      <c r="D19" s="57">
        <v>0.25897642999999998</v>
      </c>
      <c r="E19" s="58">
        <v>22299.034</v>
      </c>
    </row>
    <row r="20" spans="1:5" x14ac:dyDescent="0.35">
      <c r="A20" s="175" t="s">
        <v>166</v>
      </c>
      <c r="B20" s="177">
        <v>40295</v>
      </c>
      <c r="C20" s="59" t="s">
        <v>10</v>
      </c>
      <c r="D20" s="179">
        <v>0.58108795999999996</v>
      </c>
      <c r="E20" s="60">
        <v>25000</v>
      </c>
    </row>
    <row r="21" spans="1:5" x14ac:dyDescent="0.35">
      <c r="A21" s="176"/>
      <c r="B21" s="178"/>
      <c r="C21" s="46" t="s">
        <v>11</v>
      </c>
      <c r="D21" s="180"/>
      <c r="E21" s="61">
        <v>25000</v>
      </c>
    </row>
    <row r="22" spans="1:5" x14ac:dyDescent="0.35">
      <c r="A22" s="156" t="s">
        <v>166</v>
      </c>
      <c r="B22" s="158">
        <v>39931</v>
      </c>
      <c r="C22" s="62" t="s">
        <v>12</v>
      </c>
      <c r="D22" s="160">
        <v>0.19773075000000001</v>
      </c>
      <c r="E22" s="63">
        <v>17000</v>
      </c>
    </row>
    <row r="23" spans="1:5" x14ac:dyDescent="0.35">
      <c r="A23" s="157"/>
      <c r="B23" s="159"/>
      <c r="C23" s="50" t="s">
        <v>13</v>
      </c>
      <c r="D23" s="161"/>
      <c r="E23" s="43">
        <v>17000</v>
      </c>
    </row>
    <row r="24" spans="1:5" x14ac:dyDescent="0.35">
      <c r="A24" s="52" t="s">
        <v>166</v>
      </c>
      <c r="B24" s="44">
        <v>39532</v>
      </c>
      <c r="C24" s="171">
        <v>39545</v>
      </c>
      <c r="D24" s="64">
        <v>0.20843188000000001</v>
      </c>
      <c r="E24" s="60">
        <v>18184.535050000002</v>
      </c>
    </row>
    <row r="25" spans="1:5" x14ac:dyDescent="0.35">
      <c r="A25" s="65" t="s">
        <v>167</v>
      </c>
      <c r="B25" s="66">
        <v>39532</v>
      </c>
      <c r="C25" s="172"/>
      <c r="D25" s="67">
        <v>0.21991653999999999</v>
      </c>
      <c r="E25" s="61">
        <v>19186.508600000001</v>
      </c>
    </row>
    <row r="26" spans="1:5" x14ac:dyDescent="0.35">
      <c r="A26" s="93" t="s">
        <v>166</v>
      </c>
      <c r="B26" s="48">
        <v>39273</v>
      </c>
      <c r="C26" s="173" t="s">
        <v>14</v>
      </c>
      <c r="D26" s="68">
        <v>0.20807091</v>
      </c>
      <c r="E26" s="63">
        <v>18268.62631</v>
      </c>
    </row>
    <row r="27" spans="1:5" x14ac:dyDescent="0.35">
      <c r="A27" s="40" t="s">
        <v>168</v>
      </c>
      <c r="B27" s="41">
        <v>39273</v>
      </c>
      <c r="C27" s="174"/>
      <c r="D27" s="42">
        <v>0.14822004999999999</v>
      </c>
      <c r="E27" s="43">
        <v>13013.7202</v>
      </c>
    </row>
    <row r="28" spans="1:5" x14ac:dyDescent="0.35">
      <c r="A28" s="37"/>
    </row>
    <row r="29" spans="1:5" x14ac:dyDescent="0.35">
      <c r="A29" s="37"/>
    </row>
    <row r="30" spans="1:5" x14ac:dyDescent="0.35">
      <c r="A30" s="37"/>
    </row>
    <row r="31" spans="1:5" x14ac:dyDescent="0.35">
      <c r="A31" s="37"/>
    </row>
    <row r="32" spans="1:5" x14ac:dyDescent="0.35">
      <c r="A32" s="37"/>
      <c r="C32" t="s">
        <v>234</v>
      </c>
    </row>
    <row r="33" spans="1:1" x14ac:dyDescent="0.35">
      <c r="A33" s="37"/>
    </row>
    <row r="34" spans="1:1" x14ac:dyDescent="0.35">
      <c r="A34" s="37"/>
    </row>
  </sheetData>
  <mergeCells count="17">
    <mergeCell ref="A11:A13"/>
    <mergeCell ref="B11:B13"/>
    <mergeCell ref="D11:D13"/>
    <mergeCell ref="C24:C25"/>
    <mergeCell ref="C26:C27"/>
    <mergeCell ref="A20:A21"/>
    <mergeCell ref="B20:B21"/>
    <mergeCell ref="D20:D21"/>
    <mergeCell ref="A22:A23"/>
    <mergeCell ref="B22:B23"/>
    <mergeCell ref="D22:D23"/>
    <mergeCell ref="A7:A8"/>
    <mergeCell ref="B7:B8"/>
    <mergeCell ref="D7:D8"/>
    <mergeCell ref="A9:A10"/>
    <mergeCell ref="B9:B10"/>
    <mergeCell ref="D9:D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Sumário</vt:lpstr>
      <vt:lpstr>BP</vt:lpstr>
      <vt:lpstr>DRE</vt:lpstr>
      <vt:lpstr>DFC</vt:lpstr>
      <vt:lpstr>ROIC</vt:lpstr>
      <vt:lpstr>Volume</vt:lpstr>
      <vt:lpstr>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Rafaella Reis Nolli</dc:creator>
  <cp:lastModifiedBy>Rafaella Reis Nolli</cp:lastModifiedBy>
  <dcterms:created xsi:type="dcterms:W3CDTF">2021-09-08T18:42:57Z</dcterms:created>
  <dcterms:modified xsi:type="dcterms:W3CDTF">2026-05-25T19:57:49Z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1368279316</vt:lpwstr>
  </property>
  <property fmtid="{D5CDD505-2E9C-101B-9397-08002B2CF9AE}" pid="3" name="EcoUpdateMessage">
    <vt:lpwstr>2023/05/11-13:35:16</vt:lpwstr>
  </property>
  <property fmtid="{D5CDD505-2E9C-101B-9397-08002B2CF9AE}" pid="4" name="EcoUpdateStatus">
    <vt:lpwstr>2023-05-10=BRA:St,ME,Fd,TP;USA:St,ME;ARG:St,ME,Fd,TP;MEX:St,ME,Fd,TP;CHL:St,ME;PER:St,ME,Fd|2022-10-17=USA:TP|2023-05-09=CHL:Fd;GBR:St,ME;COL:St,ME,Fd;PER:TP|2021-11-17=CHL:TP|2014-02-26=VEN:St|2002-11-08=JPN:St|2016-08-18=NNN:St|2007-01-31=ESP:St|2003-01</vt:lpwstr>
  </property>
</Properties>
</file>