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klabin.sharepoint.com/teams/RelaescomInvestidores705/Documentos Compartilhados/6. Release/2022/3T22/6. Planilhas do Site/"/>
    </mc:Choice>
  </mc:AlternateContent>
  <bookViews>
    <workbookView xWindow="0" yWindow="0" windowWidth="20490" windowHeight="7755" activeTab="1"/>
  </bookViews>
  <sheets>
    <sheet name="Total" sheetId="21" r:id="rId1"/>
    <sheet name="2022" sheetId="22" r:id="rId2"/>
    <sheet name="2021" sheetId="1" r:id="rId3"/>
    <sheet name="2020" sheetId="2" r:id="rId4"/>
    <sheet name="2019" sheetId="3" r:id="rId5"/>
    <sheet name="2018" sheetId="4" r:id="rId6"/>
    <sheet name="2017" sheetId="5" r:id="rId7"/>
    <sheet name="2016" sheetId="6" r:id="rId8"/>
    <sheet name="2015" sheetId="7" r:id="rId9"/>
    <sheet name="2014" sheetId="8" r:id="rId10"/>
    <sheet name="2013" sheetId="9" r:id="rId11"/>
    <sheet name="2012" sheetId="10" r:id="rId12"/>
    <sheet name="2011" sheetId="11" r:id="rId13"/>
    <sheet name="2010" sheetId="12" r:id="rId14"/>
    <sheet name="2009" sheetId="15" r:id="rId15"/>
    <sheet name="2008" sheetId="16" r:id="rId16"/>
    <sheet name="2007" sheetId="13" r:id="rId17"/>
    <sheet name="2006" sheetId="14" r:id="rId18"/>
    <sheet name="2005" sheetId="17" r:id="rId19"/>
    <sheet name="2004" sheetId="19" r:id="rId20"/>
    <sheet name="2003" sheetId="20" r:id="rId2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2" l="1"/>
  <c r="G13" i="1" l="1"/>
  <c r="G15" i="8" l="1"/>
  <c r="G7" i="20" l="1"/>
  <c r="G11" i="19"/>
  <c r="G11" i="17"/>
  <c r="G11" i="14"/>
  <c r="G11" i="13"/>
  <c r="G11" i="16"/>
  <c r="G11" i="15"/>
  <c r="G11" i="12"/>
  <c r="G15" i="11"/>
  <c r="G15" i="10" l="1"/>
  <c r="G15" i="9"/>
  <c r="G15" i="7"/>
  <c r="G23" i="6"/>
  <c r="G23" i="5"/>
  <c r="G21" i="4"/>
  <c r="G25" i="3"/>
  <c r="G9" i="2" l="1"/>
</calcChain>
</file>

<file path=xl/sharedStrings.xml><?xml version="1.0" encoding="utf-8"?>
<sst xmlns="http://schemas.openxmlformats.org/spreadsheetml/2006/main" count="391" uniqueCount="77">
  <si>
    <t>R$0,03794938081
R$ 0,18974690405</t>
  </si>
  <si>
    <t>R$ 0,01897455375
R$ 0,09487276875</t>
  </si>
  <si>
    <t>R$ 0,03681063428
R$ 0,18405317140</t>
  </si>
  <si>
    <t>-</t>
  </si>
  <si>
    <t>R$ 0,0364311432
R$ 0,1821557160</t>
  </si>
  <si>
    <t>R$ 0,03813885297
R$ 0,19069426485</t>
  </si>
  <si>
    <t>R$ 0,00379996353
R$ 0,01899981765</t>
  </si>
  <si>
    <t>R$ 0,02374965800
R$ 0,11874828998</t>
  </si>
  <si>
    <t>R$ 0,01424986323
R$ 0,07124931615</t>
  </si>
  <si>
    <t>RS$ 0,05034951675
R$  0,25174758375</t>
  </si>
  <si>
    <t>R$ 0,03362952000 
R$ 0,16814758000</t>
  </si>
  <si>
    <t>R$0,02887958 
R$ 0,14439792</t>
  </si>
  <si>
    <t>R$ 0,03253351
R$ 0,16266757</t>
  </si>
  <si>
    <t>R$ 0,003930533 
R$ 0,019652666</t>
  </si>
  <si>
    <t>R$ 0,022054659
R$ 0,110273293</t>
  </si>
  <si>
    <t>R$ 0,01093268
R$ 0,05466342</t>
  </si>
  <si>
    <t>R$ 0,01266505
R$ 0,06332525</t>
  </si>
  <si>
    <t>R$ 0,02842498
R$ 0,14212490</t>
  </si>
  <si>
    <t>R$ 0,02555
R$ 0,12776</t>
  </si>
  <si>
    <t>R$ 0,02358
R$ 0,11791</t>
  </si>
  <si>
    <t>R$ 0,02237227
R$ 0,11186135</t>
  </si>
  <si>
    <t>R$ 0,02621
R$ 0,1311</t>
  </si>
  <si>
    <t>R$ 0,02293
R$ 0,1146</t>
  </si>
  <si>
    <t>R$ 0,03734
R$ 0,1867</t>
  </si>
  <si>
    <t>R$ 0,02227
R$ 0,11136</t>
  </si>
  <si>
    <t>R$ 0,01965
R$ 0,09826</t>
  </si>
  <si>
    <t>R$ 0,03318
R$ 0,16590</t>
  </si>
  <si>
    <t>R$ 0,09833
R$ 0,49165</t>
  </si>
  <si>
    <t>R$ 0,08998
R$ 0,09898</t>
  </si>
  <si>
    <t>R$ 0,14821
R$ 0,16303</t>
  </si>
  <si>
    <t>R$ 0,03275444
R$ 0,16377222</t>
  </si>
  <si>
    <t>R$ 0,08052
R$ 0,08857</t>
  </si>
  <si>
    <t>R$ 0,08478
R$ 0,09326</t>
  </si>
  <si>
    <t>R$0,05462280763
R$0,27311403815</t>
  </si>
  <si>
    <t>R$0,01857175459
R$0,09285877295</t>
  </si>
  <si>
    <t>R$0,06864291793 R$0,34321458965</t>
  </si>
  <si>
    <t>R$ 0,00436417970 R$ 0,02182089850</t>
  </si>
  <si>
    <t>R$ 0,07385
R$ 0,08124</t>
  </si>
  <si>
    <t>R$ 0,12171
R$ 0,13388</t>
  </si>
  <si>
    <t>R$ 0,04880
R$ 0,05368</t>
  </si>
  <si>
    <t>R$ 0,05213
R$ 0,05734</t>
  </si>
  <si>
    <t>R$ 0,05822
R$ 0,06404</t>
  </si>
  <si>
    <t>R$ 0,08651
R$ 0,09516</t>
  </si>
  <si>
    <t>R$ 0,05943
R$ 0,06537</t>
  </si>
  <si>
    <t>R$ 0,03420
R$ 0,03762</t>
  </si>
  <si>
    <t>R$ 0,12484
R$ 0,13732</t>
  </si>
  <si>
    <t>R$ 0,17997
R$ 0,19797</t>
  </si>
  <si>
    <t>R$ 0,11418
R$ 0,12560</t>
  </si>
  <si>
    <t>R$ 0,12391
R$ 0,13630</t>
  </si>
  <si>
    <t>R$ 0,07289
R$ 0,08018</t>
  </si>
  <si>
    <t>R$ 0,10279
R$ 0,11307</t>
  </si>
  <si>
    <t>R$ 0,09205
R$ 0,10126</t>
  </si>
  <si>
    <t>R$ 0,07671
R$ 0,08438</t>
  </si>
  <si>
    <t>R$ 0,20279
R$ 0,22527</t>
  </si>
  <si>
    <t>R$ 0,06891
R$ 0,07425</t>
  </si>
  <si>
    <t>Total</t>
  </si>
  <si>
    <t>Year</t>
  </si>
  <si>
    <t>Dividends</t>
  </si>
  <si>
    <t>IOC</t>
  </si>
  <si>
    <t>Accrual Basis*</t>
  </si>
  <si>
    <t>Meeting Date</t>
  </si>
  <si>
    <t>Class of Income</t>
  </si>
  <si>
    <t>Initial Payment Date</t>
  </si>
  <si>
    <t>Class of Shares</t>
  </si>
  <si>
    <t>Earnings per Share</t>
  </si>
  <si>
    <t>Gross Amount Payment</t>
  </si>
  <si>
    <t>PER SHARE
PER UNIT</t>
  </si>
  <si>
    <t>Per Common
Per Preferential</t>
  </si>
  <si>
    <t>R$0,06288336440 R$0,31441682200</t>
  </si>
  <si>
    <t>05/18/2022</t>
  </si>
  <si>
    <t>R$ 0,07251721508</t>
  </si>
  <si>
    <t>R$ 0,36258607540</t>
  </si>
  <si>
    <t>R$0,05107167489 R$0,25535837445</t>
  </si>
  <si>
    <t>R$0,04016669092 R$0,20083345460</t>
  </si>
  <si>
    <t>12/15/2022</t>
  </si>
  <si>
    <t>R$0,00654303957 R$0,03271519785</t>
  </si>
  <si>
    <t>02/22/2023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</si>
</sst>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000000000;[Red]\-&quot;R$&quot;\ #,##0.00000000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 tint="0.34998626667073579"/>
      <name val="Open Sans"/>
      <family val="2"/>
    </font>
    <font>
      <b/>
      <sz val="14"/>
      <color theme="0"/>
      <name val="Open Sans"/>
      <family val="2"/>
    </font>
    <font>
      <b/>
      <sz val="11"/>
      <color theme="1" tint="0.249977111117893"/>
      <name val="Open Sans"/>
      <family val="2"/>
    </font>
    <font>
      <b/>
      <sz val="12"/>
      <color theme="0"/>
      <name val="Open Sans"/>
      <family val="2"/>
    </font>
    <font>
      <sz val="11"/>
      <color theme="1" tint="0.249977111117893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6094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FF00"/>
      </bottom>
      <diagonal/>
    </border>
    <border>
      <left/>
      <right/>
      <top style="medium">
        <color rgb="FF00FF00"/>
      </top>
      <bottom/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 wrapText="1"/>
    </xf>
    <xf numFmtId="0" fontId="4" fillId="4" borderId="0" xfId="0" applyFont="1" applyFill="1" applyBorder="1" applyAlignment="1">
      <alignment horizontal="left" vertical="center" indent="1"/>
    </xf>
    <xf numFmtId="44" fontId="4" fillId="4" borderId="0" xfId="2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left" vertical="center" indent="1"/>
    </xf>
    <xf numFmtId="8" fontId="4" fillId="4" borderId="0" xfId="2" applyNumberFormat="1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indent="1"/>
    </xf>
    <xf numFmtId="44" fontId="5" fillId="3" borderId="0" xfId="2" applyFont="1" applyFill="1" applyBorder="1" applyAlignment="1">
      <alignment horizontal="left" vertical="center"/>
    </xf>
    <xf numFmtId="44" fontId="0" fillId="0" borderId="0" xfId="2" applyFont="1"/>
    <xf numFmtId="0" fontId="6" fillId="4" borderId="1" xfId="0" applyFont="1" applyFill="1" applyBorder="1" applyAlignment="1">
      <alignment horizontal="center" vertical="center"/>
    </xf>
    <xf numFmtId="8" fontId="0" fillId="0" borderId="0" xfId="0" applyNumberFormat="1"/>
    <xf numFmtId="44" fontId="5" fillId="2" borderId="0" xfId="2" applyFont="1" applyFill="1" applyBorder="1" applyAlignment="1">
      <alignment horizontal="left" vertical="center"/>
    </xf>
    <xf numFmtId="44" fontId="5" fillId="3" borderId="0" xfId="2" applyFont="1" applyFill="1" applyBorder="1" applyAlignment="1">
      <alignment horizontal="center" vertical="center"/>
    </xf>
    <xf numFmtId="44" fontId="5" fillId="2" borderId="0" xfId="2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43" fontId="5" fillId="3" borderId="0" xfId="3" applyFont="1" applyFill="1" applyBorder="1" applyAlignment="1">
      <alignment horizontal="center" vertical="center"/>
    </xf>
    <xf numFmtId="43" fontId="5" fillId="2" borderId="0" xfId="3" applyFont="1" applyFill="1" applyBorder="1" applyAlignment="1">
      <alignment horizontal="center" vertical="center"/>
    </xf>
    <xf numFmtId="44" fontId="4" fillId="4" borderId="0" xfId="2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8" fontId="3" fillId="2" borderId="0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8" fontId="3" fillId="0" borderId="2" xfId="0" applyNumberFormat="1" applyFont="1" applyBorder="1" applyAlignment="1">
      <alignment horizontal="center" vertical="center" wrapText="1"/>
    </xf>
    <xf numFmtId="8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8" fontId="3" fillId="0" borderId="0" xfId="0" applyNumberFormat="1" applyFont="1" applyAlignment="1">
      <alignment horizontal="center" vertical="center" wrapText="1"/>
    </xf>
    <xf numFmtId="8" fontId="3" fillId="3" borderId="0" xfId="0" applyNumberFormat="1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</cellXfs>
  <cellStyles count="4">
    <cellStyle name="Moeda" xfId="2" builtinId="4"/>
    <cellStyle name="Normal" xfId="0" builtinId="0"/>
    <cellStyle name="Normal 2" xfId="1"/>
    <cellStyle name="Vírgula" xfId="3" builtinId="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2</xdr:row>
      <xdr:rowOff>66675</xdr:rowOff>
    </xdr:from>
    <xdr:to>
      <xdr:col>0</xdr:col>
      <xdr:colOff>1090612</xdr:colOff>
      <xdr:row>5</xdr:row>
      <xdr:rowOff>104071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5D44C75B-9D40-43B1-9E11-A8A05E981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447675"/>
          <a:ext cx="738187" cy="6088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11</xdr:col>
      <xdr:colOff>5942</xdr:colOff>
      <xdr:row>6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A676EE2-119C-44EE-AB1C-E82CE8983B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9589" r="138" b="3125"/>
        <a:stretch/>
      </xdr:blipFill>
      <xdr:spPr>
        <a:xfrm>
          <a:off x="1495425" y="0"/>
          <a:ext cx="14674442" cy="1362075"/>
        </a:xfrm>
        <a:prstGeom prst="rect">
          <a:avLst/>
        </a:prstGeom>
      </xdr:spPr>
    </xdr:pic>
    <xdr:clientData/>
  </xdr:twoCellAnchor>
  <xdr:twoCellAnchor editAs="oneCell">
    <xdr:from>
      <xdr:col>10</xdr:col>
      <xdr:colOff>1485899</xdr:colOff>
      <xdr:row>0</xdr:row>
      <xdr:rowOff>0</xdr:rowOff>
    </xdr:from>
    <xdr:to>
      <xdr:col>20</xdr:col>
      <xdr:colOff>1495425</xdr:colOff>
      <xdr:row>6</xdr:row>
      <xdr:rowOff>171450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676EE2-119C-44EE-AB1C-E82CE8983B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9589" r="138" b="3125"/>
        <a:stretch/>
      </xdr:blipFill>
      <xdr:spPr>
        <a:xfrm>
          <a:off x="16163924" y="0"/>
          <a:ext cx="14773276" cy="13620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0</xdr:row>
      <xdr:rowOff>333375</xdr:rowOff>
    </xdr:from>
    <xdr:to>
      <xdr:col>8</xdr:col>
      <xdr:colOff>324003</xdr:colOff>
      <xdr:row>0</xdr:row>
      <xdr:rowOff>942271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5D44C75B-9D40-43B1-9E11-A8A05E981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8175" y="333375"/>
          <a:ext cx="743103" cy="6088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606069</xdr:colOff>
      <xdr:row>0</xdr:row>
      <xdr:rowOff>10702</xdr:rowOff>
    </xdr:from>
    <xdr:to>
      <xdr:col>7</xdr:col>
      <xdr:colOff>9525</xdr:colOff>
      <xdr:row>1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A676EE2-119C-44EE-AB1C-E82CE8983B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9589" r="138" b="3125"/>
        <a:stretch/>
      </xdr:blipFill>
      <xdr:spPr>
        <a:xfrm>
          <a:off x="606069" y="10702"/>
          <a:ext cx="10804881" cy="109419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7</xdr:col>
      <xdr:colOff>9525</xdr:colOff>
      <xdr:row>1</xdr:row>
      <xdr:rowOff>1956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A676EE2-119C-44EE-AB1C-E82CE8983B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9589" r="138" b="3125"/>
        <a:stretch/>
      </xdr:blipFill>
      <xdr:spPr>
        <a:xfrm>
          <a:off x="609600" y="9525"/>
          <a:ext cx="10801350" cy="1087806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0</xdr:row>
      <xdr:rowOff>419100</xdr:rowOff>
    </xdr:from>
    <xdr:to>
      <xdr:col>8</xdr:col>
      <xdr:colOff>279099</xdr:colOff>
      <xdr:row>0</xdr:row>
      <xdr:rowOff>1027996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5D44C75B-9D40-43B1-9E11-A8A05E981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20550" y="419100"/>
          <a:ext cx="745824" cy="60889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7</xdr:col>
      <xdr:colOff>9525</xdr:colOff>
      <xdr:row>1</xdr:row>
      <xdr:rowOff>1956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A676EE2-119C-44EE-AB1C-E82CE8983B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9589" r="138" b="3125"/>
        <a:stretch/>
      </xdr:blipFill>
      <xdr:spPr>
        <a:xfrm>
          <a:off x="609600" y="47625"/>
          <a:ext cx="10801350" cy="1087806"/>
        </a:xfrm>
        <a:prstGeom prst="rect">
          <a:avLst/>
        </a:prstGeom>
      </xdr:spPr>
    </xdr:pic>
    <xdr:clientData/>
  </xdr:twoCellAnchor>
  <xdr:twoCellAnchor editAs="oneCell">
    <xdr:from>
      <xdr:col>7</xdr:col>
      <xdr:colOff>114300</xdr:colOff>
      <xdr:row>0</xdr:row>
      <xdr:rowOff>485775</xdr:rowOff>
    </xdr:from>
    <xdr:to>
      <xdr:col>8</xdr:col>
      <xdr:colOff>250524</xdr:colOff>
      <xdr:row>0</xdr:row>
      <xdr:rowOff>1094671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5D44C75B-9D40-43B1-9E11-A8A05E981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1975" y="485775"/>
          <a:ext cx="745824" cy="60889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148167</xdr:colOff>
      <xdr:row>0</xdr:row>
      <xdr:rowOff>423333</xdr:rowOff>
    </xdr:from>
    <xdr:to>
      <xdr:col>8</xdr:col>
      <xdr:colOff>280158</xdr:colOff>
      <xdr:row>0</xdr:row>
      <xdr:rowOff>1032229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5D44C75B-9D40-43B1-9E11-A8A05E981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74084" y="423333"/>
          <a:ext cx="745824" cy="6088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7</xdr:col>
      <xdr:colOff>8466</xdr:colOff>
      <xdr:row>1</xdr:row>
      <xdr:rowOff>49581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676EE2-119C-44EE-AB1C-E82CE8983B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9589" r="138" b="3125"/>
        <a:stretch/>
      </xdr:blipFill>
      <xdr:spPr>
        <a:xfrm>
          <a:off x="613833" y="47625"/>
          <a:ext cx="10814050" cy="109203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0</xdr:row>
      <xdr:rowOff>428625</xdr:rowOff>
    </xdr:from>
    <xdr:to>
      <xdr:col>8</xdr:col>
      <xdr:colOff>260049</xdr:colOff>
      <xdr:row>0</xdr:row>
      <xdr:rowOff>1037521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5D44C75B-9D40-43B1-9E11-A8A05E981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34925" y="428625"/>
          <a:ext cx="745824" cy="6088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7</xdr:col>
      <xdr:colOff>10242</xdr:colOff>
      <xdr:row>1</xdr:row>
      <xdr:rowOff>59106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676EE2-119C-44EE-AB1C-E82CE8983B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9589" r="138" b="3125"/>
        <a:stretch/>
      </xdr:blipFill>
      <xdr:spPr>
        <a:xfrm>
          <a:off x="614516" y="47625"/>
          <a:ext cx="10805242" cy="108688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7</xdr:col>
      <xdr:colOff>10243</xdr:colOff>
      <xdr:row>1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A676EE2-119C-44EE-AB1C-E82CE8983B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9589" r="138" b="3125"/>
        <a:stretch/>
      </xdr:blipFill>
      <xdr:spPr>
        <a:xfrm>
          <a:off x="614517" y="0"/>
          <a:ext cx="10805242" cy="1106129"/>
        </a:xfrm>
        <a:prstGeom prst="rect">
          <a:avLst/>
        </a:prstGeom>
      </xdr:spPr>
    </xdr:pic>
    <xdr:clientData/>
  </xdr:twoCellAnchor>
  <xdr:twoCellAnchor editAs="oneCell">
    <xdr:from>
      <xdr:col>7</xdr:col>
      <xdr:colOff>194596</xdr:colOff>
      <xdr:row>0</xdr:row>
      <xdr:rowOff>378951</xdr:rowOff>
    </xdr:from>
    <xdr:to>
      <xdr:col>8</xdr:col>
      <xdr:colOff>325904</xdr:colOff>
      <xdr:row>0</xdr:row>
      <xdr:rowOff>987847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5D44C75B-9D40-43B1-9E11-A8A05E981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12661" y="378951"/>
          <a:ext cx="745824" cy="60889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10026</xdr:colOff>
      <xdr:row>1</xdr:row>
      <xdr:rowOff>9524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A676EE2-119C-44EE-AB1C-E82CE8983B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9589" r="138" b="3125"/>
        <a:stretch/>
      </xdr:blipFill>
      <xdr:spPr>
        <a:xfrm>
          <a:off x="611605" y="0"/>
          <a:ext cx="10978816" cy="1112419"/>
        </a:xfrm>
        <a:prstGeom prst="rect">
          <a:avLst/>
        </a:prstGeom>
      </xdr:spPr>
    </xdr:pic>
    <xdr:clientData/>
  </xdr:twoCellAnchor>
  <xdr:twoCellAnchor editAs="oneCell">
    <xdr:from>
      <xdr:col>7</xdr:col>
      <xdr:colOff>160421</xdr:colOff>
      <xdr:row>0</xdr:row>
      <xdr:rowOff>381000</xdr:rowOff>
    </xdr:from>
    <xdr:to>
      <xdr:col>8</xdr:col>
      <xdr:colOff>294640</xdr:colOff>
      <xdr:row>0</xdr:row>
      <xdr:rowOff>989896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5D44C75B-9D40-43B1-9E11-A8A05E981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23395" y="381000"/>
          <a:ext cx="745824" cy="60889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172642</xdr:colOff>
      <xdr:row>0</xdr:row>
      <xdr:rowOff>337344</xdr:rowOff>
    </xdr:from>
    <xdr:to>
      <xdr:col>8</xdr:col>
      <xdr:colOff>313232</xdr:colOff>
      <xdr:row>0</xdr:row>
      <xdr:rowOff>946240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5D44C75B-9D40-43B1-9E11-A8A05E981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73423" y="337344"/>
          <a:ext cx="745824" cy="6088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9922</xdr:colOff>
      <xdr:row>1</xdr:row>
      <xdr:rowOff>28574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676EE2-119C-44EE-AB1C-E82CE8983B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9589" r="138" b="3125"/>
        <a:stretch/>
      </xdr:blipFill>
      <xdr:spPr>
        <a:xfrm>
          <a:off x="605234" y="0"/>
          <a:ext cx="10864454" cy="111005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0</xdr:row>
      <xdr:rowOff>390525</xdr:rowOff>
    </xdr:from>
    <xdr:to>
      <xdr:col>8</xdr:col>
      <xdr:colOff>288624</xdr:colOff>
      <xdr:row>0</xdr:row>
      <xdr:rowOff>999421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5D44C75B-9D40-43B1-9E11-A8A05E981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9075" y="390525"/>
          <a:ext cx="745824" cy="6088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9525</xdr:colOff>
      <xdr:row>1</xdr:row>
      <xdr:rowOff>38099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676EE2-119C-44EE-AB1C-E82CE8983B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9589" r="138" b="3125"/>
        <a:stretch/>
      </xdr:blipFill>
      <xdr:spPr>
        <a:xfrm>
          <a:off x="609600" y="0"/>
          <a:ext cx="10801350" cy="11144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167473</xdr:colOff>
      <xdr:row>0</xdr:row>
      <xdr:rowOff>345412</xdr:rowOff>
    </xdr:from>
    <xdr:to>
      <xdr:col>8</xdr:col>
      <xdr:colOff>306209</xdr:colOff>
      <xdr:row>0</xdr:row>
      <xdr:rowOff>954308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5D44C75B-9D40-43B1-9E11-A8A05E981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0248" y="345412"/>
          <a:ext cx="745824" cy="6088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4396</xdr:colOff>
      <xdr:row>1</xdr:row>
      <xdr:rowOff>28574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676EE2-119C-44EE-AB1C-E82CE8983B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9589" r="138" b="3125"/>
        <a:stretch/>
      </xdr:blipFill>
      <xdr:spPr>
        <a:xfrm>
          <a:off x="609600" y="0"/>
          <a:ext cx="10801350" cy="1114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7</xdr:col>
      <xdr:colOff>0</xdr:colOff>
      <xdr:row>2</xdr:row>
      <xdr:rowOff>188515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A676EE2-119C-44EE-AB1C-E82CE8983B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9589" r="138" b="3125"/>
        <a:stretch/>
      </xdr:blipFill>
      <xdr:spPr>
        <a:xfrm>
          <a:off x="605235" y="0"/>
          <a:ext cx="11737578" cy="1051718"/>
        </a:xfrm>
        <a:prstGeom prst="rect">
          <a:avLst/>
        </a:prstGeom>
      </xdr:spPr>
    </xdr:pic>
    <xdr:clientData/>
  </xdr:twoCellAnchor>
  <xdr:twoCellAnchor editAs="oneCell">
    <xdr:from>
      <xdr:col>7</xdr:col>
      <xdr:colOff>297656</xdr:colOff>
      <xdr:row>1</xdr:row>
      <xdr:rowOff>109141</xdr:rowOff>
    </xdr:from>
    <xdr:to>
      <xdr:col>7</xdr:col>
      <xdr:colOff>1035843</xdr:colOff>
      <xdr:row>2</xdr:row>
      <xdr:rowOff>43350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5D44C75B-9D40-43B1-9E11-A8A05E981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22956" y="299641"/>
          <a:ext cx="738187" cy="61048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133145</xdr:colOff>
      <xdr:row>0</xdr:row>
      <xdr:rowOff>399435</xdr:rowOff>
    </xdr:from>
    <xdr:to>
      <xdr:col>8</xdr:col>
      <xdr:colOff>264453</xdr:colOff>
      <xdr:row>0</xdr:row>
      <xdr:rowOff>1008331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5D44C75B-9D40-43B1-9E11-A8A05E981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51210" y="399435"/>
          <a:ext cx="745824" cy="6088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</xdr:rowOff>
    </xdr:from>
    <xdr:to>
      <xdr:col>7</xdr:col>
      <xdr:colOff>10242</xdr:colOff>
      <xdr:row>1</xdr:row>
      <xdr:rowOff>22244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A676EE2-119C-44EE-AB1C-E82CE8983B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9589" r="138" b="3125"/>
        <a:stretch/>
      </xdr:blipFill>
      <xdr:spPr>
        <a:xfrm>
          <a:off x="614516" y="1"/>
          <a:ext cx="10805242" cy="110788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208193</xdr:colOff>
      <xdr:row>0</xdr:row>
      <xdr:rowOff>324971</xdr:rowOff>
    </xdr:from>
    <xdr:to>
      <xdr:col>8</xdr:col>
      <xdr:colOff>348900</xdr:colOff>
      <xdr:row>0</xdr:row>
      <xdr:rowOff>933867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5D44C75B-9D40-43B1-9E11-A8A05E981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14811" y="324971"/>
          <a:ext cx="745824" cy="6088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</xdr:rowOff>
    </xdr:from>
    <xdr:to>
      <xdr:col>7</xdr:col>
      <xdr:colOff>7477</xdr:colOff>
      <xdr:row>1</xdr:row>
      <xdr:rowOff>22244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676EE2-119C-44EE-AB1C-E82CE8983B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9589" r="138" b="3125"/>
        <a:stretch/>
      </xdr:blipFill>
      <xdr:spPr>
        <a:xfrm>
          <a:off x="609600" y="1"/>
          <a:ext cx="10802067" cy="11080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7</xdr:col>
      <xdr:colOff>9923</xdr:colOff>
      <xdr:row>2</xdr:row>
      <xdr:rowOff>188515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A676EE2-119C-44EE-AB1C-E82CE8983B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9589" r="138" b="3125"/>
        <a:stretch/>
      </xdr:blipFill>
      <xdr:spPr>
        <a:xfrm>
          <a:off x="605235" y="0"/>
          <a:ext cx="10864454" cy="1051718"/>
        </a:xfrm>
        <a:prstGeom prst="rect">
          <a:avLst/>
        </a:prstGeom>
      </xdr:spPr>
    </xdr:pic>
    <xdr:clientData/>
  </xdr:twoCellAnchor>
  <xdr:twoCellAnchor editAs="oneCell">
    <xdr:from>
      <xdr:col>7</xdr:col>
      <xdr:colOff>297656</xdr:colOff>
      <xdr:row>1</xdr:row>
      <xdr:rowOff>109141</xdr:rowOff>
    </xdr:from>
    <xdr:to>
      <xdr:col>7</xdr:col>
      <xdr:colOff>1035843</xdr:colOff>
      <xdr:row>2</xdr:row>
      <xdr:rowOff>43350</xdr:rowOff>
    </xdr:to>
    <xdr:pic>
      <xdr:nvPicPr>
        <xdr:cNvPr id="4" name="Picture 8">
          <a:extLst>
            <a:ext uri="{FF2B5EF4-FFF2-40B4-BE49-F238E27FC236}">
              <a16:creationId xmlns:a16="http://schemas.microsoft.com/office/drawing/2014/main" id="{5D44C75B-9D40-43B1-9E11-A8A05E981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23750" y="297657"/>
          <a:ext cx="738187" cy="60889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604274</xdr:colOff>
      <xdr:row>0</xdr:row>
      <xdr:rowOff>40969</xdr:rowOff>
    </xdr:from>
    <xdr:to>
      <xdr:col>7</xdr:col>
      <xdr:colOff>10242</xdr:colOff>
      <xdr:row>3</xdr:row>
      <xdr:rowOff>210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BA676EE2-119C-44EE-AB1C-E82CE8983B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9589" r="138" b="3125"/>
        <a:stretch/>
      </xdr:blipFill>
      <xdr:spPr>
        <a:xfrm>
          <a:off x="604274" y="40969"/>
          <a:ext cx="10815484" cy="1065370"/>
        </a:xfrm>
        <a:prstGeom prst="rect">
          <a:avLst/>
        </a:prstGeom>
      </xdr:spPr>
    </xdr:pic>
    <xdr:clientData/>
  </xdr:twoCellAnchor>
  <xdr:twoCellAnchor editAs="oneCell">
    <xdr:from>
      <xdr:col>7</xdr:col>
      <xdr:colOff>235565</xdr:colOff>
      <xdr:row>2</xdr:row>
      <xdr:rowOff>0</xdr:rowOff>
    </xdr:from>
    <xdr:to>
      <xdr:col>7</xdr:col>
      <xdr:colOff>973752</xdr:colOff>
      <xdr:row>2</xdr:row>
      <xdr:rowOff>608896</xdr:rowOff>
    </xdr:to>
    <xdr:pic>
      <xdr:nvPicPr>
        <xdr:cNvPr id="11" name="Picture 8">
          <a:extLst>
            <a:ext uri="{FF2B5EF4-FFF2-40B4-BE49-F238E27FC236}">
              <a16:creationId xmlns:a16="http://schemas.microsoft.com/office/drawing/2014/main" id="{5D44C75B-9D40-43B1-9E11-A8A05E981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72420" y="389194"/>
          <a:ext cx="738187" cy="60889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10467</xdr:colOff>
      <xdr:row>3</xdr:row>
      <xdr:rowOff>13493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A676EE2-119C-44EE-AB1C-E82CE8983B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9589" r="138" b="3125"/>
        <a:stretch/>
      </xdr:blipFill>
      <xdr:spPr>
        <a:xfrm>
          <a:off x="607088" y="0"/>
          <a:ext cx="10812445" cy="1049729"/>
        </a:xfrm>
        <a:prstGeom prst="rect">
          <a:avLst/>
        </a:prstGeom>
      </xdr:spPr>
    </xdr:pic>
    <xdr:clientData/>
  </xdr:twoCellAnchor>
  <xdr:twoCellAnchor editAs="oneCell">
    <xdr:from>
      <xdr:col>7</xdr:col>
      <xdr:colOff>125604</xdr:colOff>
      <xdr:row>2</xdr:row>
      <xdr:rowOff>0</xdr:rowOff>
    </xdr:from>
    <xdr:to>
      <xdr:col>8</xdr:col>
      <xdr:colOff>256703</xdr:colOff>
      <xdr:row>2</xdr:row>
      <xdr:rowOff>608896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5D44C75B-9D40-43B1-9E11-A8A05E981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34670" y="376813"/>
          <a:ext cx="738187" cy="60889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10241</xdr:colOff>
      <xdr:row>3</xdr:row>
      <xdr:rowOff>1979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A676EE2-119C-44EE-AB1C-E82CE8983B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9589" r="138" b="3125"/>
        <a:stretch/>
      </xdr:blipFill>
      <xdr:spPr>
        <a:xfrm>
          <a:off x="614516" y="0"/>
          <a:ext cx="10805241" cy="1056898"/>
        </a:xfrm>
        <a:prstGeom prst="rect">
          <a:avLst/>
        </a:prstGeom>
      </xdr:spPr>
    </xdr:pic>
    <xdr:clientData/>
  </xdr:twoCellAnchor>
  <xdr:twoCellAnchor editAs="oneCell">
    <xdr:from>
      <xdr:col>7</xdr:col>
      <xdr:colOff>102419</xdr:colOff>
      <xdr:row>2</xdr:row>
      <xdr:rowOff>20484</xdr:rowOff>
    </xdr:from>
    <xdr:to>
      <xdr:col>8</xdr:col>
      <xdr:colOff>231006</xdr:colOff>
      <xdr:row>2</xdr:row>
      <xdr:rowOff>629380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5D44C75B-9D40-43B1-9E11-A8A05E981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83064" y="409678"/>
          <a:ext cx="743103" cy="60889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7</xdr:col>
      <xdr:colOff>10026</xdr:colOff>
      <xdr:row>1</xdr:row>
      <xdr:rowOff>1628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A676EE2-119C-44EE-AB1C-E82CE8983B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9589" r="138" b="3125"/>
        <a:stretch/>
      </xdr:blipFill>
      <xdr:spPr>
        <a:xfrm>
          <a:off x="611605" y="19050"/>
          <a:ext cx="10978816" cy="1085473"/>
        </a:xfrm>
        <a:prstGeom prst="rect">
          <a:avLst/>
        </a:prstGeom>
      </xdr:spPr>
    </xdr:pic>
    <xdr:clientData/>
  </xdr:twoCellAnchor>
  <xdr:twoCellAnchor editAs="oneCell">
    <xdr:from>
      <xdr:col>7</xdr:col>
      <xdr:colOff>100263</xdr:colOff>
      <xdr:row>0</xdr:row>
      <xdr:rowOff>350921</xdr:rowOff>
    </xdr:from>
    <xdr:to>
      <xdr:col>8</xdr:col>
      <xdr:colOff>233766</xdr:colOff>
      <xdr:row>0</xdr:row>
      <xdr:rowOff>959817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5D44C75B-9D40-43B1-9E11-A8A05E981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81447" y="350921"/>
          <a:ext cx="745108" cy="60889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272143</xdr:colOff>
      <xdr:row>0</xdr:row>
      <xdr:rowOff>387280</xdr:rowOff>
    </xdr:from>
    <xdr:to>
      <xdr:col>8</xdr:col>
      <xdr:colOff>408158</xdr:colOff>
      <xdr:row>0</xdr:row>
      <xdr:rowOff>996176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5D44C75B-9D40-43B1-9E11-A8A05E981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52225" y="387280"/>
          <a:ext cx="743103" cy="6088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607086</xdr:colOff>
      <xdr:row>0</xdr:row>
      <xdr:rowOff>0</xdr:rowOff>
    </xdr:from>
    <xdr:to>
      <xdr:col>6</xdr:col>
      <xdr:colOff>2355082</xdr:colOff>
      <xdr:row>0</xdr:row>
      <xdr:rowOff>1085473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A676EE2-119C-44EE-AB1C-E82CE8983B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9589" r="138" b="3125"/>
        <a:stretch/>
      </xdr:blipFill>
      <xdr:spPr>
        <a:xfrm>
          <a:off x="607086" y="0"/>
          <a:ext cx="11430001" cy="108547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9720</xdr:colOff>
      <xdr:row>1</xdr:row>
      <xdr:rowOff>18673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A676EE2-119C-44EE-AB1C-E82CE8983B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9589" r="138" b="3125"/>
        <a:stretch/>
      </xdr:blipFill>
      <xdr:spPr>
        <a:xfrm>
          <a:off x="612321" y="0"/>
          <a:ext cx="10807960" cy="1087806"/>
        </a:xfrm>
        <a:prstGeom prst="rect">
          <a:avLst/>
        </a:prstGeom>
      </xdr:spPr>
    </xdr:pic>
    <xdr:clientData/>
  </xdr:twoCellAnchor>
  <xdr:twoCellAnchor editAs="oneCell">
    <xdr:from>
      <xdr:col>7</xdr:col>
      <xdr:colOff>133145</xdr:colOff>
      <xdr:row>0</xdr:row>
      <xdr:rowOff>317500</xdr:rowOff>
    </xdr:from>
    <xdr:to>
      <xdr:col>8</xdr:col>
      <xdr:colOff>266647</xdr:colOff>
      <xdr:row>0</xdr:row>
      <xdr:rowOff>926396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5D44C75B-9D40-43B1-9E11-A8A05E981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13790" y="317500"/>
          <a:ext cx="748019" cy="608896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12"/>
  <sheetViews>
    <sheetView showGridLines="0" zoomScaleNormal="100" workbookViewId="0">
      <pane xSplit="1" topLeftCell="O1" activePane="topRight" state="frozen"/>
      <selection activeCell="A4" sqref="A4"/>
      <selection pane="topRight" activeCell="U12" sqref="U12"/>
    </sheetView>
  </sheetViews>
  <sheetFormatPr defaultRowHeight="15" x14ac:dyDescent="0.25"/>
  <cols>
    <col min="1" max="1" width="22.28515625" bestFit="1" customWidth="1"/>
    <col min="2" max="2" width="21" bestFit="1" customWidth="1"/>
    <col min="3" max="7" width="22.28515625" bestFit="1" customWidth="1"/>
    <col min="8" max="8" width="20.85546875" bestFit="1" customWidth="1"/>
    <col min="9" max="18" width="22.28515625" bestFit="1" customWidth="1"/>
    <col min="19" max="19" width="20.85546875" bestFit="1" customWidth="1"/>
    <col min="20" max="20" width="22.28515625" bestFit="1" customWidth="1"/>
    <col min="21" max="21" width="24.140625" bestFit="1" customWidth="1"/>
  </cols>
  <sheetData>
    <row r="6" spans="1:21" ht="18.75" x14ac:dyDescent="0.25">
      <c r="A6" s="6"/>
    </row>
    <row r="8" spans="1:21" ht="20.25" thickBot="1" x14ac:dyDescent="0.3">
      <c r="A8" s="7" t="s">
        <v>56</v>
      </c>
      <c r="B8" s="10">
        <v>2003</v>
      </c>
      <c r="C8" s="10">
        <v>2004</v>
      </c>
      <c r="D8" s="10">
        <v>2005</v>
      </c>
      <c r="E8" s="10">
        <v>2006</v>
      </c>
      <c r="F8" s="10">
        <v>2007</v>
      </c>
      <c r="G8" s="10">
        <v>2008</v>
      </c>
      <c r="H8" s="10">
        <v>2009</v>
      </c>
      <c r="I8" s="10">
        <v>2010</v>
      </c>
      <c r="J8" s="10">
        <v>2011</v>
      </c>
      <c r="K8" s="10">
        <v>2012</v>
      </c>
      <c r="L8" s="10">
        <v>2013</v>
      </c>
      <c r="M8" s="10">
        <v>2014</v>
      </c>
      <c r="N8" s="10">
        <v>2015</v>
      </c>
      <c r="O8" s="10">
        <v>2016</v>
      </c>
      <c r="P8" s="10">
        <v>2017</v>
      </c>
      <c r="Q8" s="10">
        <v>2018</v>
      </c>
      <c r="R8" s="10">
        <v>2019</v>
      </c>
      <c r="S8" s="10">
        <v>2020</v>
      </c>
      <c r="T8" s="10">
        <v>2021</v>
      </c>
      <c r="U8" s="10">
        <v>2022</v>
      </c>
    </row>
    <row r="9" spans="1:21" ht="18.75" x14ac:dyDescent="0.25">
      <c r="A9" s="6" t="s">
        <v>57</v>
      </c>
      <c r="B9" s="8">
        <v>65999398.68</v>
      </c>
      <c r="C9" s="12">
        <v>275241936.72000003</v>
      </c>
      <c r="D9" s="8">
        <v>190512091.62</v>
      </c>
      <c r="E9" s="12">
        <v>192424913.47999999</v>
      </c>
      <c r="F9" s="8">
        <v>283007448.44999999</v>
      </c>
      <c r="G9" s="12">
        <v>236997910.44</v>
      </c>
      <c r="H9" s="8">
        <v>79591124.879999995</v>
      </c>
      <c r="I9" s="12">
        <v>107001521.50999999</v>
      </c>
      <c r="J9" s="8">
        <v>207839075.88</v>
      </c>
      <c r="K9" s="12">
        <v>270765199.09000003</v>
      </c>
      <c r="L9" s="8">
        <v>315083097.78000003</v>
      </c>
      <c r="M9" s="12">
        <v>343930560.87</v>
      </c>
      <c r="N9" s="8">
        <v>396012384.72000003</v>
      </c>
      <c r="O9" s="12">
        <v>507500000</v>
      </c>
      <c r="P9" s="8">
        <v>498000000</v>
      </c>
      <c r="Q9" s="12">
        <v>529000000</v>
      </c>
      <c r="R9" s="8">
        <v>607000000</v>
      </c>
      <c r="S9" s="12">
        <v>23000000</v>
      </c>
      <c r="T9" s="8">
        <v>479000000</v>
      </c>
      <c r="U9" s="12">
        <v>1026000000</v>
      </c>
    </row>
    <row r="10" spans="1:21" ht="18.75" x14ac:dyDescent="0.25">
      <c r="A10" s="6" t="s">
        <v>58</v>
      </c>
      <c r="B10" s="16">
        <v>0</v>
      </c>
      <c r="C10" s="17">
        <v>0</v>
      </c>
      <c r="D10" s="16">
        <v>0</v>
      </c>
      <c r="E10" s="17">
        <v>0</v>
      </c>
      <c r="F10" s="16">
        <v>0</v>
      </c>
      <c r="G10" s="17">
        <v>0</v>
      </c>
      <c r="H10" s="16">
        <v>0</v>
      </c>
      <c r="I10" s="17">
        <v>0</v>
      </c>
      <c r="J10" s="16">
        <v>0</v>
      </c>
      <c r="K10" s="17">
        <v>0</v>
      </c>
      <c r="L10" s="16">
        <v>0</v>
      </c>
      <c r="M10" s="17">
        <v>0</v>
      </c>
      <c r="N10" s="16">
        <v>0</v>
      </c>
      <c r="O10" s="17">
        <v>0</v>
      </c>
      <c r="P10" s="16">
        <v>0</v>
      </c>
      <c r="Q10" s="14">
        <v>390000000</v>
      </c>
      <c r="R10" s="13">
        <v>300000000</v>
      </c>
      <c r="S10" s="17">
        <v>0</v>
      </c>
      <c r="T10" s="13">
        <v>300000000</v>
      </c>
      <c r="U10" s="12">
        <v>257000000</v>
      </c>
    </row>
    <row r="11" spans="1:21" ht="18.75" x14ac:dyDescent="0.25">
      <c r="A11" s="6" t="s">
        <v>55</v>
      </c>
      <c r="B11" s="8">
        <v>65999398.68</v>
      </c>
      <c r="C11" s="12">
        <v>275241936.72000003</v>
      </c>
      <c r="D11" s="8">
        <v>190512091.62</v>
      </c>
      <c r="E11" s="12">
        <v>192424913.47999999</v>
      </c>
      <c r="F11" s="8">
        <v>283007448.44999999</v>
      </c>
      <c r="G11" s="12">
        <v>236997910.44</v>
      </c>
      <c r="H11" s="8">
        <v>79591124.879999995</v>
      </c>
      <c r="I11" s="12">
        <v>107001521.50999999</v>
      </c>
      <c r="J11" s="8">
        <v>207839075.88</v>
      </c>
      <c r="K11" s="12">
        <v>270765199.09000003</v>
      </c>
      <c r="L11" s="8">
        <v>315083097.78000003</v>
      </c>
      <c r="M11" s="12">
        <v>343930560.87</v>
      </c>
      <c r="N11" s="8">
        <v>396012384.72000003</v>
      </c>
      <c r="O11" s="12">
        <v>507500000</v>
      </c>
      <c r="P11" s="8">
        <v>498000000</v>
      </c>
      <c r="Q11" s="12">
        <v>919000000</v>
      </c>
      <c r="R11" s="8">
        <v>907000000</v>
      </c>
      <c r="S11" s="12">
        <v>23000000</v>
      </c>
      <c r="T11" s="8">
        <v>779000000</v>
      </c>
      <c r="U11" s="12">
        <v>1283000000</v>
      </c>
    </row>
    <row r="12" spans="1:21" ht="18.75" x14ac:dyDescent="0.25">
      <c r="A12" s="15" t="s">
        <v>59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showGridLines="0" topLeftCell="B1" zoomScaleNormal="100" workbookViewId="0">
      <selection activeCell="G15" sqref="G15"/>
    </sheetView>
  </sheetViews>
  <sheetFormatPr defaultRowHeight="15" x14ac:dyDescent="0.25"/>
  <cols>
    <col min="2" max="2" width="20.85546875" bestFit="1" customWidth="1"/>
    <col min="3" max="3" width="23.85546875" bestFit="1" customWidth="1"/>
    <col min="4" max="4" width="30.85546875" bestFit="1" customWidth="1"/>
    <col min="5" max="5" width="22.7109375" bestFit="1" customWidth="1"/>
    <col min="6" max="6" width="28.28515625" bestFit="1" customWidth="1"/>
    <col min="7" max="7" width="35.28515625" bestFit="1" customWidth="1"/>
  </cols>
  <sheetData>
    <row r="1" spans="2:7" ht="87" customHeight="1" x14ac:dyDescent="0.25"/>
    <row r="2" spans="2:7" ht="21.75" thickBot="1" x14ac:dyDescent="0.3">
      <c r="B2" s="4" t="s">
        <v>60</v>
      </c>
      <c r="C2" s="4" t="s">
        <v>61</v>
      </c>
      <c r="D2" s="4" t="s">
        <v>62</v>
      </c>
      <c r="E2" s="4" t="s">
        <v>63</v>
      </c>
      <c r="F2" s="4" t="s">
        <v>64</v>
      </c>
      <c r="G2" s="4" t="s">
        <v>65</v>
      </c>
    </row>
    <row r="3" spans="2:7" ht="15" customHeight="1" x14ac:dyDescent="0.25">
      <c r="B3" s="25">
        <v>42082</v>
      </c>
      <c r="C3" s="29" t="s">
        <v>57</v>
      </c>
      <c r="D3" s="25">
        <v>42100</v>
      </c>
      <c r="E3" s="29" t="s">
        <v>66</v>
      </c>
      <c r="F3" s="34" t="s">
        <v>24</v>
      </c>
      <c r="G3" s="27">
        <v>101958112.90000001</v>
      </c>
    </row>
    <row r="4" spans="2:7" ht="15" customHeight="1" x14ac:dyDescent="0.25">
      <c r="B4" s="26"/>
      <c r="C4" s="30"/>
      <c r="D4" s="30"/>
      <c r="E4" s="30"/>
      <c r="F4" s="32"/>
      <c r="G4" s="28"/>
    </row>
    <row r="5" spans="2:7" ht="15" customHeight="1" x14ac:dyDescent="0.25">
      <c r="B5" s="26"/>
      <c r="C5" s="30" t="s">
        <v>58</v>
      </c>
      <c r="D5" s="26" t="s">
        <v>3</v>
      </c>
      <c r="E5" s="30"/>
      <c r="F5" s="32" t="s">
        <v>3</v>
      </c>
      <c r="G5" s="28" t="s">
        <v>3</v>
      </c>
    </row>
    <row r="6" spans="2:7" ht="15" customHeight="1" x14ac:dyDescent="0.25">
      <c r="B6" s="26"/>
      <c r="C6" s="30"/>
      <c r="D6" s="30"/>
      <c r="E6" s="30"/>
      <c r="F6" s="32"/>
      <c r="G6" s="28"/>
    </row>
    <row r="7" spans="2:7" ht="15" customHeight="1" x14ac:dyDescent="0.25">
      <c r="B7" s="24">
        <v>41941</v>
      </c>
      <c r="C7" s="21" t="s">
        <v>57</v>
      </c>
      <c r="D7" s="24">
        <v>41962</v>
      </c>
      <c r="E7" s="21" t="s">
        <v>66</v>
      </c>
      <c r="F7" s="22" t="s">
        <v>25</v>
      </c>
      <c r="G7" s="23">
        <v>89979702.769999996</v>
      </c>
    </row>
    <row r="8" spans="2:7" ht="15" customHeight="1" x14ac:dyDescent="0.25">
      <c r="B8" s="24"/>
      <c r="C8" s="21"/>
      <c r="D8" s="21"/>
      <c r="E8" s="21"/>
      <c r="F8" s="22"/>
      <c r="G8" s="23"/>
    </row>
    <row r="9" spans="2:7" ht="15" customHeight="1" x14ac:dyDescent="0.25">
      <c r="B9" s="24"/>
      <c r="C9" s="21" t="s">
        <v>58</v>
      </c>
      <c r="D9" s="24" t="s">
        <v>3</v>
      </c>
      <c r="E9" s="21"/>
      <c r="F9" s="22" t="s">
        <v>3</v>
      </c>
      <c r="G9" s="23" t="s">
        <v>3</v>
      </c>
    </row>
    <row r="10" spans="2:7" ht="15" customHeight="1" x14ac:dyDescent="0.25">
      <c r="B10" s="24"/>
      <c r="C10" s="21"/>
      <c r="D10" s="21"/>
      <c r="E10" s="21"/>
      <c r="F10" s="22"/>
      <c r="G10" s="23"/>
    </row>
    <row r="11" spans="2:7" ht="15" customHeight="1" x14ac:dyDescent="0.25">
      <c r="B11" s="41">
        <v>41850</v>
      </c>
      <c r="C11" s="42" t="s">
        <v>57</v>
      </c>
      <c r="D11" s="41">
        <v>41871</v>
      </c>
      <c r="E11" s="42" t="s">
        <v>66</v>
      </c>
      <c r="F11" s="43" t="s">
        <v>26</v>
      </c>
      <c r="G11" s="40">
        <v>151992745.19999999</v>
      </c>
    </row>
    <row r="12" spans="2:7" ht="15" customHeight="1" x14ac:dyDescent="0.25">
      <c r="B12" s="41"/>
      <c r="C12" s="42"/>
      <c r="D12" s="42"/>
      <c r="E12" s="42"/>
      <c r="F12" s="43"/>
      <c r="G12" s="40"/>
    </row>
    <row r="13" spans="2:7" ht="15" customHeight="1" x14ac:dyDescent="0.25">
      <c r="B13" s="41"/>
      <c r="C13" s="42" t="s">
        <v>58</v>
      </c>
      <c r="D13" s="41" t="s">
        <v>3</v>
      </c>
      <c r="E13" s="42"/>
      <c r="F13" s="43" t="s">
        <v>3</v>
      </c>
      <c r="G13" s="40" t="s">
        <v>3</v>
      </c>
    </row>
    <row r="14" spans="2:7" ht="15" customHeight="1" x14ac:dyDescent="0.25">
      <c r="B14" s="41"/>
      <c r="C14" s="42"/>
      <c r="D14" s="42"/>
      <c r="E14" s="42"/>
      <c r="F14" s="43"/>
      <c r="G14" s="40"/>
    </row>
    <row r="15" spans="2:7" ht="21" x14ac:dyDescent="0.25">
      <c r="B15" s="2" t="s">
        <v>55</v>
      </c>
      <c r="C15" s="2"/>
      <c r="D15" s="2"/>
      <c r="E15" s="2"/>
      <c r="F15" s="2"/>
      <c r="G15" s="5">
        <f>SUM(G3:G14)</f>
        <v>343930560.87</v>
      </c>
    </row>
  </sheetData>
  <mergeCells count="33">
    <mergeCell ref="G13:G14"/>
    <mergeCell ref="F9:F10"/>
    <mergeCell ref="G9:G10"/>
    <mergeCell ref="G11:G12"/>
    <mergeCell ref="B11:B14"/>
    <mergeCell ref="C11:C12"/>
    <mergeCell ref="D11:D12"/>
    <mergeCell ref="E11:E12"/>
    <mergeCell ref="F11:F12"/>
    <mergeCell ref="C13:C14"/>
    <mergeCell ref="D13:D14"/>
    <mergeCell ref="E13:E14"/>
    <mergeCell ref="F13:F14"/>
    <mergeCell ref="C5:C6"/>
    <mergeCell ref="C9:C10"/>
    <mergeCell ref="D9:D10"/>
    <mergeCell ref="E9:E10"/>
    <mergeCell ref="B3:B6"/>
    <mergeCell ref="C3:C4"/>
    <mergeCell ref="D3:D4"/>
    <mergeCell ref="E3:E4"/>
    <mergeCell ref="D5:D6"/>
    <mergeCell ref="B7:B10"/>
    <mergeCell ref="C7:C8"/>
    <mergeCell ref="D7:D8"/>
    <mergeCell ref="E7:E8"/>
    <mergeCell ref="F3:F4"/>
    <mergeCell ref="G3:G4"/>
    <mergeCell ref="F7:F8"/>
    <mergeCell ref="E5:E6"/>
    <mergeCell ref="F5:F6"/>
    <mergeCell ref="G5:G6"/>
    <mergeCell ref="G7:G8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showGridLines="0" topLeftCell="B1" workbookViewId="0">
      <selection activeCell="G15" sqref="G15"/>
    </sheetView>
  </sheetViews>
  <sheetFormatPr defaultRowHeight="15" x14ac:dyDescent="0.25"/>
  <cols>
    <col min="2" max="2" width="20.85546875" bestFit="1" customWidth="1"/>
    <col min="3" max="3" width="23.85546875" bestFit="1" customWidth="1"/>
    <col min="4" max="4" width="30.85546875" bestFit="1" customWidth="1"/>
    <col min="5" max="5" width="22.7109375" bestFit="1" customWidth="1"/>
    <col min="6" max="6" width="28.28515625" bestFit="1" customWidth="1"/>
    <col min="7" max="7" width="35.28515625" bestFit="1" customWidth="1"/>
  </cols>
  <sheetData>
    <row r="1" spans="2:7" ht="86.25" customHeight="1" x14ac:dyDescent="0.25"/>
    <row r="2" spans="2:7" ht="21.75" thickBot="1" x14ac:dyDescent="0.3">
      <c r="B2" s="4" t="s">
        <v>60</v>
      </c>
      <c r="C2" s="4" t="s">
        <v>61</v>
      </c>
      <c r="D2" s="4" t="s">
        <v>62</v>
      </c>
      <c r="E2" s="4" t="s">
        <v>63</v>
      </c>
      <c r="F2" s="4" t="s">
        <v>64</v>
      </c>
      <c r="G2" s="4" t="s">
        <v>65</v>
      </c>
    </row>
    <row r="3" spans="2:7" ht="15" customHeight="1" x14ac:dyDescent="0.25">
      <c r="B3" s="25">
        <v>41718</v>
      </c>
      <c r="C3" s="29" t="s">
        <v>57</v>
      </c>
      <c r="D3" s="25">
        <v>41738</v>
      </c>
      <c r="E3" s="29" t="s">
        <v>66</v>
      </c>
      <c r="F3" s="34" t="s">
        <v>27</v>
      </c>
      <c r="G3" s="27">
        <v>90077768.079999998</v>
      </c>
    </row>
    <row r="4" spans="2:7" ht="15" customHeight="1" x14ac:dyDescent="0.25">
      <c r="B4" s="26"/>
      <c r="C4" s="30"/>
      <c r="D4" s="30"/>
      <c r="E4" s="30"/>
      <c r="F4" s="32"/>
      <c r="G4" s="28"/>
    </row>
    <row r="5" spans="2:7" ht="15" customHeight="1" x14ac:dyDescent="0.25">
      <c r="B5" s="26"/>
      <c r="C5" s="30" t="s">
        <v>58</v>
      </c>
      <c r="D5" s="26"/>
      <c r="E5" s="30"/>
      <c r="F5" s="32"/>
      <c r="G5" s="28"/>
    </row>
    <row r="6" spans="2:7" ht="15" customHeight="1" x14ac:dyDescent="0.25">
      <c r="B6" s="26"/>
      <c r="C6" s="30"/>
      <c r="D6" s="30"/>
      <c r="E6" s="30"/>
      <c r="F6" s="32"/>
      <c r="G6" s="28"/>
    </row>
    <row r="7" spans="2:7" ht="15" customHeight="1" x14ac:dyDescent="0.25">
      <c r="B7" s="24">
        <v>41577</v>
      </c>
      <c r="C7" s="21" t="s">
        <v>57</v>
      </c>
      <c r="D7" s="24">
        <v>41600</v>
      </c>
      <c r="E7" s="21" t="s">
        <v>66</v>
      </c>
      <c r="F7" s="22" t="s">
        <v>28</v>
      </c>
      <c r="G7" s="23">
        <v>85000210.340000004</v>
      </c>
    </row>
    <row r="8" spans="2:7" ht="15" customHeight="1" x14ac:dyDescent="0.25">
      <c r="B8" s="24"/>
      <c r="C8" s="21"/>
      <c r="D8" s="21"/>
      <c r="E8" s="21"/>
      <c r="F8" s="22"/>
      <c r="G8" s="23"/>
    </row>
    <row r="9" spans="2:7" ht="15" customHeight="1" x14ac:dyDescent="0.25">
      <c r="B9" s="24"/>
      <c r="C9" s="21" t="s">
        <v>58</v>
      </c>
      <c r="D9" s="24"/>
      <c r="E9" s="21"/>
      <c r="F9" s="22"/>
      <c r="G9" s="23"/>
    </row>
    <row r="10" spans="2:7" ht="15" customHeight="1" x14ac:dyDescent="0.25">
      <c r="B10" s="24"/>
      <c r="C10" s="21"/>
      <c r="D10" s="21"/>
      <c r="E10" s="21"/>
      <c r="F10" s="22"/>
      <c r="G10" s="23"/>
    </row>
    <row r="11" spans="2:7" ht="15" customHeight="1" x14ac:dyDescent="0.25">
      <c r="B11" s="41">
        <v>41480</v>
      </c>
      <c r="C11" s="42" t="s">
        <v>57</v>
      </c>
      <c r="D11" s="41">
        <v>41501</v>
      </c>
      <c r="E11" s="42" t="s">
        <v>66</v>
      </c>
      <c r="F11" s="43" t="s">
        <v>29</v>
      </c>
      <c r="G11" s="40">
        <v>140005119.36000001</v>
      </c>
    </row>
    <row r="12" spans="2:7" ht="15" customHeight="1" x14ac:dyDescent="0.25">
      <c r="B12" s="41"/>
      <c r="C12" s="42"/>
      <c r="D12" s="42"/>
      <c r="E12" s="42"/>
      <c r="F12" s="43"/>
      <c r="G12" s="40"/>
    </row>
    <row r="13" spans="2:7" ht="15" customHeight="1" x14ac:dyDescent="0.25">
      <c r="B13" s="41"/>
      <c r="C13" s="42" t="s">
        <v>58</v>
      </c>
      <c r="D13" s="41"/>
      <c r="E13" s="42"/>
      <c r="F13" s="43"/>
      <c r="G13" s="40"/>
    </row>
    <row r="14" spans="2:7" ht="15" customHeight="1" x14ac:dyDescent="0.25">
      <c r="B14" s="41"/>
      <c r="C14" s="42"/>
      <c r="D14" s="42"/>
      <c r="E14" s="42"/>
      <c r="F14" s="43"/>
      <c r="G14" s="40"/>
    </row>
    <row r="15" spans="2:7" ht="21" x14ac:dyDescent="0.25">
      <c r="B15" s="2" t="s">
        <v>55</v>
      </c>
      <c r="C15" s="2"/>
      <c r="D15" s="2"/>
      <c r="E15" s="2"/>
      <c r="F15" s="2"/>
      <c r="G15" s="5">
        <f>SUM(G3:G14)</f>
        <v>315083097.78000003</v>
      </c>
    </row>
  </sheetData>
  <mergeCells count="33">
    <mergeCell ref="G13:G14"/>
    <mergeCell ref="F9:F10"/>
    <mergeCell ref="G9:G10"/>
    <mergeCell ref="G11:G12"/>
    <mergeCell ref="B11:B14"/>
    <mergeCell ref="C11:C12"/>
    <mergeCell ref="D11:D12"/>
    <mergeCell ref="E11:E12"/>
    <mergeCell ref="F11:F12"/>
    <mergeCell ref="C13:C14"/>
    <mergeCell ref="D13:D14"/>
    <mergeCell ref="E13:E14"/>
    <mergeCell ref="F13:F14"/>
    <mergeCell ref="C5:C6"/>
    <mergeCell ref="C9:C10"/>
    <mergeCell ref="D9:D10"/>
    <mergeCell ref="E9:E10"/>
    <mergeCell ref="B3:B6"/>
    <mergeCell ref="C3:C4"/>
    <mergeCell ref="D3:D4"/>
    <mergeCell ref="E3:E4"/>
    <mergeCell ref="D5:D6"/>
    <mergeCell ref="B7:B10"/>
    <mergeCell ref="C7:C8"/>
    <mergeCell ref="D7:D8"/>
    <mergeCell ref="E7:E8"/>
    <mergeCell ref="F3:F4"/>
    <mergeCell ref="G3:G4"/>
    <mergeCell ref="F7:F8"/>
    <mergeCell ref="E5:E6"/>
    <mergeCell ref="F5:F6"/>
    <mergeCell ref="G5:G6"/>
    <mergeCell ref="G7:G8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showGridLines="0" topLeftCell="B1" workbookViewId="0">
      <selection activeCell="G15" sqref="G15"/>
    </sheetView>
  </sheetViews>
  <sheetFormatPr defaultRowHeight="15" x14ac:dyDescent="0.25"/>
  <cols>
    <col min="2" max="2" width="20.85546875" bestFit="1" customWidth="1"/>
    <col min="3" max="3" width="23.85546875" bestFit="1" customWidth="1"/>
    <col min="4" max="4" width="30.85546875" bestFit="1" customWidth="1"/>
    <col min="5" max="5" width="22.7109375" bestFit="1" customWidth="1"/>
    <col min="6" max="6" width="28.28515625" bestFit="1" customWidth="1"/>
    <col min="7" max="7" width="35.28515625" bestFit="1" customWidth="1"/>
  </cols>
  <sheetData>
    <row r="1" spans="2:7" ht="89.25" customHeight="1" x14ac:dyDescent="0.25"/>
    <row r="2" spans="2:7" ht="21.75" thickBot="1" x14ac:dyDescent="0.3">
      <c r="B2" s="4" t="s">
        <v>60</v>
      </c>
      <c r="C2" s="4" t="s">
        <v>61</v>
      </c>
      <c r="D2" s="4" t="s">
        <v>62</v>
      </c>
      <c r="E2" s="4" t="s">
        <v>63</v>
      </c>
      <c r="F2" s="4" t="s">
        <v>64</v>
      </c>
      <c r="G2" s="4" t="s">
        <v>65</v>
      </c>
    </row>
    <row r="3" spans="2:7" ht="15" customHeight="1" x14ac:dyDescent="0.25">
      <c r="B3" s="25">
        <v>41366</v>
      </c>
      <c r="C3" s="29" t="s">
        <v>57</v>
      </c>
      <c r="D3" s="25">
        <v>41387</v>
      </c>
      <c r="E3" s="29" t="s">
        <v>66</v>
      </c>
      <c r="F3" s="34" t="s">
        <v>31</v>
      </c>
      <c r="G3" s="27">
        <v>75983077.640000001</v>
      </c>
    </row>
    <row r="4" spans="2:7" ht="15" customHeight="1" x14ac:dyDescent="0.25">
      <c r="B4" s="26"/>
      <c r="C4" s="30"/>
      <c r="D4" s="30"/>
      <c r="E4" s="30"/>
      <c r="F4" s="32"/>
      <c r="G4" s="28"/>
    </row>
    <row r="5" spans="2:7" ht="15" customHeight="1" x14ac:dyDescent="0.25">
      <c r="B5" s="26"/>
      <c r="C5" s="30" t="s">
        <v>58</v>
      </c>
      <c r="D5" s="26"/>
      <c r="E5" s="30"/>
      <c r="F5" s="32"/>
      <c r="G5" s="28"/>
    </row>
    <row r="6" spans="2:7" ht="15" customHeight="1" x14ac:dyDescent="0.25">
      <c r="B6" s="26"/>
      <c r="C6" s="30"/>
      <c r="D6" s="30"/>
      <c r="E6" s="30"/>
      <c r="F6" s="32"/>
      <c r="G6" s="28"/>
    </row>
    <row r="7" spans="2:7" ht="15" customHeight="1" x14ac:dyDescent="0.25">
      <c r="B7" s="24">
        <v>41208</v>
      </c>
      <c r="C7" s="21" t="s">
        <v>57</v>
      </c>
      <c r="D7" s="24">
        <v>41234</v>
      </c>
      <c r="E7" s="21" t="s">
        <v>66</v>
      </c>
      <c r="F7" s="22" t="s">
        <v>31</v>
      </c>
      <c r="G7" s="23">
        <v>74918441.390000001</v>
      </c>
    </row>
    <row r="8" spans="2:7" ht="15" customHeight="1" x14ac:dyDescent="0.25">
      <c r="B8" s="24"/>
      <c r="C8" s="21"/>
      <c r="D8" s="21"/>
      <c r="E8" s="21"/>
      <c r="F8" s="22"/>
      <c r="G8" s="23"/>
    </row>
    <row r="9" spans="2:7" ht="15" customHeight="1" x14ac:dyDescent="0.25">
      <c r="B9" s="24"/>
      <c r="C9" s="21" t="s">
        <v>58</v>
      </c>
      <c r="D9" s="24"/>
      <c r="E9" s="21"/>
      <c r="F9" s="22"/>
      <c r="G9" s="23"/>
    </row>
    <row r="10" spans="2:7" ht="15" customHeight="1" x14ac:dyDescent="0.25">
      <c r="B10" s="24"/>
      <c r="C10" s="21"/>
      <c r="D10" s="21"/>
      <c r="E10" s="21"/>
      <c r="F10" s="22"/>
      <c r="G10" s="23"/>
    </row>
    <row r="11" spans="2:7" ht="15" customHeight="1" x14ac:dyDescent="0.25">
      <c r="B11" s="41">
        <v>41087</v>
      </c>
      <c r="C11" s="42" t="s">
        <v>57</v>
      </c>
      <c r="D11" s="41">
        <v>41109</v>
      </c>
      <c r="E11" s="42" t="s">
        <v>66</v>
      </c>
      <c r="F11" s="43" t="s">
        <v>32</v>
      </c>
      <c r="G11" s="40">
        <v>119863680.06</v>
      </c>
    </row>
    <row r="12" spans="2:7" ht="15" customHeight="1" x14ac:dyDescent="0.25">
      <c r="B12" s="41"/>
      <c r="C12" s="42"/>
      <c r="D12" s="42"/>
      <c r="E12" s="42"/>
      <c r="F12" s="43"/>
      <c r="G12" s="40"/>
    </row>
    <row r="13" spans="2:7" ht="15" customHeight="1" x14ac:dyDescent="0.25">
      <c r="B13" s="41"/>
      <c r="C13" s="42" t="s">
        <v>58</v>
      </c>
      <c r="D13" s="41"/>
      <c r="E13" s="42"/>
      <c r="F13" s="43"/>
      <c r="G13" s="40"/>
    </row>
    <row r="14" spans="2:7" ht="15" customHeight="1" x14ac:dyDescent="0.25">
      <c r="B14" s="41"/>
      <c r="C14" s="42"/>
      <c r="D14" s="42"/>
      <c r="E14" s="42"/>
      <c r="F14" s="43"/>
      <c r="G14" s="40"/>
    </row>
    <row r="15" spans="2:7" ht="21" x14ac:dyDescent="0.25">
      <c r="B15" s="2" t="s">
        <v>55</v>
      </c>
      <c r="C15" s="2"/>
      <c r="D15" s="2"/>
      <c r="E15" s="2"/>
      <c r="F15" s="2"/>
      <c r="G15" s="5">
        <f>SUM(G3:G14)</f>
        <v>270765199.09000003</v>
      </c>
    </row>
  </sheetData>
  <mergeCells count="33">
    <mergeCell ref="G13:G14"/>
    <mergeCell ref="F9:F10"/>
    <mergeCell ref="G9:G10"/>
    <mergeCell ref="G11:G12"/>
    <mergeCell ref="B11:B14"/>
    <mergeCell ref="C11:C12"/>
    <mergeCell ref="D11:D12"/>
    <mergeCell ref="E11:E12"/>
    <mergeCell ref="F11:F12"/>
    <mergeCell ref="C13:C14"/>
    <mergeCell ref="D13:D14"/>
    <mergeCell ref="E13:E14"/>
    <mergeCell ref="F13:F14"/>
    <mergeCell ref="C5:C6"/>
    <mergeCell ref="C9:C10"/>
    <mergeCell ref="D9:D10"/>
    <mergeCell ref="E9:E10"/>
    <mergeCell ref="B3:B6"/>
    <mergeCell ref="C3:C4"/>
    <mergeCell ref="D3:D4"/>
    <mergeCell ref="E3:E4"/>
    <mergeCell ref="D5:D6"/>
    <mergeCell ref="B7:B10"/>
    <mergeCell ref="C7:C8"/>
    <mergeCell ref="D7:D8"/>
    <mergeCell ref="E7:E8"/>
    <mergeCell ref="F3:F4"/>
    <mergeCell ref="G3:G4"/>
    <mergeCell ref="F7:F8"/>
    <mergeCell ref="E5:E6"/>
    <mergeCell ref="F5:F6"/>
    <mergeCell ref="G5:G6"/>
    <mergeCell ref="G7:G8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showGridLines="0" topLeftCell="B1" zoomScale="90" zoomScaleNormal="90" workbookViewId="0">
      <selection activeCell="G15" sqref="G15"/>
    </sheetView>
  </sheetViews>
  <sheetFormatPr defaultRowHeight="15" x14ac:dyDescent="0.25"/>
  <cols>
    <col min="2" max="2" width="21" bestFit="1" customWidth="1"/>
    <col min="3" max="3" width="24.140625" bestFit="1" customWidth="1"/>
    <col min="4" max="4" width="30.85546875" bestFit="1" customWidth="1"/>
    <col min="5" max="5" width="22.7109375" bestFit="1" customWidth="1"/>
    <col min="6" max="6" width="28.28515625" bestFit="1" customWidth="1"/>
    <col min="7" max="7" width="35.28515625" bestFit="1" customWidth="1"/>
  </cols>
  <sheetData>
    <row r="1" spans="2:7" ht="85.5" customHeight="1" x14ac:dyDescent="0.25"/>
    <row r="2" spans="2:7" ht="21.75" thickBot="1" x14ac:dyDescent="0.3">
      <c r="B2" s="4" t="s">
        <v>60</v>
      </c>
      <c r="C2" s="4" t="s">
        <v>61</v>
      </c>
      <c r="D2" s="4" t="s">
        <v>62</v>
      </c>
      <c r="E2" s="4" t="s">
        <v>63</v>
      </c>
      <c r="F2" s="4" t="s">
        <v>64</v>
      </c>
      <c r="G2" s="4" t="s">
        <v>65</v>
      </c>
    </row>
    <row r="3" spans="2:7" x14ac:dyDescent="0.25">
      <c r="B3" s="25">
        <v>40808</v>
      </c>
      <c r="C3" s="29" t="s">
        <v>57</v>
      </c>
      <c r="D3" s="25">
        <v>40827</v>
      </c>
      <c r="E3" s="29" t="s">
        <v>67</v>
      </c>
      <c r="F3" s="34" t="s">
        <v>41</v>
      </c>
      <c r="G3" s="27">
        <v>55003301.859999999</v>
      </c>
    </row>
    <row r="4" spans="2:7" x14ac:dyDescent="0.25">
      <c r="B4" s="26"/>
      <c r="C4" s="30"/>
      <c r="D4" s="30"/>
      <c r="E4" s="30"/>
      <c r="F4" s="32"/>
      <c r="G4" s="28"/>
    </row>
    <row r="5" spans="2:7" x14ac:dyDescent="0.25">
      <c r="B5" s="26"/>
      <c r="C5" s="30" t="s">
        <v>58</v>
      </c>
      <c r="D5" s="26"/>
      <c r="E5" s="30"/>
      <c r="F5" s="32"/>
      <c r="G5" s="28"/>
    </row>
    <row r="6" spans="2:7" x14ac:dyDescent="0.25">
      <c r="B6" s="26"/>
      <c r="C6" s="30"/>
      <c r="D6" s="30"/>
      <c r="E6" s="30"/>
      <c r="F6" s="32"/>
      <c r="G6" s="28"/>
    </row>
    <row r="7" spans="2:7" x14ac:dyDescent="0.25">
      <c r="B7" s="24">
        <v>40715</v>
      </c>
      <c r="C7" s="21" t="s">
        <v>57</v>
      </c>
      <c r="D7" s="24">
        <v>40739</v>
      </c>
      <c r="E7" s="21" t="s">
        <v>67</v>
      </c>
      <c r="F7" s="22" t="s">
        <v>42</v>
      </c>
      <c r="G7" s="23">
        <v>81998136.540000007</v>
      </c>
    </row>
    <row r="8" spans="2:7" x14ac:dyDescent="0.25">
      <c r="B8" s="24"/>
      <c r="C8" s="21"/>
      <c r="D8" s="21"/>
      <c r="E8" s="21"/>
      <c r="F8" s="22"/>
      <c r="G8" s="23"/>
    </row>
    <row r="9" spans="2:7" x14ac:dyDescent="0.25">
      <c r="B9" s="24"/>
      <c r="C9" s="21" t="s">
        <v>58</v>
      </c>
      <c r="D9" s="24"/>
      <c r="E9" s="21"/>
      <c r="F9" s="22"/>
      <c r="G9" s="23"/>
    </row>
    <row r="10" spans="2:7" x14ac:dyDescent="0.25">
      <c r="B10" s="24"/>
      <c r="C10" s="21"/>
      <c r="D10" s="21"/>
      <c r="E10" s="21"/>
      <c r="F10" s="22"/>
      <c r="G10" s="23"/>
    </row>
    <row r="11" spans="2:7" x14ac:dyDescent="0.25">
      <c r="B11" s="41">
        <v>40637</v>
      </c>
      <c r="C11" s="42" t="s">
        <v>57</v>
      </c>
      <c r="D11" s="41">
        <v>40622</v>
      </c>
      <c r="E11" s="42" t="s">
        <v>67</v>
      </c>
      <c r="F11" s="43" t="s">
        <v>37</v>
      </c>
      <c r="G11" s="40">
        <v>70837637.480000004</v>
      </c>
    </row>
    <row r="12" spans="2:7" x14ac:dyDescent="0.25">
      <c r="B12" s="41"/>
      <c r="C12" s="42"/>
      <c r="D12" s="42"/>
      <c r="E12" s="42"/>
      <c r="F12" s="43"/>
      <c r="G12" s="40"/>
    </row>
    <row r="13" spans="2:7" x14ac:dyDescent="0.25">
      <c r="B13" s="41"/>
      <c r="C13" s="42" t="s">
        <v>58</v>
      </c>
      <c r="D13" s="41"/>
      <c r="E13" s="42"/>
      <c r="F13" s="43"/>
      <c r="G13" s="40"/>
    </row>
    <row r="14" spans="2:7" x14ac:dyDescent="0.25">
      <c r="B14" s="41"/>
      <c r="C14" s="42"/>
      <c r="D14" s="42"/>
      <c r="E14" s="42"/>
      <c r="F14" s="43"/>
      <c r="G14" s="40"/>
    </row>
    <row r="15" spans="2:7" ht="21" x14ac:dyDescent="0.25">
      <c r="B15" s="2" t="s">
        <v>55</v>
      </c>
      <c r="C15" s="2"/>
      <c r="D15" s="2"/>
      <c r="E15" s="2"/>
      <c r="F15" s="2"/>
      <c r="G15" s="5">
        <f>SUM(G3:G14)</f>
        <v>207839075.88</v>
      </c>
    </row>
  </sheetData>
  <mergeCells count="33">
    <mergeCell ref="G13:G14"/>
    <mergeCell ref="F9:F10"/>
    <mergeCell ref="G9:G10"/>
    <mergeCell ref="G11:G12"/>
    <mergeCell ref="B11:B14"/>
    <mergeCell ref="C11:C12"/>
    <mergeCell ref="D11:D12"/>
    <mergeCell ref="E11:E12"/>
    <mergeCell ref="F11:F12"/>
    <mergeCell ref="C13:C14"/>
    <mergeCell ref="D13:D14"/>
    <mergeCell ref="E13:E14"/>
    <mergeCell ref="F13:F14"/>
    <mergeCell ref="C5:C6"/>
    <mergeCell ref="C9:C10"/>
    <mergeCell ref="D9:D10"/>
    <mergeCell ref="E9:E10"/>
    <mergeCell ref="B3:B6"/>
    <mergeCell ref="C3:C4"/>
    <mergeCell ref="D3:D4"/>
    <mergeCell ref="E3:E4"/>
    <mergeCell ref="D5:D6"/>
    <mergeCell ref="B7:B10"/>
    <mergeCell ref="C7:C8"/>
    <mergeCell ref="D7:D8"/>
    <mergeCell ref="E7:E8"/>
    <mergeCell ref="F3:F4"/>
    <mergeCell ref="G3:G4"/>
    <mergeCell ref="F7:F8"/>
    <mergeCell ref="E5:E6"/>
    <mergeCell ref="F5:F6"/>
    <mergeCell ref="G5:G6"/>
    <mergeCell ref="G7:G8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showGridLines="0" topLeftCell="B1" zoomScale="93" zoomScaleNormal="93" workbookViewId="0">
      <selection activeCell="G11" sqref="G11"/>
    </sheetView>
  </sheetViews>
  <sheetFormatPr defaultRowHeight="15" x14ac:dyDescent="0.25"/>
  <cols>
    <col min="2" max="2" width="20.85546875" bestFit="1" customWidth="1"/>
    <col min="3" max="3" width="23.85546875" bestFit="1" customWidth="1"/>
    <col min="4" max="4" width="30.85546875" bestFit="1" customWidth="1"/>
    <col min="5" max="5" width="22.7109375" bestFit="1" customWidth="1"/>
    <col min="6" max="6" width="28.28515625" bestFit="1" customWidth="1"/>
    <col min="7" max="7" width="35.28515625" bestFit="1" customWidth="1"/>
  </cols>
  <sheetData>
    <row r="1" spans="2:7" ht="84.75" customHeight="1" x14ac:dyDescent="0.25"/>
    <row r="2" spans="2:7" ht="21.75" thickBot="1" x14ac:dyDescent="0.3">
      <c r="B2" s="4" t="s">
        <v>60</v>
      </c>
      <c r="C2" s="4" t="s">
        <v>61</v>
      </c>
      <c r="D2" s="4" t="s">
        <v>62</v>
      </c>
      <c r="E2" s="4" t="s">
        <v>63</v>
      </c>
      <c r="F2" s="4" t="s">
        <v>64</v>
      </c>
      <c r="G2" s="4" t="s">
        <v>65</v>
      </c>
    </row>
    <row r="3" spans="2:7" x14ac:dyDescent="0.25">
      <c r="B3" s="25">
        <v>40364</v>
      </c>
      <c r="C3" s="29" t="s">
        <v>57</v>
      </c>
      <c r="D3" s="25">
        <v>40379</v>
      </c>
      <c r="E3" s="29" t="s">
        <v>67</v>
      </c>
      <c r="F3" s="34" t="s">
        <v>40</v>
      </c>
      <c r="G3" s="27">
        <v>49999789.600000001</v>
      </c>
    </row>
    <row r="4" spans="2:7" x14ac:dyDescent="0.25">
      <c r="B4" s="26"/>
      <c r="C4" s="30"/>
      <c r="D4" s="30"/>
      <c r="E4" s="30"/>
      <c r="F4" s="32"/>
      <c r="G4" s="28"/>
    </row>
    <row r="5" spans="2:7" x14ac:dyDescent="0.25">
      <c r="B5" s="26"/>
      <c r="C5" s="30" t="s">
        <v>58</v>
      </c>
      <c r="D5" s="26"/>
      <c r="E5" s="30"/>
      <c r="F5" s="32"/>
      <c r="G5" s="28"/>
    </row>
    <row r="6" spans="2:7" x14ac:dyDescent="0.25">
      <c r="B6" s="26"/>
      <c r="C6" s="30"/>
      <c r="D6" s="30"/>
      <c r="E6" s="30"/>
      <c r="F6" s="32"/>
      <c r="G6" s="28"/>
    </row>
    <row r="7" spans="2:7" x14ac:dyDescent="0.25">
      <c r="B7" s="24">
        <v>40284</v>
      </c>
      <c r="C7" s="21" t="s">
        <v>57</v>
      </c>
      <c r="D7" s="24">
        <v>40298</v>
      </c>
      <c r="E7" s="21" t="s">
        <v>67</v>
      </c>
      <c r="F7" s="22" t="s">
        <v>43</v>
      </c>
      <c r="G7" s="23">
        <v>57001731.909999996</v>
      </c>
    </row>
    <row r="8" spans="2:7" x14ac:dyDescent="0.25">
      <c r="B8" s="24"/>
      <c r="C8" s="21"/>
      <c r="D8" s="21"/>
      <c r="E8" s="21"/>
      <c r="F8" s="22"/>
      <c r="G8" s="23"/>
    </row>
    <row r="9" spans="2:7" x14ac:dyDescent="0.25">
      <c r="B9" s="24"/>
      <c r="C9" s="21" t="s">
        <v>58</v>
      </c>
      <c r="D9" s="24"/>
      <c r="E9" s="21"/>
      <c r="F9" s="22"/>
      <c r="G9" s="23"/>
    </row>
    <row r="10" spans="2:7" x14ac:dyDescent="0.25">
      <c r="B10" s="24"/>
      <c r="C10" s="21"/>
      <c r="D10" s="21"/>
      <c r="E10" s="21"/>
      <c r="F10" s="22"/>
      <c r="G10" s="23"/>
    </row>
    <row r="11" spans="2:7" ht="15" customHeight="1" x14ac:dyDescent="0.25">
      <c r="B11" s="2" t="s">
        <v>55</v>
      </c>
      <c r="C11" s="2"/>
      <c r="D11" s="2"/>
      <c r="E11" s="2"/>
      <c r="F11" s="2"/>
      <c r="G11" s="5">
        <f>SUM(G3:G10)</f>
        <v>107001521.50999999</v>
      </c>
    </row>
    <row r="12" spans="2:7" ht="15" customHeight="1" x14ac:dyDescent="0.25"/>
    <row r="13" spans="2:7" ht="15" customHeight="1" x14ac:dyDescent="0.25"/>
    <row r="14" spans="2:7" ht="15" customHeight="1" x14ac:dyDescent="0.25"/>
  </sheetData>
  <mergeCells count="22">
    <mergeCell ref="F9:F10"/>
    <mergeCell ref="G9:G10"/>
    <mergeCell ref="G5:G6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B3:B6"/>
    <mergeCell ref="C3:C4"/>
    <mergeCell ref="D3:D4"/>
    <mergeCell ref="E3:E4"/>
    <mergeCell ref="F3:F4"/>
    <mergeCell ref="G3:G4"/>
    <mergeCell ref="C5:C6"/>
    <mergeCell ref="D5:D6"/>
    <mergeCell ref="E5:E6"/>
    <mergeCell ref="F5:F6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showGridLines="0" topLeftCell="B1" zoomScale="93" zoomScaleNormal="93" workbookViewId="0">
      <selection activeCell="G11" sqref="G11"/>
    </sheetView>
  </sheetViews>
  <sheetFormatPr defaultRowHeight="15" x14ac:dyDescent="0.25"/>
  <cols>
    <col min="2" max="2" width="20.85546875" bestFit="1" customWidth="1"/>
    <col min="3" max="3" width="23.85546875" bestFit="1" customWidth="1"/>
    <col min="4" max="4" width="30.85546875" bestFit="1" customWidth="1"/>
    <col min="5" max="5" width="22.7109375" bestFit="1" customWidth="1"/>
    <col min="6" max="6" width="28.28515625" bestFit="1" customWidth="1"/>
    <col min="7" max="7" width="35.28515625" bestFit="1" customWidth="1"/>
  </cols>
  <sheetData>
    <row r="1" spans="2:7" ht="87" customHeight="1" x14ac:dyDescent="0.25"/>
    <row r="2" spans="2:7" ht="21.75" thickBot="1" x14ac:dyDescent="0.3">
      <c r="B2" s="4" t="s">
        <v>60</v>
      </c>
      <c r="C2" s="4" t="s">
        <v>61</v>
      </c>
      <c r="D2" s="4" t="s">
        <v>62</v>
      </c>
      <c r="E2" s="4" t="s">
        <v>63</v>
      </c>
      <c r="F2" s="4" t="s">
        <v>64</v>
      </c>
      <c r="G2" s="4" t="s">
        <v>65</v>
      </c>
    </row>
    <row r="3" spans="2:7" ht="15" customHeight="1" x14ac:dyDescent="0.25">
      <c r="B3" s="25">
        <v>40036</v>
      </c>
      <c r="C3" s="29" t="s">
        <v>57</v>
      </c>
      <c r="D3" s="25">
        <v>40056</v>
      </c>
      <c r="E3" s="29" t="s">
        <v>67</v>
      </c>
      <c r="F3" s="34" t="s">
        <v>39</v>
      </c>
      <c r="G3" s="27">
        <v>46807504.75</v>
      </c>
    </row>
    <row r="4" spans="2:7" ht="15" customHeight="1" x14ac:dyDescent="0.25">
      <c r="B4" s="26"/>
      <c r="C4" s="30"/>
      <c r="D4" s="30"/>
      <c r="E4" s="30"/>
      <c r="F4" s="32"/>
      <c r="G4" s="28"/>
    </row>
    <row r="5" spans="2:7" ht="15" customHeight="1" x14ac:dyDescent="0.25">
      <c r="B5" s="26"/>
      <c r="C5" s="30" t="s">
        <v>58</v>
      </c>
      <c r="D5" s="26"/>
      <c r="E5" s="30"/>
      <c r="F5" s="32"/>
      <c r="G5" s="28"/>
    </row>
    <row r="6" spans="2:7" ht="15" customHeight="1" x14ac:dyDescent="0.25">
      <c r="B6" s="26"/>
      <c r="C6" s="30"/>
      <c r="D6" s="30"/>
      <c r="E6" s="30"/>
      <c r="F6" s="32"/>
      <c r="G6" s="28"/>
    </row>
    <row r="7" spans="2:7" ht="15" customHeight="1" x14ac:dyDescent="0.25">
      <c r="B7" s="24">
        <v>39940</v>
      </c>
      <c r="C7" s="21" t="s">
        <v>57</v>
      </c>
      <c r="D7" s="24">
        <v>39959</v>
      </c>
      <c r="E7" s="21" t="s">
        <v>67</v>
      </c>
      <c r="F7" s="22" t="s">
        <v>44</v>
      </c>
      <c r="G7" s="23">
        <v>32783620.129999999</v>
      </c>
    </row>
    <row r="8" spans="2:7" ht="15" customHeight="1" x14ac:dyDescent="0.25">
      <c r="B8" s="24"/>
      <c r="C8" s="21"/>
      <c r="D8" s="21"/>
      <c r="E8" s="21"/>
      <c r="F8" s="22"/>
      <c r="G8" s="23"/>
    </row>
    <row r="9" spans="2:7" ht="15" customHeight="1" x14ac:dyDescent="0.25">
      <c r="B9" s="24"/>
      <c r="C9" s="21" t="s">
        <v>58</v>
      </c>
      <c r="D9" s="24"/>
      <c r="E9" s="21"/>
      <c r="F9" s="22"/>
      <c r="G9" s="23"/>
    </row>
    <row r="10" spans="2:7" ht="15" customHeight="1" x14ac:dyDescent="0.25">
      <c r="B10" s="24"/>
      <c r="C10" s="21"/>
      <c r="D10" s="21"/>
      <c r="E10" s="21"/>
      <c r="F10" s="22"/>
      <c r="G10" s="23"/>
    </row>
    <row r="11" spans="2:7" ht="21" x14ac:dyDescent="0.25">
      <c r="B11" s="2" t="s">
        <v>55</v>
      </c>
      <c r="C11" s="2"/>
      <c r="D11" s="2"/>
      <c r="E11" s="2"/>
      <c r="F11" s="2"/>
      <c r="G11" s="5">
        <f>SUM(G3:G10)</f>
        <v>79591124.879999995</v>
      </c>
    </row>
  </sheetData>
  <mergeCells count="22">
    <mergeCell ref="F9:F10"/>
    <mergeCell ref="G9:G10"/>
    <mergeCell ref="G5:G6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B3:B6"/>
    <mergeCell ref="C3:C4"/>
    <mergeCell ref="D3:D4"/>
    <mergeCell ref="E3:E4"/>
    <mergeCell ref="F3:F4"/>
    <mergeCell ref="G3:G4"/>
    <mergeCell ref="C5:C6"/>
    <mergeCell ref="D5:D6"/>
    <mergeCell ref="E5:E6"/>
    <mergeCell ref="F5:F6"/>
  </mergeCell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showGridLines="0" topLeftCell="B1" zoomScale="95" zoomScaleNormal="95" workbookViewId="0">
      <selection activeCell="G11" sqref="G11"/>
    </sheetView>
  </sheetViews>
  <sheetFormatPr defaultRowHeight="15" x14ac:dyDescent="0.25"/>
  <cols>
    <col min="2" max="2" width="21.28515625" bestFit="1" customWidth="1"/>
    <col min="3" max="3" width="24.140625" bestFit="1" customWidth="1"/>
    <col min="4" max="4" width="31.28515625" bestFit="1" customWidth="1"/>
    <col min="5" max="5" width="23.28515625" bestFit="1" customWidth="1"/>
    <col min="6" max="6" width="28.7109375" bestFit="1" customWidth="1"/>
    <col min="7" max="7" width="35.5703125" bestFit="1" customWidth="1"/>
  </cols>
  <sheetData>
    <row r="1" spans="2:7" ht="87" customHeight="1" x14ac:dyDescent="0.25"/>
    <row r="2" spans="2:7" ht="21.75" thickBot="1" x14ac:dyDescent="0.3">
      <c r="B2" s="4" t="s">
        <v>60</v>
      </c>
      <c r="C2" s="4" t="s">
        <v>61</v>
      </c>
      <c r="D2" s="4" t="s">
        <v>62</v>
      </c>
      <c r="E2" s="4" t="s">
        <v>63</v>
      </c>
      <c r="F2" s="4" t="s">
        <v>64</v>
      </c>
      <c r="G2" s="4" t="s">
        <v>65</v>
      </c>
    </row>
    <row r="3" spans="2:7" ht="15" customHeight="1" x14ac:dyDescent="0.25">
      <c r="B3" s="25">
        <v>39687</v>
      </c>
      <c r="C3" s="29" t="s">
        <v>57</v>
      </c>
      <c r="D3" s="25">
        <v>39722</v>
      </c>
      <c r="E3" s="29" t="s">
        <v>67</v>
      </c>
      <c r="F3" s="34" t="s">
        <v>38</v>
      </c>
      <c r="G3" s="27">
        <v>116995448.22</v>
      </c>
    </row>
    <row r="4" spans="2:7" ht="15" customHeight="1" x14ac:dyDescent="0.25">
      <c r="B4" s="26"/>
      <c r="C4" s="30"/>
      <c r="D4" s="30"/>
      <c r="E4" s="30"/>
      <c r="F4" s="32"/>
      <c r="G4" s="28"/>
    </row>
    <row r="5" spans="2:7" ht="15" customHeight="1" x14ac:dyDescent="0.25">
      <c r="B5" s="26"/>
      <c r="C5" s="30" t="s">
        <v>58</v>
      </c>
      <c r="D5" s="26"/>
      <c r="E5" s="30"/>
      <c r="F5" s="32"/>
      <c r="G5" s="28"/>
    </row>
    <row r="6" spans="2:7" ht="15" customHeight="1" x14ac:dyDescent="0.25">
      <c r="B6" s="26"/>
      <c r="C6" s="30"/>
      <c r="D6" s="30"/>
      <c r="E6" s="30"/>
      <c r="F6" s="32"/>
      <c r="G6" s="28"/>
    </row>
    <row r="7" spans="2:7" ht="15" customHeight="1" x14ac:dyDescent="0.25">
      <c r="B7" s="24">
        <v>39526</v>
      </c>
      <c r="C7" s="21" t="s">
        <v>57</v>
      </c>
      <c r="D7" s="24">
        <v>39540</v>
      </c>
      <c r="E7" s="21" t="s">
        <v>67</v>
      </c>
      <c r="F7" s="22" t="s">
        <v>45</v>
      </c>
      <c r="G7" s="23">
        <v>120002462.22</v>
      </c>
    </row>
    <row r="8" spans="2:7" ht="15" customHeight="1" x14ac:dyDescent="0.25">
      <c r="B8" s="24"/>
      <c r="C8" s="21"/>
      <c r="D8" s="21"/>
      <c r="E8" s="21"/>
      <c r="F8" s="22"/>
      <c r="G8" s="23"/>
    </row>
    <row r="9" spans="2:7" ht="15" customHeight="1" x14ac:dyDescent="0.25">
      <c r="B9" s="24"/>
      <c r="C9" s="21" t="s">
        <v>58</v>
      </c>
      <c r="D9" s="24"/>
      <c r="E9" s="21"/>
      <c r="F9" s="22"/>
      <c r="G9" s="23"/>
    </row>
    <row r="10" spans="2:7" ht="15" customHeight="1" x14ac:dyDescent="0.25">
      <c r="B10" s="24"/>
      <c r="C10" s="21"/>
      <c r="D10" s="21"/>
      <c r="E10" s="21"/>
      <c r="F10" s="22"/>
      <c r="G10" s="23"/>
    </row>
    <row r="11" spans="2:7" ht="21" x14ac:dyDescent="0.25">
      <c r="B11" s="2" t="s">
        <v>55</v>
      </c>
      <c r="C11" s="2"/>
      <c r="D11" s="2"/>
      <c r="E11" s="2"/>
      <c r="F11" s="2"/>
      <c r="G11" s="5">
        <f>SUM(G3:G10)</f>
        <v>236997910.44</v>
      </c>
    </row>
  </sheetData>
  <mergeCells count="22">
    <mergeCell ref="F9:F10"/>
    <mergeCell ref="G9:G10"/>
    <mergeCell ref="G5:G6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B3:B6"/>
    <mergeCell ref="C3:C4"/>
    <mergeCell ref="D3:D4"/>
    <mergeCell ref="E3:E4"/>
    <mergeCell ref="F3:F4"/>
    <mergeCell ref="G3:G4"/>
    <mergeCell ref="C5:C6"/>
    <mergeCell ref="D5:D6"/>
    <mergeCell ref="E5:E6"/>
    <mergeCell ref="F5:F6"/>
  </mergeCell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showGridLines="0" topLeftCell="B1" zoomScale="96" zoomScaleNormal="96" workbookViewId="0">
      <selection activeCell="G11" sqref="G11"/>
    </sheetView>
  </sheetViews>
  <sheetFormatPr defaultRowHeight="15" x14ac:dyDescent="0.25"/>
  <cols>
    <col min="2" max="2" width="21.140625" bestFit="1" customWidth="1"/>
    <col min="3" max="3" width="24" bestFit="1" customWidth="1"/>
    <col min="4" max="4" width="31" bestFit="1" customWidth="1"/>
    <col min="5" max="5" width="23" bestFit="1" customWidth="1"/>
    <col min="6" max="6" width="28.42578125" bestFit="1" customWidth="1"/>
    <col min="7" max="7" width="35.28515625" bestFit="1" customWidth="1"/>
  </cols>
  <sheetData>
    <row r="1" spans="2:7" ht="85.5" customHeight="1" x14ac:dyDescent="0.25"/>
    <row r="2" spans="2:7" ht="21.75" thickBot="1" x14ac:dyDescent="0.3">
      <c r="B2" s="4" t="s">
        <v>60</v>
      </c>
      <c r="C2" s="4" t="s">
        <v>61</v>
      </c>
      <c r="D2" s="4" t="s">
        <v>62</v>
      </c>
      <c r="E2" s="4" t="s">
        <v>63</v>
      </c>
      <c r="F2" s="4" t="s">
        <v>64</v>
      </c>
      <c r="G2" s="4" t="s">
        <v>65</v>
      </c>
    </row>
    <row r="3" spans="2:7" ht="15" customHeight="1" x14ac:dyDescent="0.25">
      <c r="B3" s="25">
        <v>39293</v>
      </c>
      <c r="C3" s="29" t="s">
        <v>57</v>
      </c>
      <c r="D3" s="25">
        <v>39330</v>
      </c>
      <c r="E3" s="29" t="s">
        <v>67</v>
      </c>
      <c r="F3" s="34" t="s">
        <v>46</v>
      </c>
      <c r="G3" s="27">
        <v>173001315.97</v>
      </c>
    </row>
    <row r="4" spans="2:7" ht="15" customHeight="1" x14ac:dyDescent="0.25">
      <c r="B4" s="26"/>
      <c r="C4" s="30"/>
      <c r="D4" s="30"/>
      <c r="E4" s="30"/>
      <c r="F4" s="32"/>
      <c r="G4" s="28"/>
    </row>
    <row r="5" spans="2:7" ht="15" customHeight="1" x14ac:dyDescent="0.25">
      <c r="B5" s="26"/>
      <c r="C5" s="30" t="s">
        <v>58</v>
      </c>
      <c r="D5" s="26"/>
      <c r="E5" s="30"/>
      <c r="F5" s="32"/>
      <c r="G5" s="28"/>
    </row>
    <row r="6" spans="2:7" ht="15" customHeight="1" x14ac:dyDescent="0.25">
      <c r="B6" s="26"/>
      <c r="C6" s="30"/>
      <c r="D6" s="30"/>
      <c r="E6" s="30"/>
      <c r="F6" s="32"/>
      <c r="G6" s="28"/>
    </row>
    <row r="7" spans="2:7" ht="15" customHeight="1" x14ac:dyDescent="0.25">
      <c r="B7" s="24">
        <v>39155</v>
      </c>
      <c r="C7" s="21" t="s">
        <v>57</v>
      </c>
      <c r="D7" s="24">
        <v>39171</v>
      </c>
      <c r="E7" s="21" t="s">
        <v>67</v>
      </c>
      <c r="F7" s="22" t="s">
        <v>47</v>
      </c>
      <c r="G7" s="23">
        <v>110006132.48</v>
      </c>
    </row>
    <row r="8" spans="2:7" ht="15" customHeight="1" x14ac:dyDescent="0.25">
      <c r="B8" s="24"/>
      <c r="C8" s="21"/>
      <c r="D8" s="21"/>
      <c r="E8" s="21"/>
      <c r="F8" s="22"/>
      <c r="G8" s="23"/>
    </row>
    <row r="9" spans="2:7" ht="15" customHeight="1" x14ac:dyDescent="0.25">
      <c r="B9" s="24"/>
      <c r="C9" s="21" t="s">
        <v>58</v>
      </c>
      <c r="D9" s="24"/>
      <c r="E9" s="21"/>
      <c r="F9" s="22"/>
      <c r="G9" s="23"/>
    </row>
    <row r="10" spans="2:7" ht="15" customHeight="1" x14ac:dyDescent="0.25">
      <c r="B10" s="24"/>
      <c r="C10" s="21"/>
      <c r="D10" s="21"/>
      <c r="E10" s="21"/>
      <c r="F10" s="22"/>
      <c r="G10" s="23"/>
    </row>
    <row r="11" spans="2:7" ht="21" x14ac:dyDescent="0.25">
      <c r="B11" s="2" t="s">
        <v>55</v>
      </c>
      <c r="C11" s="2"/>
      <c r="D11" s="2"/>
      <c r="E11" s="2"/>
      <c r="F11" s="2"/>
      <c r="G11" s="5">
        <f>SUM(G3:G10)</f>
        <v>283007448.44999999</v>
      </c>
    </row>
  </sheetData>
  <mergeCells count="22">
    <mergeCell ref="F9:F10"/>
    <mergeCell ref="G9:G10"/>
    <mergeCell ref="G5:G6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B3:B6"/>
    <mergeCell ref="C3:C4"/>
    <mergeCell ref="D3:D4"/>
    <mergeCell ref="E3:E4"/>
    <mergeCell ref="F3:F4"/>
    <mergeCell ref="G3:G4"/>
    <mergeCell ref="C5:C6"/>
    <mergeCell ref="D5:D6"/>
    <mergeCell ref="E5:E6"/>
    <mergeCell ref="F5:F6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showGridLines="0" topLeftCell="B1" workbookViewId="0">
      <selection activeCell="G11" sqref="G11"/>
    </sheetView>
  </sheetViews>
  <sheetFormatPr defaultRowHeight="15" x14ac:dyDescent="0.25"/>
  <cols>
    <col min="2" max="2" width="20.85546875" bestFit="1" customWidth="1"/>
    <col min="3" max="3" width="23.85546875" bestFit="1" customWidth="1"/>
    <col min="4" max="4" width="30.85546875" bestFit="1" customWidth="1"/>
    <col min="5" max="5" width="22.7109375" bestFit="1" customWidth="1"/>
    <col min="6" max="6" width="28.28515625" bestFit="1" customWidth="1"/>
    <col min="7" max="7" width="35.28515625" bestFit="1" customWidth="1"/>
  </cols>
  <sheetData>
    <row r="1" spans="2:7" ht="84.75" customHeight="1" x14ac:dyDescent="0.25"/>
    <row r="2" spans="2:7" ht="21.75" thickBot="1" x14ac:dyDescent="0.3">
      <c r="B2" s="4" t="s">
        <v>60</v>
      </c>
      <c r="C2" s="4" t="s">
        <v>61</v>
      </c>
      <c r="D2" s="4" t="s">
        <v>62</v>
      </c>
      <c r="E2" s="4" t="s">
        <v>63</v>
      </c>
      <c r="F2" s="4" t="s">
        <v>64</v>
      </c>
      <c r="G2" s="4" t="s">
        <v>65</v>
      </c>
    </row>
    <row r="3" spans="2:7" ht="15" customHeight="1" x14ac:dyDescent="0.25">
      <c r="B3" s="25">
        <v>38961</v>
      </c>
      <c r="C3" s="29" t="s">
        <v>57</v>
      </c>
      <c r="D3" s="25">
        <v>38985</v>
      </c>
      <c r="E3" s="29" t="s">
        <v>67</v>
      </c>
      <c r="F3" s="34" t="s">
        <v>48</v>
      </c>
      <c r="G3" s="27">
        <v>121154739.73999999</v>
      </c>
    </row>
    <row r="4" spans="2:7" ht="15" customHeight="1" x14ac:dyDescent="0.25">
      <c r="B4" s="26"/>
      <c r="C4" s="30"/>
      <c r="D4" s="30"/>
      <c r="E4" s="30"/>
      <c r="F4" s="32"/>
      <c r="G4" s="28"/>
    </row>
    <row r="5" spans="2:7" ht="15" customHeight="1" x14ac:dyDescent="0.25">
      <c r="B5" s="26"/>
      <c r="C5" s="30" t="s">
        <v>58</v>
      </c>
      <c r="D5" s="26"/>
      <c r="E5" s="30"/>
      <c r="F5" s="32"/>
      <c r="G5" s="28"/>
    </row>
    <row r="6" spans="2:7" ht="15" customHeight="1" x14ac:dyDescent="0.25">
      <c r="B6" s="26"/>
      <c r="C6" s="30"/>
      <c r="D6" s="30"/>
      <c r="E6" s="30"/>
      <c r="F6" s="32"/>
      <c r="G6" s="28"/>
    </row>
    <row r="7" spans="2:7" ht="15" customHeight="1" x14ac:dyDescent="0.25">
      <c r="B7" s="24">
        <v>38796</v>
      </c>
      <c r="C7" s="21" t="s">
        <v>57</v>
      </c>
      <c r="D7" s="24">
        <v>38813</v>
      </c>
      <c r="E7" s="21" t="s">
        <v>67</v>
      </c>
      <c r="F7" s="22" t="s">
        <v>49</v>
      </c>
      <c r="G7" s="23">
        <v>71270173.739999995</v>
      </c>
    </row>
    <row r="8" spans="2:7" ht="15" customHeight="1" x14ac:dyDescent="0.25">
      <c r="B8" s="24"/>
      <c r="C8" s="21"/>
      <c r="D8" s="21"/>
      <c r="E8" s="21"/>
      <c r="F8" s="22"/>
      <c r="G8" s="23"/>
    </row>
    <row r="9" spans="2:7" ht="15" customHeight="1" x14ac:dyDescent="0.25">
      <c r="B9" s="24"/>
      <c r="C9" s="21" t="s">
        <v>58</v>
      </c>
      <c r="D9" s="24"/>
      <c r="E9" s="21"/>
      <c r="F9" s="22"/>
      <c r="G9" s="23"/>
    </row>
    <row r="10" spans="2:7" ht="15" customHeight="1" x14ac:dyDescent="0.25">
      <c r="B10" s="24"/>
      <c r="C10" s="21"/>
      <c r="D10" s="21"/>
      <c r="E10" s="21"/>
      <c r="F10" s="22"/>
      <c r="G10" s="23"/>
    </row>
    <row r="11" spans="2:7" ht="21" x14ac:dyDescent="0.25">
      <c r="B11" s="2" t="s">
        <v>55</v>
      </c>
      <c r="C11" s="2"/>
      <c r="D11" s="2"/>
      <c r="E11" s="2"/>
      <c r="F11" s="2"/>
      <c r="G11" s="5">
        <f>SUM(G3:G10)</f>
        <v>192424913.47999999</v>
      </c>
    </row>
  </sheetData>
  <mergeCells count="22">
    <mergeCell ref="F9:F10"/>
    <mergeCell ref="G9:G10"/>
    <mergeCell ref="G5:G6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B3:B6"/>
    <mergeCell ref="C3:C4"/>
    <mergeCell ref="D3:D4"/>
    <mergeCell ref="E3:E4"/>
    <mergeCell ref="F3:F4"/>
    <mergeCell ref="G3:G4"/>
    <mergeCell ref="C5:C6"/>
    <mergeCell ref="D5:D6"/>
    <mergeCell ref="E5:E6"/>
    <mergeCell ref="F5:F6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showGridLines="0" topLeftCell="B1" zoomScale="91" zoomScaleNormal="91" workbookViewId="0">
      <selection activeCell="G11" sqref="G11"/>
    </sheetView>
  </sheetViews>
  <sheetFormatPr defaultRowHeight="15" x14ac:dyDescent="0.25"/>
  <cols>
    <col min="2" max="2" width="20.85546875" bestFit="1" customWidth="1"/>
    <col min="3" max="3" width="23.85546875" bestFit="1" customWidth="1"/>
    <col min="4" max="4" width="30.85546875" bestFit="1" customWidth="1"/>
    <col min="5" max="5" width="22.7109375" bestFit="1" customWidth="1"/>
    <col min="6" max="6" width="28.28515625" bestFit="1" customWidth="1"/>
    <col min="7" max="7" width="35.28515625" bestFit="1" customWidth="1"/>
  </cols>
  <sheetData>
    <row r="1" spans="2:7" ht="85.5" customHeight="1" x14ac:dyDescent="0.25"/>
    <row r="2" spans="2:7" ht="21.75" thickBot="1" x14ac:dyDescent="0.3">
      <c r="B2" s="4" t="s">
        <v>60</v>
      </c>
      <c r="C2" s="4" t="s">
        <v>61</v>
      </c>
      <c r="D2" s="4" t="s">
        <v>62</v>
      </c>
      <c r="E2" s="4" t="s">
        <v>63</v>
      </c>
      <c r="F2" s="4" t="s">
        <v>64</v>
      </c>
      <c r="G2" s="4" t="s">
        <v>65</v>
      </c>
    </row>
    <row r="3" spans="2:7" ht="15" customHeight="1" x14ac:dyDescent="0.25">
      <c r="B3" s="25">
        <v>38595</v>
      </c>
      <c r="C3" s="29" t="s">
        <v>57</v>
      </c>
      <c r="D3" s="25">
        <v>38628</v>
      </c>
      <c r="E3" s="29" t="s">
        <v>67</v>
      </c>
      <c r="F3" s="34" t="s">
        <v>50</v>
      </c>
      <c r="G3" s="27">
        <v>100505462.93000001</v>
      </c>
    </row>
    <row r="4" spans="2:7" ht="15" customHeight="1" x14ac:dyDescent="0.25">
      <c r="B4" s="26"/>
      <c r="C4" s="30"/>
      <c r="D4" s="30"/>
      <c r="E4" s="30"/>
      <c r="F4" s="32"/>
      <c r="G4" s="28"/>
    </row>
    <row r="5" spans="2:7" ht="15" customHeight="1" x14ac:dyDescent="0.25">
      <c r="B5" s="26"/>
      <c r="C5" s="30" t="s">
        <v>58</v>
      </c>
      <c r="D5" s="26"/>
      <c r="E5" s="30"/>
      <c r="F5" s="32"/>
      <c r="G5" s="28"/>
    </row>
    <row r="6" spans="2:7" ht="15" customHeight="1" x14ac:dyDescent="0.25">
      <c r="B6" s="26"/>
      <c r="C6" s="30"/>
      <c r="D6" s="30"/>
      <c r="E6" s="30"/>
      <c r="F6" s="32"/>
      <c r="G6" s="28"/>
    </row>
    <row r="7" spans="2:7" ht="15" customHeight="1" x14ac:dyDescent="0.25">
      <c r="B7" s="24">
        <v>38432</v>
      </c>
      <c r="C7" s="21" t="s">
        <v>57</v>
      </c>
      <c r="D7" s="24">
        <v>38450</v>
      </c>
      <c r="E7" s="21" t="s">
        <v>67</v>
      </c>
      <c r="F7" s="22" t="s">
        <v>51</v>
      </c>
      <c r="G7" s="23">
        <v>90006628.689999998</v>
      </c>
    </row>
    <row r="8" spans="2:7" ht="15" customHeight="1" x14ac:dyDescent="0.25">
      <c r="B8" s="24"/>
      <c r="C8" s="21"/>
      <c r="D8" s="21"/>
      <c r="E8" s="21"/>
      <c r="F8" s="22"/>
      <c r="G8" s="23"/>
    </row>
    <row r="9" spans="2:7" ht="15" customHeight="1" x14ac:dyDescent="0.25">
      <c r="B9" s="24"/>
      <c r="C9" s="21" t="s">
        <v>58</v>
      </c>
      <c r="D9" s="24"/>
      <c r="E9" s="21"/>
      <c r="F9" s="22"/>
      <c r="G9" s="23"/>
    </row>
    <row r="10" spans="2:7" ht="15" customHeight="1" x14ac:dyDescent="0.25">
      <c r="B10" s="24"/>
      <c r="C10" s="21"/>
      <c r="D10" s="21"/>
      <c r="E10" s="21"/>
      <c r="F10" s="22"/>
      <c r="G10" s="23"/>
    </row>
    <row r="11" spans="2:7" ht="21" x14ac:dyDescent="0.25">
      <c r="B11" s="2" t="s">
        <v>55</v>
      </c>
      <c r="C11" s="2"/>
      <c r="D11" s="2"/>
      <c r="E11" s="2"/>
      <c r="F11" s="2"/>
      <c r="G11" s="5">
        <f>SUM(G3:G10)</f>
        <v>190512091.62</v>
      </c>
    </row>
  </sheetData>
  <mergeCells count="22">
    <mergeCell ref="F9:F10"/>
    <mergeCell ref="G9:G10"/>
    <mergeCell ref="G5:G6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B3:B6"/>
    <mergeCell ref="C3:C4"/>
    <mergeCell ref="D3:D4"/>
    <mergeCell ref="E3:E4"/>
    <mergeCell ref="F3:F4"/>
    <mergeCell ref="G3:G4"/>
    <mergeCell ref="C5:C6"/>
    <mergeCell ref="D5:D6"/>
    <mergeCell ref="E5:E6"/>
    <mergeCell ref="F5:F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8"/>
  <sheetViews>
    <sheetView showGridLines="0" tabSelected="1" topLeftCell="A4" zoomScale="96" zoomScaleNormal="96" workbookViewId="0">
      <selection activeCell="D17" sqref="D17:D18"/>
    </sheetView>
  </sheetViews>
  <sheetFormatPr defaultRowHeight="15" x14ac:dyDescent="0.25"/>
  <cols>
    <col min="2" max="2" width="25.28515625" bestFit="1" customWidth="1"/>
    <col min="3" max="3" width="26.140625" style="1" bestFit="1" customWidth="1"/>
    <col min="4" max="4" width="40" style="1" bestFit="1" customWidth="1"/>
    <col min="5" max="5" width="20" style="1" bestFit="1" customWidth="1"/>
    <col min="6" max="6" width="29.28515625" style="1" bestFit="1" customWidth="1"/>
    <col min="7" max="7" width="35.28515625" style="1" bestFit="1" customWidth="1"/>
    <col min="8" max="8" width="20.7109375" style="1" bestFit="1" customWidth="1"/>
    <col min="9" max="9" width="14.7109375" bestFit="1" customWidth="1"/>
  </cols>
  <sheetData>
    <row r="2" spans="2:8" ht="53.25" customHeight="1" x14ac:dyDescent="0.25"/>
    <row r="4" spans="2:8" ht="37.5" customHeight="1" thickBot="1" x14ac:dyDescent="0.3">
      <c r="B4" s="4" t="s">
        <v>60</v>
      </c>
      <c r="C4" s="4" t="s">
        <v>61</v>
      </c>
      <c r="D4" s="4" t="s">
        <v>62</v>
      </c>
      <c r="E4" s="4" t="s">
        <v>63</v>
      </c>
      <c r="F4" s="4" t="s">
        <v>64</v>
      </c>
      <c r="G4" s="4" t="s">
        <v>65</v>
      </c>
      <c r="H4"/>
    </row>
    <row r="5" spans="2:8" ht="15" customHeight="1" x14ac:dyDescent="0.25">
      <c r="B5" s="24">
        <v>44684</v>
      </c>
      <c r="C5" s="24" t="s">
        <v>57</v>
      </c>
      <c r="D5" s="24" t="s">
        <v>69</v>
      </c>
      <c r="E5" s="21" t="s">
        <v>66</v>
      </c>
      <c r="F5" s="22" t="s">
        <v>68</v>
      </c>
      <c r="G5" s="23">
        <v>346000000</v>
      </c>
      <c r="H5"/>
    </row>
    <row r="6" spans="2:8" ht="15" customHeight="1" x14ac:dyDescent="0.25">
      <c r="B6" s="24"/>
      <c r="C6" s="21"/>
      <c r="D6" s="21"/>
      <c r="E6" s="21"/>
      <c r="F6" s="22"/>
      <c r="G6" s="23"/>
      <c r="H6"/>
    </row>
    <row r="7" spans="2:8" ht="15" customHeight="1" x14ac:dyDescent="0.25">
      <c r="B7" s="24"/>
      <c r="C7" s="24" t="s">
        <v>58</v>
      </c>
      <c r="D7" s="24"/>
      <c r="E7" s="21"/>
      <c r="F7" s="22"/>
      <c r="G7" s="23"/>
      <c r="H7"/>
    </row>
    <row r="8" spans="2:8" ht="15.75" customHeight="1" x14ac:dyDescent="0.25">
      <c r="B8" s="24"/>
      <c r="C8" s="21"/>
      <c r="D8" s="21"/>
      <c r="E8" s="21"/>
      <c r="F8" s="22"/>
      <c r="G8" s="23"/>
      <c r="H8"/>
    </row>
    <row r="9" spans="2:8" ht="15.75" customHeight="1" x14ac:dyDescent="0.25">
      <c r="B9" s="24">
        <v>44769</v>
      </c>
      <c r="C9" s="24" t="s">
        <v>57</v>
      </c>
      <c r="D9" s="24">
        <v>44784</v>
      </c>
      <c r="E9" s="21" t="s">
        <v>66</v>
      </c>
      <c r="F9" s="20" t="s">
        <v>70</v>
      </c>
      <c r="G9" s="23">
        <v>399000000</v>
      </c>
      <c r="H9"/>
    </row>
    <row r="10" spans="2:8" ht="15.75" customHeight="1" x14ac:dyDescent="0.25">
      <c r="B10" s="24"/>
      <c r="C10" s="21"/>
      <c r="D10" s="24"/>
      <c r="E10" s="21"/>
      <c r="F10" s="20" t="s">
        <v>71</v>
      </c>
      <c r="G10" s="23"/>
      <c r="H10"/>
    </row>
    <row r="11" spans="2:8" ht="15.75" customHeight="1" x14ac:dyDescent="0.25">
      <c r="B11" s="24"/>
      <c r="C11" s="24" t="s">
        <v>58</v>
      </c>
      <c r="D11" s="24"/>
      <c r="E11" s="21"/>
      <c r="F11" s="19"/>
      <c r="G11" s="23"/>
      <c r="H11"/>
    </row>
    <row r="12" spans="2:8" ht="15.75" customHeight="1" x14ac:dyDescent="0.25">
      <c r="B12" s="24"/>
      <c r="C12" s="21"/>
      <c r="D12" s="21"/>
      <c r="E12" s="21"/>
      <c r="F12" s="19"/>
      <c r="G12" s="23"/>
      <c r="H12"/>
    </row>
    <row r="13" spans="2:8" ht="21" customHeight="1" x14ac:dyDescent="0.25">
      <c r="B13" s="24">
        <v>44860</v>
      </c>
      <c r="C13" s="24" t="s">
        <v>57</v>
      </c>
      <c r="D13" s="24">
        <v>44879</v>
      </c>
      <c r="E13" s="21" t="s">
        <v>66</v>
      </c>
      <c r="F13" s="22" t="s">
        <v>72</v>
      </c>
      <c r="G13" s="23">
        <v>281000000</v>
      </c>
      <c r="H13"/>
    </row>
    <row r="14" spans="2:8" ht="15" customHeight="1" x14ac:dyDescent="0.25">
      <c r="B14" s="24"/>
      <c r="C14" s="21"/>
      <c r="D14" s="24"/>
      <c r="E14" s="21"/>
      <c r="F14" s="22"/>
      <c r="G14" s="23"/>
      <c r="H14"/>
    </row>
    <row r="15" spans="2:8" ht="15" customHeight="1" x14ac:dyDescent="0.25">
      <c r="B15" s="24"/>
      <c r="C15" s="24" t="s">
        <v>58</v>
      </c>
      <c r="D15" s="24"/>
      <c r="E15" s="21"/>
      <c r="F15" s="22" t="s">
        <v>73</v>
      </c>
      <c r="G15" s="23">
        <v>221000000</v>
      </c>
      <c r="H15"/>
    </row>
    <row r="16" spans="2:8" ht="15" customHeight="1" x14ac:dyDescent="0.25">
      <c r="B16" s="24"/>
      <c r="C16" s="21"/>
      <c r="D16" s="21"/>
      <c r="E16" s="21"/>
      <c r="F16" s="22"/>
      <c r="G16" s="23"/>
      <c r="H16"/>
    </row>
    <row r="17" spans="2:8" ht="15" customHeight="1" x14ac:dyDescent="0.25">
      <c r="B17" s="24" t="s">
        <v>74</v>
      </c>
      <c r="C17" s="24" t="s">
        <v>57</v>
      </c>
      <c r="D17" s="24" t="s">
        <v>76</v>
      </c>
      <c r="E17" s="21" t="s">
        <v>66</v>
      </c>
      <c r="F17" s="22"/>
      <c r="G17" s="23"/>
      <c r="H17"/>
    </row>
    <row r="18" spans="2:8" ht="15" customHeight="1" x14ac:dyDescent="0.25">
      <c r="B18" s="24"/>
      <c r="C18" s="21"/>
      <c r="D18" s="24"/>
      <c r="E18" s="21"/>
      <c r="F18" s="22"/>
      <c r="G18" s="23"/>
      <c r="H18"/>
    </row>
    <row r="19" spans="2:8" ht="15" customHeight="1" x14ac:dyDescent="0.25">
      <c r="B19" s="24"/>
      <c r="C19" s="24" t="s">
        <v>58</v>
      </c>
      <c r="D19" s="24"/>
      <c r="E19" s="21"/>
      <c r="F19" s="22" t="s">
        <v>75</v>
      </c>
      <c r="G19" s="23">
        <v>36000000</v>
      </c>
      <c r="H19"/>
    </row>
    <row r="20" spans="2:8" ht="15" customHeight="1" x14ac:dyDescent="0.25">
      <c r="B20" s="24"/>
      <c r="C20" s="21"/>
      <c r="D20" s="21"/>
      <c r="E20" s="21"/>
      <c r="F20" s="22"/>
      <c r="G20" s="23"/>
      <c r="H20"/>
    </row>
    <row r="21" spans="2:8" ht="15" customHeight="1" x14ac:dyDescent="0.25">
      <c r="B21" s="2" t="s">
        <v>55</v>
      </c>
      <c r="C21" s="2"/>
      <c r="D21" s="2"/>
      <c r="E21" s="2"/>
      <c r="F21" s="2"/>
      <c r="G21" s="5">
        <f>SUM(G5:G20)</f>
        <v>1283000000</v>
      </c>
      <c r="H21"/>
    </row>
    <row r="22" spans="2:8" ht="15" customHeight="1" x14ac:dyDescent="0.25">
      <c r="C22"/>
      <c r="D22"/>
      <c r="E22"/>
      <c r="F22"/>
      <c r="G22"/>
      <c r="H22"/>
    </row>
    <row r="23" spans="2:8" ht="15" customHeight="1" x14ac:dyDescent="0.25">
      <c r="C23"/>
      <c r="D23"/>
      <c r="E23"/>
      <c r="F23"/>
      <c r="G23"/>
      <c r="H23"/>
    </row>
    <row r="24" spans="2:8" ht="15" customHeight="1" x14ac:dyDescent="0.25">
      <c r="C24"/>
      <c r="D24"/>
      <c r="E24"/>
      <c r="F24"/>
      <c r="G24"/>
      <c r="H24"/>
    </row>
    <row r="25" spans="2:8" ht="15" customHeight="1" x14ac:dyDescent="0.25">
      <c r="C25"/>
      <c r="D25"/>
      <c r="E25"/>
      <c r="F25"/>
      <c r="G25"/>
      <c r="H25"/>
    </row>
    <row r="26" spans="2:8" ht="15" customHeight="1" x14ac:dyDescent="0.25">
      <c r="C26"/>
      <c r="D26"/>
      <c r="E26"/>
      <c r="F26"/>
      <c r="G26"/>
      <c r="H26"/>
    </row>
    <row r="27" spans="2:8" ht="15" customHeight="1" x14ac:dyDescent="0.25">
      <c r="C27"/>
      <c r="D27"/>
      <c r="E27"/>
      <c r="F27"/>
      <c r="G27"/>
      <c r="H27"/>
    </row>
    <row r="28" spans="2:8" ht="15" customHeight="1" x14ac:dyDescent="0.25">
      <c r="C28"/>
      <c r="D28"/>
      <c r="E28"/>
      <c r="F28"/>
      <c r="G28"/>
      <c r="H28"/>
    </row>
    <row r="29" spans="2:8" ht="15" customHeight="1" x14ac:dyDescent="0.25">
      <c r="C29"/>
      <c r="D29"/>
      <c r="E29"/>
      <c r="F29"/>
      <c r="G29"/>
      <c r="H29"/>
    </row>
    <row r="30" spans="2:8" ht="15" customHeight="1" x14ac:dyDescent="0.25">
      <c r="C30"/>
      <c r="D30"/>
      <c r="E30"/>
      <c r="F30"/>
      <c r="G30"/>
      <c r="H30"/>
    </row>
    <row r="31" spans="2:8" ht="15" customHeight="1" x14ac:dyDescent="0.25">
      <c r="C31"/>
      <c r="D31"/>
      <c r="E31"/>
      <c r="F31"/>
      <c r="G31"/>
      <c r="H31"/>
    </row>
    <row r="32" spans="2:8" ht="15" customHeight="1" x14ac:dyDescent="0.25">
      <c r="C32"/>
      <c r="D32"/>
      <c r="E32"/>
      <c r="F32"/>
      <c r="G32"/>
      <c r="H32"/>
    </row>
    <row r="33" spans="3:8" ht="15" customHeight="1" x14ac:dyDescent="0.25">
      <c r="C33"/>
      <c r="D33"/>
      <c r="E33"/>
      <c r="F33"/>
      <c r="G33"/>
      <c r="H33"/>
    </row>
    <row r="34" spans="3:8" ht="15" customHeight="1" x14ac:dyDescent="0.25">
      <c r="C34"/>
      <c r="D34"/>
      <c r="E34"/>
      <c r="F34"/>
      <c r="G34"/>
      <c r="H34"/>
    </row>
    <row r="35" spans="3:8" ht="15" customHeight="1" x14ac:dyDescent="0.25">
      <c r="C35"/>
      <c r="D35"/>
      <c r="E35"/>
      <c r="F35"/>
      <c r="G35"/>
      <c r="H35"/>
    </row>
    <row r="36" spans="3:8" ht="15" customHeight="1" x14ac:dyDescent="0.25">
      <c r="C36"/>
      <c r="D36"/>
      <c r="E36"/>
      <c r="F36"/>
      <c r="G36"/>
      <c r="H36"/>
    </row>
    <row r="37" spans="3:8" ht="15" customHeight="1" x14ac:dyDescent="0.25">
      <c r="C37"/>
      <c r="D37"/>
      <c r="E37"/>
      <c r="F37"/>
      <c r="G37"/>
      <c r="H37"/>
    </row>
    <row r="38" spans="3:8" ht="15" customHeight="1" x14ac:dyDescent="0.25">
      <c r="C38"/>
      <c r="D38"/>
      <c r="E38"/>
      <c r="F38"/>
      <c r="G38"/>
      <c r="H38"/>
    </row>
    <row r="39" spans="3:8" ht="15" customHeight="1" x14ac:dyDescent="0.25">
      <c r="C39"/>
      <c r="D39"/>
      <c r="E39"/>
      <c r="F39"/>
      <c r="G39"/>
      <c r="H39"/>
    </row>
    <row r="40" spans="3:8" ht="15" customHeight="1" x14ac:dyDescent="0.25">
      <c r="C40"/>
      <c r="D40"/>
      <c r="E40"/>
      <c r="F40"/>
      <c r="G40"/>
      <c r="H40"/>
    </row>
    <row r="41" spans="3:8" ht="16.5" customHeight="1" x14ac:dyDescent="0.25">
      <c r="C41"/>
      <c r="D41"/>
      <c r="E41"/>
      <c r="F41"/>
      <c r="G41"/>
      <c r="H41"/>
    </row>
    <row r="42" spans="3:8" x14ac:dyDescent="0.25">
      <c r="C42"/>
      <c r="D42"/>
      <c r="E42"/>
      <c r="F42"/>
      <c r="G42"/>
      <c r="H42"/>
    </row>
    <row r="43" spans="3:8" ht="15" customHeight="1" x14ac:dyDescent="0.25">
      <c r="C43"/>
      <c r="D43"/>
      <c r="E43"/>
      <c r="F43"/>
      <c r="G43"/>
      <c r="H43"/>
    </row>
    <row r="44" spans="3:8" ht="15" customHeight="1" x14ac:dyDescent="0.25">
      <c r="C44"/>
      <c r="D44"/>
      <c r="E44"/>
      <c r="F44"/>
      <c r="G44"/>
      <c r="H44"/>
    </row>
    <row r="45" spans="3:8" ht="15" customHeight="1" x14ac:dyDescent="0.25">
      <c r="C45"/>
      <c r="D45"/>
      <c r="E45"/>
      <c r="F45"/>
      <c r="G45"/>
      <c r="H45"/>
    </row>
    <row r="46" spans="3:8" ht="15" customHeight="1" x14ac:dyDescent="0.25">
      <c r="C46"/>
      <c r="D46"/>
      <c r="E46"/>
      <c r="F46"/>
      <c r="G46"/>
      <c r="H46"/>
    </row>
    <row r="47" spans="3:8" ht="15" customHeight="1" x14ac:dyDescent="0.25">
      <c r="C47"/>
      <c r="D47"/>
      <c r="E47"/>
      <c r="F47"/>
      <c r="G47"/>
      <c r="H47"/>
    </row>
    <row r="48" spans="3:8" ht="15" customHeight="1" x14ac:dyDescent="0.25">
      <c r="C48"/>
      <c r="D48"/>
      <c r="E48"/>
      <c r="F48"/>
      <c r="G48"/>
      <c r="H48"/>
    </row>
    <row r="49" spans="3:8" ht="15" customHeight="1" x14ac:dyDescent="0.25">
      <c r="C49"/>
      <c r="D49"/>
      <c r="E49"/>
      <c r="F49"/>
      <c r="G49"/>
      <c r="H49"/>
    </row>
    <row r="50" spans="3:8" ht="15" customHeight="1" x14ac:dyDescent="0.25">
      <c r="C50"/>
      <c r="D50"/>
      <c r="E50"/>
      <c r="F50"/>
      <c r="G50"/>
      <c r="H50"/>
    </row>
    <row r="51" spans="3:8" ht="15" customHeight="1" x14ac:dyDescent="0.25">
      <c r="C51"/>
      <c r="D51"/>
      <c r="E51"/>
      <c r="F51"/>
      <c r="G51"/>
      <c r="H51"/>
    </row>
    <row r="52" spans="3:8" ht="15" customHeight="1" x14ac:dyDescent="0.25">
      <c r="C52"/>
      <c r="D52"/>
      <c r="E52"/>
      <c r="F52"/>
      <c r="G52"/>
      <c r="H52"/>
    </row>
    <row r="53" spans="3:8" ht="15" customHeight="1" x14ac:dyDescent="0.25">
      <c r="C53"/>
      <c r="D53"/>
      <c r="E53"/>
      <c r="F53"/>
      <c r="G53"/>
      <c r="H53"/>
    </row>
    <row r="54" spans="3:8" ht="15" customHeight="1" x14ac:dyDescent="0.25">
      <c r="C54"/>
      <c r="D54"/>
      <c r="E54"/>
      <c r="F54"/>
      <c r="G54"/>
      <c r="H54"/>
    </row>
    <row r="55" spans="3:8" ht="15" customHeight="1" x14ac:dyDescent="0.25">
      <c r="C55"/>
      <c r="D55"/>
      <c r="E55"/>
      <c r="F55"/>
      <c r="G55"/>
      <c r="H55"/>
    </row>
    <row r="56" spans="3:8" ht="16.5" customHeight="1" x14ac:dyDescent="0.25">
      <c r="C56"/>
      <c r="D56"/>
      <c r="E56"/>
      <c r="F56"/>
      <c r="G56"/>
      <c r="H56"/>
    </row>
    <row r="57" spans="3:8" ht="16.5" customHeight="1" x14ac:dyDescent="0.25">
      <c r="C57"/>
      <c r="D57"/>
      <c r="E57"/>
      <c r="F57"/>
      <c r="G57"/>
      <c r="H57"/>
    </row>
    <row r="58" spans="3:8" ht="16.5" customHeight="1" x14ac:dyDescent="0.25">
      <c r="C58"/>
      <c r="D58"/>
      <c r="E58"/>
      <c r="F58"/>
      <c r="G58"/>
      <c r="H58"/>
    </row>
    <row r="59" spans="3:8" ht="15" customHeight="1" x14ac:dyDescent="0.25">
      <c r="C59"/>
      <c r="D59"/>
      <c r="E59"/>
      <c r="F59"/>
      <c r="G59"/>
      <c r="H59"/>
    </row>
    <row r="60" spans="3:8" ht="15" customHeight="1" x14ac:dyDescent="0.25">
      <c r="C60"/>
      <c r="D60"/>
      <c r="E60"/>
      <c r="F60"/>
      <c r="G60"/>
      <c r="H60"/>
    </row>
    <row r="61" spans="3:8" ht="15" customHeight="1" x14ac:dyDescent="0.25">
      <c r="C61"/>
      <c r="D61"/>
      <c r="E61"/>
      <c r="F61"/>
      <c r="G61"/>
      <c r="H61"/>
    </row>
    <row r="62" spans="3:8" ht="15" customHeight="1" x14ac:dyDescent="0.25">
      <c r="C62"/>
      <c r="D62"/>
      <c r="E62"/>
      <c r="F62"/>
      <c r="G62"/>
      <c r="H62"/>
    </row>
    <row r="63" spans="3:8" ht="15" customHeight="1" x14ac:dyDescent="0.25">
      <c r="C63"/>
      <c r="D63"/>
      <c r="E63"/>
      <c r="F63"/>
      <c r="G63"/>
      <c r="H63"/>
    </row>
    <row r="64" spans="3:8" ht="15" customHeight="1" x14ac:dyDescent="0.25">
      <c r="C64"/>
      <c r="D64"/>
      <c r="E64"/>
      <c r="F64"/>
      <c r="G64"/>
      <c r="H64"/>
    </row>
    <row r="65" spans="3:8" ht="15" customHeight="1" x14ac:dyDescent="0.25">
      <c r="C65"/>
      <c r="D65"/>
      <c r="E65"/>
      <c r="F65"/>
      <c r="G65"/>
      <c r="H65"/>
    </row>
    <row r="66" spans="3:8" ht="15" customHeight="1" x14ac:dyDescent="0.25">
      <c r="C66"/>
      <c r="D66"/>
      <c r="E66"/>
      <c r="F66"/>
      <c r="G66"/>
      <c r="H66"/>
    </row>
    <row r="67" spans="3:8" ht="15" customHeight="1" x14ac:dyDescent="0.25">
      <c r="C67"/>
      <c r="D67"/>
      <c r="E67"/>
      <c r="F67"/>
      <c r="G67"/>
      <c r="H67"/>
    </row>
    <row r="68" spans="3:8" ht="15" customHeight="1" x14ac:dyDescent="0.25">
      <c r="C68"/>
      <c r="D68"/>
      <c r="E68"/>
      <c r="F68"/>
      <c r="G68"/>
      <c r="H68"/>
    </row>
    <row r="69" spans="3:8" ht="15" customHeight="1" x14ac:dyDescent="0.25">
      <c r="C69"/>
      <c r="D69"/>
      <c r="E69"/>
      <c r="F69"/>
      <c r="G69"/>
      <c r="H69"/>
    </row>
    <row r="70" spans="3:8" ht="15" customHeight="1" x14ac:dyDescent="0.25">
      <c r="C70"/>
      <c r="D70"/>
      <c r="E70"/>
      <c r="F70"/>
      <c r="G70"/>
      <c r="H70"/>
    </row>
    <row r="71" spans="3:8" ht="15" customHeight="1" x14ac:dyDescent="0.25">
      <c r="C71"/>
      <c r="D71"/>
      <c r="E71"/>
      <c r="F71"/>
      <c r="G71"/>
      <c r="H71"/>
    </row>
    <row r="72" spans="3:8" ht="15" customHeight="1" x14ac:dyDescent="0.25">
      <c r="C72"/>
      <c r="D72"/>
      <c r="E72"/>
      <c r="F72"/>
      <c r="G72"/>
      <c r="H72"/>
    </row>
    <row r="73" spans="3:8" ht="15" customHeight="1" x14ac:dyDescent="0.25">
      <c r="C73"/>
      <c r="D73"/>
      <c r="E73"/>
      <c r="F73"/>
      <c r="G73"/>
      <c r="H73"/>
    </row>
    <row r="74" spans="3:8" ht="15" customHeight="1" x14ac:dyDescent="0.25">
      <c r="C74"/>
      <c r="D74"/>
      <c r="E74"/>
      <c r="F74"/>
      <c r="G74"/>
      <c r="H74"/>
    </row>
    <row r="75" spans="3:8" ht="16.5" customHeight="1" x14ac:dyDescent="0.25">
      <c r="C75"/>
      <c r="D75"/>
      <c r="E75"/>
      <c r="F75"/>
      <c r="G75"/>
      <c r="H75"/>
    </row>
    <row r="76" spans="3:8" ht="15" customHeight="1" x14ac:dyDescent="0.25">
      <c r="C76"/>
      <c r="D76"/>
      <c r="E76"/>
      <c r="F76"/>
      <c r="G76"/>
      <c r="H76"/>
    </row>
    <row r="77" spans="3:8" ht="15" customHeight="1" x14ac:dyDescent="0.25">
      <c r="C77"/>
      <c r="D77"/>
      <c r="E77"/>
      <c r="F77"/>
      <c r="G77"/>
      <c r="H77"/>
    </row>
    <row r="78" spans="3:8" ht="15" customHeight="1" x14ac:dyDescent="0.25">
      <c r="C78"/>
      <c r="D78"/>
      <c r="E78"/>
      <c r="F78"/>
      <c r="G78"/>
      <c r="H78"/>
    </row>
    <row r="79" spans="3:8" ht="15" customHeight="1" x14ac:dyDescent="0.25">
      <c r="C79"/>
      <c r="D79"/>
      <c r="E79"/>
      <c r="F79"/>
      <c r="G79"/>
      <c r="H79"/>
    </row>
    <row r="80" spans="3:8" ht="15" customHeight="1" x14ac:dyDescent="0.25">
      <c r="C80"/>
      <c r="D80"/>
      <c r="E80"/>
      <c r="F80"/>
      <c r="G80"/>
      <c r="H80"/>
    </row>
    <row r="81" spans="3:8" ht="15" customHeight="1" x14ac:dyDescent="0.25">
      <c r="C81"/>
      <c r="D81"/>
      <c r="E81"/>
      <c r="F81"/>
      <c r="G81"/>
      <c r="H81"/>
    </row>
    <row r="82" spans="3:8" ht="15" customHeight="1" x14ac:dyDescent="0.25">
      <c r="C82"/>
      <c r="D82"/>
      <c r="E82"/>
      <c r="F82"/>
      <c r="G82"/>
      <c r="H82"/>
    </row>
    <row r="83" spans="3:8" ht="15" customHeight="1" x14ac:dyDescent="0.25">
      <c r="C83"/>
      <c r="D83"/>
      <c r="E83"/>
      <c r="F83"/>
      <c r="G83"/>
      <c r="H83"/>
    </row>
    <row r="84" spans="3:8" ht="15" customHeight="1" x14ac:dyDescent="0.25">
      <c r="C84"/>
      <c r="D84"/>
      <c r="E84"/>
      <c r="F84"/>
      <c r="G84"/>
      <c r="H84"/>
    </row>
    <row r="85" spans="3:8" ht="15" customHeight="1" x14ac:dyDescent="0.25">
      <c r="C85"/>
      <c r="D85"/>
      <c r="E85"/>
      <c r="F85"/>
      <c r="G85"/>
      <c r="H85"/>
    </row>
    <row r="86" spans="3:8" ht="15" customHeight="1" x14ac:dyDescent="0.25">
      <c r="C86"/>
      <c r="D86"/>
      <c r="E86"/>
      <c r="F86"/>
      <c r="G86"/>
      <c r="H86"/>
    </row>
    <row r="87" spans="3:8" ht="15" customHeight="1" x14ac:dyDescent="0.25">
      <c r="C87"/>
      <c r="D87"/>
      <c r="E87"/>
      <c r="F87"/>
      <c r="G87"/>
      <c r="H87"/>
    </row>
    <row r="88" spans="3:8" ht="15" customHeight="1" x14ac:dyDescent="0.25">
      <c r="C88"/>
      <c r="D88"/>
      <c r="E88"/>
      <c r="F88"/>
      <c r="G88"/>
      <c r="H88"/>
    </row>
    <row r="89" spans="3:8" ht="15" customHeight="1" x14ac:dyDescent="0.25">
      <c r="C89"/>
      <c r="D89"/>
      <c r="E89"/>
      <c r="F89"/>
      <c r="G89"/>
      <c r="H89"/>
    </row>
    <row r="90" spans="3:8" ht="15" customHeight="1" x14ac:dyDescent="0.25">
      <c r="C90"/>
      <c r="D90"/>
      <c r="E90"/>
      <c r="F90"/>
      <c r="G90"/>
      <c r="H90"/>
    </row>
    <row r="91" spans="3:8" ht="15" customHeight="1" x14ac:dyDescent="0.25">
      <c r="C91"/>
      <c r="D91"/>
      <c r="E91"/>
      <c r="F91"/>
      <c r="G91"/>
      <c r="H91"/>
    </row>
    <row r="92" spans="3:8" ht="15" customHeight="1" x14ac:dyDescent="0.25">
      <c r="C92"/>
      <c r="D92"/>
      <c r="E92"/>
      <c r="F92"/>
      <c r="G92"/>
      <c r="H92"/>
    </row>
    <row r="93" spans="3:8" ht="15" customHeight="1" x14ac:dyDescent="0.25">
      <c r="C93"/>
      <c r="D93"/>
      <c r="E93"/>
      <c r="F93"/>
      <c r="G93"/>
      <c r="H93"/>
    </row>
    <row r="94" spans="3:8" ht="15" customHeight="1" x14ac:dyDescent="0.25">
      <c r="C94"/>
      <c r="D94"/>
      <c r="E94"/>
      <c r="F94"/>
      <c r="G94"/>
      <c r="H94"/>
    </row>
    <row r="95" spans="3:8" ht="15" customHeight="1" x14ac:dyDescent="0.25">
      <c r="C95"/>
      <c r="D95"/>
      <c r="E95"/>
      <c r="F95"/>
      <c r="G95"/>
      <c r="H95"/>
    </row>
    <row r="96" spans="3:8" ht="15" customHeight="1" x14ac:dyDescent="0.25">
      <c r="C96"/>
      <c r="D96"/>
      <c r="E96"/>
      <c r="F96"/>
      <c r="G96"/>
      <c r="H96"/>
    </row>
    <row r="97" spans="3:8" ht="16.5" customHeight="1" x14ac:dyDescent="0.25">
      <c r="C97"/>
      <c r="D97"/>
      <c r="E97"/>
      <c r="F97"/>
      <c r="G97"/>
      <c r="H97"/>
    </row>
    <row r="98" spans="3:8" ht="15" customHeight="1" x14ac:dyDescent="0.25">
      <c r="C98"/>
      <c r="D98"/>
      <c r="E98"/>
      <c r="F98"/>
      <c r="G98"/>
      <c r="H98"/>
    </row>
    <row r="99" spans="3:8" ht="15" customHeight="1" x14ac:dyDescent="0.25">
      <c r="C99"/>
      <c r="D99"/>
      <c r="E99"/>
      <c r="F99"/>
      <c r="G99"/>
      <c r="H99"/>
    </row>
    <row r="100" spans="3:8" ht="15" customHeight="1" x14ac:dyDescent="0.25">
      <c r="C100"/>
      <c r="D100"/>
      <c r="E100"/>
      <c r="F100"/>
      <c r="G100"/>
      <c r="H100"/>
    </row>
    <row r="101" spans="3:8" ht="15" customHeight="1" x14ac:dyDescent="0.25">
      <c r="C101"/>
      <c r="D101"/>
      <c r="E101"/>
      <c r="F101"/>
      <c r="G101"/>
      <c r="H101"/>
    </row>
    <row r="102" spans="3:8" ht="15" customHeight="1" x14ac:dyDescent="0.25">
      <c r="C102"/>
      <c r="D102"/>
      <c r="E102"/>
      <c r="F102"/>
      <c r="G102"/>
      <c r="H102"/>
    </row>
    <row r="103" spans="3:8" ht="15" customHeight="1" x14ac:dyDescent="0.25">
      <c r="C103"/>
      <c r="D103"/>
      <c r="E103"/>
      <c r="F103"/>
      <c r="G103"/>
      <c r="H103"/>
    </row>
    <row r="104" spans="3:8" ht="15" customHeight="1" x14ac:dyDescent="0.25">
      <c r="C104"/>
      <c r="D104"/>
      <c r="E104"/>
      <c r="F104"/>
      <c r="G104"/>
      <c r="H104"/>
    </row>
    <row r="105" spans="3:8" ht="15" customHeight="1" x14ac:dyDescent="0.25">
      <c r="C105"/>
      <c r="D105"/>
      <c r="E105"/>
      <c r="F105"/>
      <c r="G105"/>
      <c r="H105"/>
    </row>
    <row r="106" spans="3:8" ht="15" customHeight="1" x14ac:dyDescent="0.25">
      <c r="C106"/>
      <c r="D106"/>
      <c r="E106"/>
      <c r="F106"/>
      <c r="G106"/>
      <c r="H106"/>
    </row>
    <row r="107" spans="3:8" ht="15" customHeight="1" x14ac:dyDescent="0.25">
      <c r="C107"/>
      <c r="D107"/>
      <c r="E107"/>
      <c r="F107"/>
      <c r="G107"/>
      <c r="H107"/>
    </row>
    <row r="108" spans="3:8" ht="15" customHeight="1" x14ac:dyDescent="0.25">
      <c r="C108"/>
      <c r="D108"/>
      <c r="E108"/>
      <c r="F108"/>
      <c r="G108"/>
      <c r="H108"/>
    </row>
    <row r="109" spans="3:8" ht="15" customHeight="1" x14ac:dyDescent="0.25">
      <c r="C109"/>
      <c r="D109"/>
      <c r="E109"/>
      <c r="F109"/>
      <c r="G109"/>
      <c r="H109"/>
    </row>
    <row r="110" spans="3:8" ht="15" customHeight="1" x14ac:dyDescent="0.25">
      <c r="C110"/>
      <c r="D110"/>
      <c r="E110"/>
      <c r="F110"/>
      <c r="G110"/>
      <c r="H110"/>
    </row>
    <row r="111" spans="3:8" ht="16.5" customHeight="1" x14ac:dyDescent="0.25">
      <c r="C111"/>
      <c r="D111"/>
      <c r="E111"/>
      <c r="F111"/>
      <c r="G111"/>
      <c r="H111"/>
    </row>
    <row r="112" spans="3:8" ht="15" customHeight="1" x14ac:dyDescent="0.25">
      <c r="C112"/>
      <c r="D112"/>
      <c r="E112"/>
      <c r="F112"/>
      <c r="G112"/>
      <c r="H112"/>
    </row>
    <row r="113" spans="3:8" ht="15" customHeight="1" x14ac:dyDescent="0.25">
      <c r="C113"/>
      <c r="D113"/>
      <c r="E113"/>
      <c r="F113"/>
      <c r="G113"/>
      <c r="H113"/>
    </row>
    <row r="114" spans="3:8" ht="15" customHeight="1" x14ac:dyDescent="0.25">
      <c r="C114"/>
      <c r="D114"/>
      <c r="E114"/>
      <c r="F114"/>
      <c r="G114"/>
      <c r="H114"/>
    </row>
    <row r="115" spans="3:8" ht="16.5" customHeight="1" x14ac:dyDescent="0.25">
      <c r="C115"/>
      <c r="D115"/>
      <c r="E115"/>
      <c r="F115"/>
      <c r="G115"/>
      <c r="H115"/>
    </row>
    <row r="116" spans="3:8" ht="15" customHeight="1" x14ac:dyDescent="0.25">
      <c r="C116"/>
      <c r="D116"/>
      <c r="E116"/>
      <c r="F116"/>
      <c r="G116"/>
      <c r="H116"/>
    </row>
    <row r="117" spans="3:8" ht="15" customHeight="1" x14ac:dyDescent="0.25">
      <c r="C117"/>
      <c r="D117"/>
      <c r="E117"/>
      <c r="F117"/>
      <c r="G117"/>
      <c r="H117"/>
    </row>
    <row r="118" spans="3:8" ht="15" customHeight="1" x14ac:dyDescent="0.25">
      <c r="C118"/>
      <c r="D118"/>
      <c r="E118"/>
      <c r="F118"/>
      <c r="G118"/>
      <c r="H118"/>
    </row>
    <row r="119" spans="3:8" ht="15" customHeight="1" x14ac:dyDescent="0.25">
      <c r="C119"/>
      <c r="D119"/>
      <c r="E119"/>
      <c r="F119"/>
      <c r="G119"/>
      <c r="H119"/>
    </row>
    <row r="120" spans="3:8" ht="15" customHeight="1" x14ac:dyDescent="0.25">
      <c r="C120"/>
      <c r="D120"/>
      <c r="E120"/>
      <c r="F120"/>
      <c r="G120"/>
      <c r="H120"/>
    </row>
    <row r="121" spans="3:8" ht="15" customHeight="1" x14ac:dyDescent="0.25">
      <c r="C121"/>
      <c r="D121"/>
      <c r="E121"/>
      <c r="F121"/>
      <c r="G121"/>
      <c r="H121"/>
    </row>
    <row r="122" spans="3:8" ht="15" customHeight="1" x14ac:dyDescent="0.25">
      <c r="C122"/>
      <c r="D122"/>
      <c r="E122"/>
      <c r="F122"/>
      <c r="G122"/>
      <c r="H122"/>
    </row>
    <row r="123" spans="3:8" ht="15" customHeight="1" x14ac:dyDescent="0.25">
      <c r="C123"/>
      <c r="D123"/>
      <c r="E123"/>
      <c r="F123"/>
      <c r="G123"/>
      <c r="H123"/>
    </row>
    <row r="124" spans="3:8" ht="15" customHeight="1" x14ac:dyDescent="0.25">
      <c r="C124"/>
      <c r="D124"/>
      <c r="E124"/>
      <c r="F124"/>
      <c r="G124"/>
      <c r="H124"/>
    </row>
    <row r="125" spans="3:8" ht="16.5" customHeight="1" x14ac:dyDescent="0.25">
      <c r="C125"/>
      <c r="D125"/>
      <c r="E125"/>
      <c r="F125"/>
      <c r="G125"/>
      <c r="H125"/>
    </row>
    <row r="126" spans="3:8" ht="15" customHeight="1" x14ac:dyDescent="0.25">
      <c r="C126"/>
      <c r="D126"/>
      <c r="E126"/>
      <c r="F126"/>
      <c r="G126"/>
      <c r="H126"/>
    </row>
    <row r="127" spans="3:8" ht="15" customHeight="1" x14ac:dyDescent="0.25">
      <c r="C127"/>
      <c r="D127"/>
      <c r="E127"/>
      <c r="F127"/>
      <c r="G127"/>
      <c r="H127"/>
    </row>
    <row r="128" spans="3:8" ht="15" customHeight="1" x14ac:dyDescent="0.25">
      <c r="C128"/>
      <c r="D128"/>
      <c r="E128"/>
      <c r="F128"/>
      <c r="G128"/>
      <c r="H128"/>
    </row>
    <row r="129" spans="3:8" ht="16.5" customHeight="1" x14ac:dyDescent="0.25">
      <c r="C129"/>
      <c r="D129"/>
      <c r="E129"/>
      <c r="F129"/>
      <c r="G129"/>
      <c r="H129"/>
    </row>
    <row r="130" spans="3:8" ht="15" customHeight="1" x14ac:dyDescent="0.25">
      <c r="C130"/>
      <c r="D130"/>
      <c r="E130"/>
      <c r="F130"/>
      <c r="G130"/>
      <c r="H130"/>
    </row>
    <row r="131" spans="3:8" ht="15" customHeight="1" x14ac:dyDescent="0.25">
      <c r="C131"/>
      <c r="D131"/>
      <c r="E131"/>
      <c r="F131"/>
      <c r="G131"/>
      <c r="H131"/>
    </row>
    <row r="132" spans="3:8" ht="15" customHeight="1" x14ac:dyDescent="0.25">
      <c r="C132"/>
      <c r="D132"/>
      <c r="E132"/>
      <c r="F132"/>
      <c r="G132"/>
      <c r="H132"/>
    </row>
    <row r="133" spans="3:8" ht="15" customHeight="1" x14ac:dyDescent="0.25">
      <c r="C133"/>
      <c r="D133"/>
      <c r="E133"/>
      <c r="F133"/>
      <c r="G133"/>
      <c r="H133"/>
    </row>
    <row r="134" spans="3:8" ht="15" customHeight="1" x14ac:dyDescent="0.25">
      <c r="C134"/>
      <c r="D134"/>
      <c r="E134"/>
      <c r="F134"/>
      <c r="G134"/>
      <c r="H134"/>
    </row>
    <row r="135" spans="3:8" ht="15" customHeight="1" x14ac:dyDescent="0.25">
      <c r="C135"/>
      <c r="D135"/>
      <c r="E135"/>
      <c r="F135"/>
      <c r="G135"/>
      <c r="H135"/>
    </row>
    <row r="136" spans="3:8" ht="15" customHeight="1" x14ac:dyDescent="0.25">
      <c r="C136"/>
      <c r="D136"/>
      <c r="E136"/>
      <c r="F136"/>
      <c r="G136"/>
      <c r="H136"/>
    </row>
    <row r="137" spans="3:8" ht="15" customHeight="1" x14ac:dyDescent="0.25">
      <c r="C137"/>
      <c r="D137"/>
      <c r="E137"/>
      <c r="F137"/>
      <c r="G137"/>
      <c r="H137"/>
    </row>
    <row r="138" spans="3:8" ht="15" customHeight="1" x14ac:dyDescent="0.25">
      <c r="C138"/>
      <c r="D138"/>
      <c r="E138"/>
      <c r="F138"/>
      <c r="G138"/>
      <c r="H138"/>
    </row>
    <row r="139" spans="3:8" ht="16.5" customHeight="1" x14ac:dyDescent="0.25">
      <c r="C139"/>
      <c r="D139"/>
      <c r="E139"/>
      <c r="F139"/>
      <c r="G139"/>
      <c r="H139"/>
    </row>
    <row r="140" spans="3:8" ht="15" customHeight="1" x14ac:dyDescent="0.25">
      <c r="C140"/>
      <c r="D140"/>
      <c r="E140"/>
      <c r="F140"/>
      <c r="G140"/>
      <c r="H140"/>
    </row>
    <row r="141" spans="3:8" ht="15" customHeight="1" x14ac:dyDescent="0.25">
      <c r="C141"/>
      <c r="D141"/>
      <c r="E141"/>
      <c r="F141"/>
      <c r="G141"/>
      <c r="H141"/>
    </row>
    <row r="142" spans="3:8" ht="15" customHeight="1" x14ac:dyDescent="0.25">
      <c r="C142"/>
      <c r="D142"/>
      <c r="E142"/>
      <c r="F142"/>
      <c r="G142"/>
      <c r="H142"/>
    </row>
    <row r="143" spans="3:8" ht="16.5" customHeight="1" x14ac:dyDescent="0.25">
      <c r="C143"/>
      <c r="D143"/>
      <c r="E143"/>
      <c r="F143"/>
      <c r="G143"/>
      <c r="H143"/>
    </row>
    <row r="144" spans="3:8" ht="15" customHeight="1" x14ac:dyDescent="0.25">
      <c r="C144"/>
      <c r="D144"/>
      <c r="E144"/>
      <c r="F144"/>
      <c r="G144"/>
      <c r="H144"/>
    </row>
    <row r="145" spans="3:8" ht="15" customHeight="1" x14ac:dyDescent="0.25">
      <c r="C145"/>
      <c r="D145"/>
      <c r="E145"/>
      <c r="F145"/>
      <c r="G145"/>
      <c r="H145"/>
    </row>
    <row r="146" spans="3:8" ht="15" customHeight="1" x14ac:dyDescent="0.25">
      <c r="C146"/>
      <c r="D146"/>
      <c r="E146"/>
      <c r="F146"/>
      <c r="G146"/>
      <c r="H146"/>
    </row>
    <row r="147" spans="3:8" ht="15" customHeight="1" x14ac:dyDescent="0.25">
      <c r="C147"/>
      <c r="D147"/>
      <c r="E147"/>
      <c r="F147"/>
      <c r="G147"/>
      <c r="H147"/>
    </row>
    <row r="148" spans="3:8" ht="15" customHeight="1" x14ac:dyDescent="0.25">
      <c r="C148"/>
      <c r="D148"/>
      <c r="E148"/>
      <c r="F148"/>
      <c r="G148"/>
      <c r="H148"/>
    </row>
    <row r="149" spans="3:8" ht="15" customHeight="1" x14ac:dyDescent="0.25">
      <c r="C149"/>
      <c r="D149"/>
      <c r="E149"/>
      <c r="F149"/>
      <c r="G149"/>
      <c r="H149"/>
    </row>
    <row r="150" spans="3:8" ht="15" customHeight="1" x14ac:dyDescent="0.25">
      <c r="C150"/>
      <c r="D150"/>
      <c r="E150"/>
      <c r="F150"/>
      <c r="G150"/>
      <c r="H150"/>
    </row>
    <row r="151" spans="3:8" ht="15" customHeight="1" x14ac:dyDescent="0.25">
      <c r="C151"/>
      <c r="D151"/>
      <c r="E151"/>
      <c r="F151"/>
      <c r="G151"/>
      <c r="H151"/>
    </row>
    <row r="152" spans="3:8" ht="15" customHeight="1" x14ac:dyDescent="0.25">
      <c r="C152"/>
      <c r="D152"/>
      <c r="E152"/>
      <c r="F152"/>
      <c r="G152"/>
      <c r="H152"/>
    </row>
    <row r="153" spans="3:8" ht="15" customHeight="1" x14ac:dyDescent="0.25">
      <c r="C153"/>
      <c r="D153"/>
      <c r="E153"/>
      <c r="F153"/>
      <c r="G153"/>
      <c r="H153"/>
    </row>
    <row r="154" spans="3:8" ht="15" customHeight="1" x14ac:dyDescent="0.25">
      <c r="C154"/>
      <c r="D154"/>
      <c r="E154"/>
      <c r="F154"/>
      <c r="G154"/>
      <c r="H154"/>
    </row>
    <row r="155" spans="3:8" ht="15" customHeight="1" x14ac:dyDescent="0.25">
      <c r="C155"/>
      <c r="D155"/>
      <c r="E155"/>
      <c r="F155"/>
      <c r="G155"/>
      <c r="H155"/>
    </row>
    <row r="156" spans="3:8" ht="15" customHeight="1" x14ac:dyDescent="0.25">
      <c r="C156"/>
      <c r="D156"/>
      <c r="E156"/>
      <c r="F156"/>
      <c r="G156"/>
      <c r="H156"/>
    </row>
    <row r="157" spans="3:8" ht="15" customHeight="1" x14ac:dyDescent="0.25">
      <c r="C157"/>
      <c r="D157"/>
      <c r="E157"/>
      <c r="F157"/>
      <c r="G157"/>
      <c r="H157"/>
    </row>
    <row r="158" spans="3:8" ht="15" customHeight="1" x14ac:dyDescent="0.25">
      <c r="C158"/>
      <c r="D158"/>
      <c r="E158"/>
      <c r="F158"/>
      <c r="G158"/>
      <c r="H158"/>
    </row>
    <row r="159" spans="3:8" ht="16.5" customHeight="1" x14ac:dyDescent="0.25">
      <c r="C159"/>
      <c r="D159"/>
      <c r="E159"/>
      <c r="F159"/>
      <c r="G159"/>
      <c r="H159"/>
    </row>
    <row r="160" spans="3:8" ht="15" customHeight="1" x14ac:dyDescent="0.25">
      <c r="C160"/>
      <c r="D160"/>
      <c r="E160"/>
      <c r="F160"/>
      <c r="G160"/>
      <c r="H160"/>
    </row>
    <row r="161" spans="2:8" x14ac:dyDescent="0.25">
      <c r="B161" s="1"/>
      <c r="C161"/>
      <c r="D161"/>
      <c r="E161"/>
      <c r="F161"/>
      <c r="G161"/>
      <c r="H161"/>
    </row>
    <row r="162" spans="2:8" x14ac:dyDescent="0.25">
      <c r="B162" s="1"/>
      <c r="C162"/>
      <c r="D162"/>
      <c r="E162"/>
      <c r="F162"/>
      <c r="G162"/>
      <c r="H162"/>
    </row>
    <row r="163" spans="2:8" x14ac:dyDescent="0.25">
      <c r="B163" s="1"/>
      <c r="C163"/>
      <c r="D163"/>
      <c r="E163"/>
      <c r="F163"/>
      <c r="G163"/>
      <c r="H163"/>
    </row>
    <row r="164" spans="2:8" x14ac:dyDescent="0.25">
      <c r="D164"/>
      <c r="E164"/>
      <c r="F164"/>
      <c r="G164"/>
      <c r="H164"/>
    </row>
    <row r="165" spans="2:8" x14ac:dyDescent="0.25">
      <c r="D165"/>
      <c r="E165"/>
      <c r="F165"/>
      <c r="G165"/>
      <c r="H165"/>
    </row>
    <row r="166" spans="2:8" x14ac:dyDescent="0.25">
      <c r="D166"/>
      <c r="E166"/>
      <c r="F166"/>
      <c r="G166"/>
      <c r="H166"/>
    </row>
    <row r="167" spans="2:8" x14ac:dyDescent="0.25">
      <c r="D167"/>
      <c r="E167"/>
      <c r="F167"/>
      <c r="G167"/>
      <c r="H167"/>
    </row>
    <row r="168" spans="2:8" x14ac:dyDescent="0.25">
      <c r="D168"/>
      <c r="E168"/>
      <c r="F168"/>
      <c r="G168"/>
      <c r="H168"/>
    </row>
    <row r="169" spans="2:8" x14ac:dyDescent="0.25">
      <c r="D169"/>
      <c r="E169"/>
      <c r="F169"/>
      <c r="G169"/>
      <c r="H169"/>
    </row>
    <row r="170" spans="2:8" x14ac:dyDescent="0.25">
      <c r="D170"/>
      <c r="E170"/>
      <c r="F170"/>
      <c r="G170"/>
      <c r="H170"/>
    </row>
    <row r="171" spans="2:8" x14ac:dyDescent="0.25">
      <c r="D171"/>
      <c r="E171"/>
      <c r="F171"/>
      <c r="G171"/>
      <c r="H171"/>
    </row>
    <row r="172" spans="2:8" x14ac:dyDescent="0.25">
      <c r="D172"/>
      <c r="E172"/>
      <c r="F172"/>
      <c r="G172"/>
      <c r="H172"/>
    </row>
    <row r="173" spans="2:8" x14ac:dyDescent="0.25">
      <c r="D173"/>
      <c r="E173"/>
      <c r="F173"/>
      <c r="G173"/>
      <c r="H173"/>
    </row>
    <row r="174" spans="2:8" x14ac:dyDescent="0.25">
      <c r="D174"/>
      <c r="E174"/>
      <c r="F174"/>
      <c r="G174"/>
      <c r="H174"/>
    </row>
    <row r="175" spans="2:8" x14ac:dyDescent="0.25">
      <c r="D175"/>
      <c r="E175"/>
      <c r="F175"/>
      <c r="G175"/>
      <c r="H175"/>
    </row>
    <row r="176" spans="2:8" x14ac:dyDescent="0.25">
      <c r="D176"/>
      <c r="E176"/>
      <c r="F176"/>
      <c r="G176"/>
      <c r="H176"/>
    </row>
    <row r="177" spans="4:8" x14ac:dyDescent="0.25">
      <c r="D177"/>
      <c r="E177"/>
      <c r="F177"/>
      <c r="G177"/>
      <c r="H177"/>
    </row>
    <row r="178" spans="4:8" x14ac:dyDescent="0.25">
      <c r="D178"/>
      <c r="E178"/>
      <c r="F178"/>
      <c r="G178"/>
      <c r="H178"/>
    </row>
    <row r="179" spans="4:8" x14ac:dyDescent="0.25">
      <c r="D179"/>
      <c r="E179"/>
      <c r="F179"/>
      <c r="G179"/>
      <c r="H179"/>
    </row>
    <row r="180" spans="4:8" x14ac:dyDescent="0.25">
      <c r="D180"/>
      <c r="E180"/>
      <c r="F180"/>
      <c r="G180"/>
      <c r="H180"/>
    </row>
    <row r="181" spans="4:8" x14ac:dyDescent="0.25">
      <c r="D181"/>
      <c r="E181"/>
      <c r="F181"/>
      <c r="G181"/>
      <c r="H181"/>
    </row>
    <row r="182" spans="4:8" x14ac:dyDescent="0.25">
      <c r="D182"/>
      <c r="E182"/>
      <c r="F182"/>
      <c r="G182"/>
      <c r="H182"/>
    </row>
    <row r="183" spans="4:8" x14ac:dyDescent="0.25">
      <c r="D183"/>
      <c r="E183"/>
      <c r="F183"/>
      <c r="G183"/>
      <c r="H183"/>
    </row>
    <row r="184" spans="4:8" x14ac:dyDescent="0.25">
      <c r="D184"/>
      <c r="E184"/>
      <c r="F184"/>
      <c r="G184"/>
      <c r="H184"/>
    </row>
    <row r="185" spans="4:8" x14ac:dyDescent="0.25">
      <c r="D185"/>
      <c r="E185"/>
      <c r="F185"/>
      <c r="G185"/>
      <c r="H185"/>
    </row>
    <row r="186" spans="4:8" x14ac:dyDescent="0.25">
      <c r="D186"/>
      <c r="E186"/>
      <c r="F186"/>
      <c r="G186"/>
      <c r="H186"/>
    </row>
    <row r="187" spans="4:8" x14ac:dyDescent="0.25">
      <c r="D187"/>
      <c r="E187"/>
      <c r="F187"/>
      <c r="G187"/>
      <c r="H187"/>
    </row>
    <row r="188" spans="4:8" x14ac:dyDescent="0.25">
      <c r="D188"/>
      <c r="E188"/>
      <c r="F188"/>
      <c r="G188"/>
      <c r="H188"/>
    </row>
    <row r="189" spans="4:8" x14ac:dyDescent="0.25">
      <c r="D189"/>
      <c r="E189"/>
      <c r="F189"/>
      <c r="G189"/>
      <c r="H189"/>
    </row>
    <row r="190" spans="4:8" x14ac:dyDescent="0.25">
      <c r="D190"/>
      <c r="E190"/>
      <c r="F190"/>
      <c r="G190"/>
      <c r="H190"/>
    </row>
    <row r="191" spans="4:8" x14ac:dyDescent="0.25">
      <c r="D191"/>
      <c r="E191"/>
      <c r="F191"/>
      <c r="G191"/>
      <c r="H191"/>
    </row>
    <row r="192" spans="4:8" x14ac:dyDescent="0.25">
      <c r="D192"/>
      <c r="E192"/>
      <c r="F192"/>
      <c r="G192"/>
      <c r="H192"/>
    </row>
    <row r="193" spans="4:8" x14ac:dyDescent="0.25">
      <c r="D193"/>
      <c r="E193"/>
      <c r="F193"/>
      <c r="G193"/>
      <c r="H193"/>
    </row>
    <row r="194" spans="4:8" x14ac:dyDescent="0.25">
      <c r="D194"/>
      <c r="E194"/>
      <c r="F194"/>
      <c r="G194"/>
      <c r="H194"/>
    </row>
    <row r="195" spans="4:8" x14ac:dyDescent="0.25">
      <c r="D195"/>
      <c r="E195"/>
      <c r="F195"/>
      <c r="G195"/>
      <c r="H195"/>
    </row>
    <row r="196" spans="4:8" x14ac:dyDescent="0.25">
      <c r="D196"/>
      <c r="E196"/>
      <c r="F196"/>
      <c r="G196"/>
      <c r="H196"/>
    </row>
    <row r="197" spans="4:8" x14ac:dyDescent="0.25">
      <c r="D197"/>
      <c r="E197"/>
      <c r="F197"/>
      <c r="G197"/>
      <c r="H197"/>
    </row>
    <row r="198" spans="4:8" x14ac:dyDescent="0.25">
      <c r="D198"/>
      <c r="E198"/>
      <c r="F198"/>
      <c r="G198"/>
      <c r="H198"/>
    </row>
    <row r="199" spans="4:8" x14ac:dyDescent="0.25">
      <c r="D199"/>
      <c r="E199"/>
      <c r="F199"/>
      <c r="G199"/>
      <c r="H199"/>
    </row>
    <row r="200" spans="4:8" x14ac:dyDescent="0.25">
      <c r="D200"/>
      <c r="E200"/>
      <c r="F200"/>
      <c r="G200"/>
      <c r="H200"/>
    </row>
    <row r="201" spans="4:8" x14ac:dyDescent="0.25">
      <c r="D201"/>
      <c r="E201"/>
      <c r="F201"/>
      <c r="G201"/>
      <c r="H201"/>
    </row>
    <row r="202" spans="4:8" x14ac:dyDescent="0.25">
      <c r="D202"/>
      <c r="E202"/>
      <c r="F202"/>
      <c r="G202"/>
      <c r="H202"/>
    </row>
    <row r="203" spans="4:8" x14ac:dyDescent="0.25">
      <c r="D203"/>
      <c r="E203"/>
      <c r="F203"/>
      <c r="G203"/>
      <c r="H203"/>
    </row>
    <row r="204" spans="4:8" x14ac:dyDescent="0.25">
      <c r="D204"/>
      <c r="E204"/>
      <c r="F204"/>
      <c r="G204"/>
      <c r="H204"/>
    </row>
    <row r="205" spans="4:8" x14ac:dyDescent="0.25">
      <c r="D205"/>
      <c r="E205"/>
      <c r="F205"/>
      <c r="G205"/>
      <c r="H205"/>
    </row>
    <row r="206" spans="4:8" x14ac:dyDescent="0.25">
      <c r="D206"/>
      <c r="E206"/>
      <c r="F206"/>
      <c r="G206"/>
      <c r="H206"/>
    </row>
    <row r="207" spans="4:8" x14ac:dyDescent="0.25">
      <c r="D207"/>
      <c r="E207"/>
      <c r="F207"/>
      <c r="G207"/>
      <c r="H207"/>
    </row>
    <row r="208" spans="4:8" x14ac:dyDescent="0.25">
      <c r="D208"/>
      <c r="E208"/>
      <c r="F208"/>
      <c r="G208"/>
      <c r="H208"/>
    </row>
  </sheetData>
  <mergeCells count="42">
    <mergeCell ref="G7:G8"/>
    <mergeCell ref="B5:B8"/>
    <mergeCell ref="C5:C6"/>
    <mergeCell ref="D5:D6"/>
    <mergeCell ref="E5:E6"/>
    <mergeCell ref="F5:F6"/>
    <mergeCell ref="G5:G6"/>
    <mergeCell ref="C7:C8"/>
    <mergeCell ref="D7:D8"/>
    <mergeCell ref="E7:E8"/>
    <mergeCell ref="F7:F8"/>
    <mergeCell ref="G9:G10"/>
    <mergeCell ref="B9:B12"/>
    <mergeCell ref="C9:C10"/>
    <mergeCell ref="C11:C12"/>
    <mergeCell ref="D9:D10"/>
    <mergeCell ref="E9:E10"/>
    <mergeCell ref="E11:E12"/>
    <mergeCell ref="B17:B20"/>
    <mergeCell ref="C17:C18"/>
    <mergeCell ref="C19:C20"/>
    <mergeCell ref="D15:D16"/>
    <mergeCell ref="D11:D12"/>
    <mergeCell ref="D17:D18"/>
    <mergeCell ref="D19:D20"/>
    <mergeCell ref="B13:B16"/>
    <mergeCell ref="C13:C14"/>
    <mergeCell ref="C15:C16"/>
    <mergeCell ref="D13:D14"/>
    <mergeCell ref="E17:E18"/>
    <mergeCell ref="E19:E20"/>
    <mergeCell ref="F17:F18"/>
    <mergeCell ref="F19:F20"/>
    <mergeCell ref="G11:G12"/>
    <mergeCell ref="G17:G18"/>
    <mergeCell ref="G19:G20"/>
    <mergeCell ref="G13:G14"/>
    <mergeCell ref="E13:E14"/>
    <mergeCell ref="E15:E16"/>
    <mergeCell ref="F13:F14"/>
    <mergeCell ref="F15:F16"/>
    <mergeCell ref="G15:G1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showGridLines="0" topLeftCell="B1" zoomScale="93" zoomScaleNormal="93" workbookViewId="0">
      <selection activeCell="G11" sqref="G11"/>
    </sheetView>
  </sheetViews>
  <sheetFormatPr defaultRowHeight="15" x14ac:dyDescent="0.25"/>
  <cols>
    <col min="2" max="2" width="20.85546875" bestFit="1" customWidth="1"/>
    <col min="3" max="3" width="23.85546875" bestFit="1" customWidth="1"/>
    <col min="4" max="4" width="30.85546875" bestFit="1" customWidth="1"/>
    <col min="5" max="5" width="22.7109375" bestFit="1" customWidth="1"/>
    <col min="6" max="6" width="28.28515625" bestFit="1" customWidth="1"/>
    <col min="7" max="7" width="35.28515625" bestFit="1" customWidth="1"/>
  </cols>
  <sheetData>
    <row r="1" spans="2:7" ht="85.5" customHeight="1" x14ac:dyDescent="0.25"/>
    <row r="2" spans="2:7" ht="21.75" thickBot="1" x14ac:dyDescent="0.3">
      <c r="B2" s="4" t="s">
        <v>60</v>
      </c>
      <c r="C2" s="4" t="s">
        <v>61</v>
      </c>
      <c r="D2" s="4" t="s">
        <v>62</v>
      </c>
      <c r="E2" s="4" t="s">
        <v>63</v>
      </c>
      <c r="F2" s="4" t="s">
        <v>64</v>
      </c>
      <c r="G2" s="4" t="s">
        <v>65</v>
      </c>
    </row>
    <row r="3" spans="2:7" ht="15" customHeight="1" x14ac:dyDescent="0.25">
      <c r="B3" s="25">
        <v>38240</v>
      </c>
      <c r="C3" s="29" t="s">
        <v>57</v>
      </c>
      <c r="D3" s="25">
        <v>38266</v>
      </c>
      <c r="E3" s="29" t="s">
        <v>67</v>
      </c>
      <c r="F3" s="34" t="s">
        <v>52</v>
      </c>
      <c r="G3" s="27">
        <v>75004049.109999999</v>
      </c>
    </row>
    <row r="4" spans="2:7" ht="15" customHeight="1" x14ac:dyDescent="0.25">
      <c r="B4" s="26"/>
      <c r="C4" s="30"/>
      <c r="D4" s="30"/>
      <c r="E4" s="30"/>
      <c r="F4" s="32"/>
      <c r="G4" s="28"/>
    </row>
    <row r="5" spans="2:7" ht="15" customHeight="1" x14ac:dyDescent="0.25">
      <c r="B5" s="26"/>
      <c r="C5" s="30" t="s">
        <v>58</v>
      </c>
      <c r="D5" s="26"/>
      <c r="E5" s="30"/>
      <c r="F5" s="32"/>
      <c r="G5" s="28"/>
    </row>
    <row r="6" spans="2:7" ht="15" customHeight="1" x14ac:dyDescent="0.25">
      <c r="B6" s="26"/>
      <c r="C6" s="30"/>
      <c r="D6" s="30"/>
      <c r="E6" s="30"/>
      <c r="F6" s="32"/>
      <c r="G6" s="28"/>
    </row>
    <row r="7" spans="2:7" ht="15" customHeight="1" x14ac:dyDescent="0.25">
      <c r="B7" s="24">
        <v>38069</v>
      </c>
      <c r="C7" s="21" t="s">
        <v>57</v>
      </c>
      <c r="D7" s="24">
        <v>38089</v>
      </c>
      <c r="E7" s="21" t="s">
        <v>67</v>
      </c>
      <c r="F7" s="22" t="s">
        <v>53</v>
      </c>
      <c r="G7" s="23">
        <v>200237887.61000001</v>
      </c>
    </row>
    <row r="8" spans="2:7" ht="15" customHeight="1" x14ac:dyDescent="0.25">
      <c r="B8" s="24"/>
      <c r="C8" s="21"/>
      <c r="D8" s="21"/>
      <c r="E8" s="21"/>
      <c r="F8" s="22"/>
      <c r="G8" s="23"/>
    </row>
    <row r="9" spans="2:7" ht="15" customHeight="1" x14ac:dyDescent="0.25">
      <c r="B9" s="24"/>
      <c r="C9" s="21" t="s">
        <v>58</v>
      </c>
      <c r="D9" s="24"/>
      <c r="E9" s="21"/>
      <c r="F9" s="22"/>
      <c r="G9" s="23"/>
    </row>
    <row r="10" spans="2:7" ht="15" customHeight="1" x14ac:dyDescent="0.25">
      <c r="B10" s="24"/>
      <c r="C10" s="21"/>
      <c r="D10" s="21"/>
      <c r="E10" s="21"/>
      <c r="F10" s="22"/>
      <c r="G10" s="23"/>
    </row>
    <row r="11" spans="2:7" ht="21" x14ac:dyDescent="0.25">
      <c r="B11" s="2" t="s">
        <v>55</v>
      </c>
      <c r="C11" s="2"/>
      <c r="D11" s="2"/>
      <c r="E11" s="2"/>
      <c r="F11" s="2"/>
      <c r="G11" s="5">
        <f>SUM(G3:G10)</f>
        <v>275241936.72000003</v>
      </c>
    </row>
  </sheetData>
  <mergeCells count="22">
    <mergeCell ref="F9:F10"/>
    <mergeCell ref="G9:G10"/>
    <mergeCell ref="G5:G6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B3:B6"/>
    <mergeCell ref="C3:C4"/>
    <mergeCell ref="D3:D4"/>
    <mergeCell ref="E3:E4"/>
    <mergeCell ref="F3:F4"/>
    <mergeCell ref="G3:G4"/>
    <mergeCell ref="C5:C6"/>
    <mergeCell ref="D5:D6"/>
    <mergeCell ref="E5:E6"/>
    <mergeCell ref="F5:F6"/>
  </mergeCell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showGridLines="0" topLeftCell="B1" zoomScale="93" zoomScaleNormal="93" workbookViewId="0">
      <selection activeCell="G7" sqref="G7"/>
    </sheetView>
  </sheetViews>
  <sheetFormatPr defaultRowHeight="15" x14ac:dyDescent="0.25"/>
  <cols>
    <col min="2" max="2" width="20.85546875" bestFit="1" customWidth="1"/>
    <col min="3" max="3" width="23.85546875" bestFit="1" customWidth="1"/>
    <col min="4" max="4" width="30.85546875" bestFit="1" customWidth="1"/>
    <col min="5" max="5" width="22.7109375" bestFit="1" customWidth="1"/>
    <col min="6" max="6" width="28.28515625" bestFit="1" customWidth="1"/>
    <col min="7" max="7" width="35.28515625" bestFit="1" customWidth="1"/>
  </cols>
  <sheetData>
    <row r="1" spans="2:7" ht="85.5" customHeight="1" x14ac:dyDescent="0.25"/>
    <row r="2" spans="2:7" ht="21.75" thickBot="1" x14ac:dyDescent="0.3">
      <c r="B2" s="4" t="s">
        <v>60</v>
      </c>
      <c r="C2" s="4" t="s">
        <v>61</v>
      </c>
      <c r="D2" s="4" t="s">
        <v>62</v>
      </c>
      <c r="E2" s="4" t="s">
        <v>63</v>
      </c>
      <c r="F2" s="4" t="s">
        <v>64</v>
      </c>
      <c r="G2" s="4" t="s">
        <v>65</v>
      </c>
    </row>
    <row r="3" spans="2:7" ht="15" customHeight="1" x14ac:dyDescent="0.25">
      <c r="B3" s="25">
        <v>37873</v>
      </c>
      <c r="C3" s="29" t="s">
        <v>57</v>
      </c>
      <c r="D3" s="25">
        <v>38266</v>
      </c>
      <c r="E3" s="29" t="s">
        <v>67</v>
      </c>
      <c r="F3" s="34" t="s">
        <v>54</v>
      </c>
      <c r="G3" s="27">
        <v>65999398.68</v>
      </c>
    </row>
    <row r="4" spans="2:7" ht="15" customHeight="1" x14ac:dyDescent="0.25">
      <c r="B4" s="26"/>
      <c r="C4" s="30"/>
      <c r="D4" s="30"/>
      <c r="E4" s="30"/>
      <c r="F4" s="32"/>
      <c r="G4" s="28"/>
    </row>
    <row r="5" spans="2:7" ht="15" customHeight="1" x14ac:dyDescent="0.25">
      <c r="B5" s="26"/>
      <c r="C5" s="30" t="s">
        <v>58</v>
      </c>
      <c r="D5" s="26"/>
      <c r="E5" s="30"/>
      <c r="F5" s="32"/>
      <c r="G5" s="28"/>
    </row>
    <row r="6" spans="2:7" ht="15" customHeight="1" x14ac:dyDescent="0.25">
      <c r="B6" s="26"/>
      <c r="C6" s="30"/>
      <c r="D6" s="30"/>
      <c r="E6" s="30"/>
      <c r="F6" s="32"/>
      <c r="G6" s="28"/>
    </row>
    <row r="7" spans="2:7" ht="15" customHeight="1" x14ac:dyDescent="0.25">
      <c r="B7" s="2" t="s">
        <v>55</v>
      </c>
      <c r="C7" s="2"/>
      <c r="D7" s="2"/>
      <c r="E7" s="2"/>
      <c r="F7" s="2"/>
      <c r="G7" s="5">
        <f>SUM(G3:G6)</f>
        <v>65999398.68</v>
      </c>
    </row>
    <row r="8" spans="2:7" ht="15" customHeight="1" x14ac:dyDescent="0.25"/>
    <row r="9" spans="2:7" ht="15" customHeight="1" x14ac:dyDescent="0.25"/>
    <row r="10" spans="2:7" ht="15" customHeight="1" x14ac:dyDescent="0.25"/>
  </sheetData>
  <mergeCells count="11">
    <mergeCell ref="G5:G6"/>
    <mergeCell ref="B3:B6"/>
    <mergeCell ref="C3:C4"/>
    <mergeCell ref="D3:D4"/>
    <mergeCell ref="E3:E4"/>
    <mergeCell ref="F3:F4"/>
    <mergeCell ref="G3:G4"/>
    <mergeCell ref="C5:C6"/>
    <mergeCell ref="D5:D6"/>
    <mergeCell ref="E5:E6"/>
    <mergeCell ref="F5:F6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8"/>
  <sheetViews>
    <sheetView showGridLines="0" topLeftCell="B1" zoomScale="96" zoomScaleNormal="96" workbookViewId="0">
      <selection activeCell="G14" sqref="G14"/>
    </sheetView>
  </sheetViews>
  <sheetFormatPr defaultRowHeight="15" x14ac:dyDescent="0.25"/>
  <cols>
    <col min="2" max="2" width="21.140625" bestFit="1" customWidth="1"/>
    <col min="3" max="3" width="24" style="1" bestFit="1" customWidth="1"/>
    <col min="4" max="4" width="31" style="1" bestFit="1" customWidth="1"/>
    <col min="5" max="5" width="23" style="1" bestFit="1" customWidth="1"/>
    <col min="6" max="6" width="28.42578125" style="1" bestFit="1" customWidth="1"/>
    <col min="7" max="7" width="35.28515625" style="1" bestFit="1" customWidth="1"/>
    <col min="8" max="8" width="20.7109375" style="1" bestFit="1" customWidth="1"/>
    <col min="9" max="9" width="14.7109375" bestFit="1" customWidth="1"/>
  </cols>
  <sheetData>
    <row r="2" spans="2:8" ht="53.25" customHeight="1" x14ac:dyDescent="0.25"/>
    <row r="4" spans="2:8" ht="37.5" customHeight="1" thickBot="1" x14ac:dyDescent="0.3">
      <c r="B4" s="4" t="s">
        <v>60</v>
      </c>
      <c r="C4" s="4" t="s">
        <v>61</v>
      </c>
      <c r="D4" s="4" t="s">
        <v>62</v>
      </c>
      <c r="E4" s="4" t="s">
        <v>63</v>
      </c>
      <c r="F4" s="4" t="s">
        <v>64</v>
      </c>
      <c r="G4" s="4" t="s">
        <v>65</v>
      </c>
      <c r="H4"/>
    </row>
    <row r="5" spans="2:8" ht="15" customHeight="1" x14ac:dyDescent="0.25">
      <c r="B5" s="25">
        <v>44495</v>
      </c>
      <c r="C5" s="29" t="s">
        <v>57</v>
      </c>
      <c r="D5" s="25">
        <v>44511</v>
      </c>
      <c r="E5" s="33" t="s">
        <v>66</v>
      </c>
      <c r="F5" s="34" t="s">
        <v>33</v>
      </c>
      <c r="G5" s="27">
        <v>102000000</v>
      </c>
      <c r="H5"/>
    </row>
    <row r="6" spans="2:8" ht="15" customHeight="1" x14ac:dyDescent="0.25">
      <c r="B6" s="26"/>
      <c r="C6" s="30"/>
      <c r="D6" s="30"/>
      <c r="E6" s="31"/>
      <c r="F6" s="32"/>
      <c r="G6" s="28"/>
      <c r="H6"/>
    </row>
    <row r="7" spans="2:8" ht="15" customHeight="1" x14ac:dyDescent="0.25">
      <c r="B7" s="26"/>
      <c r="C7" s="30" t="s">
        <v>58</v>
      </c>
      <c r="D7" s="26">
        <v>44511</v>
      </c>
      <c r="E7" s="31" t="s">
        <v>66</v>
      </c>
      <c r="F7" s="32" t="s">
        <v>34</v>
      </c>
      <c r="G7" s="28">
        <v>300000000</v>
      </c>
      <c r="H7"/>
    </row>
    <row r="8" spans="2:8" ht="15" customHeight="1" x14ac:dyDescent="0.25">
      <c r="B8" s="26"/>
      <c r="C8" s="30"/>
      <c r="D8" s="30"/>
      <c r="E8" s="31"/>
      <c r="F8" s="32"/>
      <c r="G8" s="28"/>
      <c r="H8"/>
    </row>
    <row r="9" spans="2:8" ht="15" customHeight="1" x14ac:dyDescent="0.25">
      <c r="B9" s="24">
        <v>44600</v>
      </c>
      <c r="C9" s="21" t="s">
        <v>57</v>
      </c>
      <c r="D9" s="24">
        <v>44617</v>
      </c>
      <c r="E9" s="35" t="s">
        <v>66</v>
      </c>
      <c r="F9" s="22" t="s">
        <v>35</v>
      </c>
      <c r="G9" s="23">
        <v>377000000</v>
      </c>
      <c r="H9"/>
    </row>
    <row r="10" spans="2:8" ht="15" customHeight="1" x14ac:dyDescent="0.25">
      <c r="B10" s="24"/>
      <c r="C10" s="21"/>
      <c r="D10" s="21"/>
      <c r="E10" s="35"/>
      <c r="F10" s="22"/>
      <c r="G10" s="23"/>
      <c r="H10"/>
    </row>
    <row r="11" spans="2:8" ht="15" customHeight="1" x14ac:dyDescent="0.25">
      <c r="B11" s="24"/>
      <c r="C11" s="21" t="s">
        <v>58</v>
      </c>
      <c r="D11" s="24"/>
      <c r="E11" s="35"/>
      <c r="F11" s="22"/>
      <c r="G11" s="23"/>
      <c r="H11"/>
    </row>
    <row r="12" spans="2:8" ht="15.75" customHeight="1" x14ac:dyDescent="0.25">
      <c r="B12" s="24"/>
      <c r="C12" s="21"/>
      <c r="D12" s="21"/>
      <c r="E12" s="35"/>
      <c r="F12" s="22"/>
      <c r="G12" s="23"/>
      <c r="H12"/>
    </row>
    <row r="13" spans="2:8" ht="21" customHeight="1" x14ac:dyDescent="0.25">
      <c r="B13" s="2" t="s">
        <v>55</v>
      </c>
      <c r="C13" s="2"/>
      <c r="D13" s="2"/>
      <c r="E13" s="2"/>
      <c r="F13" s="2"/>
      <c r="G13" s="5">
        <f>SUM(G5:G10)</f>
        <v>779000000</v>
      </c>
      <c r="H13"/>
    </row>
    <row r="14" spans="2:8" x14ac:dyDescent="0.25">
      <c r="C14"/>
      <c r="D14"/>
      <c r="E14"/>
      <c r="F14"/>
      <c r="G14"/>
      <c r="H14"/>
    </row>
    <row r="15" spans="2:8" ht="15" customHeight="1" x14ac:dyDescent="0.25">
      <c r="C15"/>
      <c r="D15"/>
      <c r="E15"/>
      <c r="F15"/>
      <c r="G15" s="11"/>
      <c r="H15"/>
    </row>
    <row r="16" spans="2:8" ht="15" customHeight="1" x14ac:dyDescent="0.25">
      <c r="C16"/>
      <c r="D16"/>
      <c r="E16"/>
      <c r="F16"/>
      <c r="G16"/>
      <c r="H16"/>
    </row>
    <row r="17" spans="3:8" ht="15" customHeight="1" x14ac:dyDescent="0.25">
      <c r="C17"/>
      <c r="D17"/>
      <c r="E17"/>
      <c r="F17"/>
      <c r="G17"/>
      <c r="H17"/>
    </row>
    <row r="18" spans="3:8" ht="15" customHeight="1" x14ac:dyDescent="0.25">
      <c r="C18"/>
      <c r="D18"/>
      <c r="E18"/>
      <c r="F18"/>
      <c r="G18"/>
      <c r="H18"/>
    </row>
    <row r="19" spans="3:8" ht="15" customHeight="1" x14ac:dyDescent="0.25">
      <c r="C19"/>
      <c r="D19"/>
      <c r="E19"/>
      <c r="F19"/>
      <c r="G19"/>
      <c r="H19"/>
    </row>
    <row r="20" spans="3:8" x14ac:dyDescent="0.25">
      <c r="C20"/>
      <c r="D20"/>
      <c r="E20"/>
      <c r="F20"/>
      <c r="G20"/>
      <c r="H20"/>
    </row>
    <row r="21" spans="3:8" ht="15" customHeight="1" x14ac:dyDescent="0.25">
      <c r="C21"/>
      <c r="D21"/>
      <c r="E21"/>
      <c r="F21"/>
      <c r="G21"/>
      <c r="H21"/>
    </row>
    <row r="22" spans="3:8" ht="15" customHeight="1" x14ac:dyDescent="0.25">
      <c r="C22"/>
      <c r="D22"/>
      <c r="E22"/>
      <c r="F22"/>
      <c r="G22"/>
      <c r="H22"/>
    </row>
    <row r="23" spans="3:8" ht="15" customHeight="1" x14ac:dyDescent="0.25">
      <c r="C23"/>
      <c r="D23"/>
      <c r="E23"/>
      <c r="F23"/>
      <c r="G23"/>
      <c r="H23"/>
    </row>
    <row r="24" spans="3:8" ht="15" customHeight="1" x14ac:dyDescent="0.25">
      <c r="C24"/>
      <c r="D24"/>
      <c r="E24"/>
      <c r="F24"/>
      <c r="G24"/>
      <c r="H24"/>
    </row>
    <row r="25" spans="3:8" ht="15" customHeight="1" x14ac:dyDescent="0.25">
      <c r="C25"/>
      <c r="D25"/>
      <c r="E25"/>
      <c r="F25"/>
      <c r="G25"/>
      <c r="H25"/>
    </row>
    <row r="26" spans="3:8" ht="15" customHeight="1" x14ac:dyDescent="0.25">
      <c r="C26"/>
      <c r="D26"/>
      <c r="E26"/>
      <c r="F26"/>
      <c r="G26"/>
      <c r="H26"/>
    </row>
    <row r="27" spans="3:8" ht="15" customHeight="1" x14ac:dyDescent="0.25">
      <c r="C27"/>
      <c r="D27"/>
      <c r="E27"/>
      <c r="F27"/>
      <c r="G27"/>
      <c r="H27"/>
    </row>
    <row r="28" spans="3:8" ht="15" customHeight="1" x14ac:dyDescent="0.25">
      <c r="C28"/>
      <c r="D28"/>
      <c r="E28"/>
      <c r="F28"/>
      <c r="G28"/>
      <c r="H28"/>
    </row>
    <row r="29" spans="3:8" ht="15" customHeight="1" x14ac:dyDescent="0.25">
      <c r="C29"/>
      <c r="D29"/>
      <c r="E29"/>
      <c r="F29"/>
      <c r="G29"/>
      <c r="H29"/>
    </row>
    <row r="30" spans="3:8" ht="15" customHeight="1" x14ac:dyDescent="0.25">
      <c r="C30"/>
      <c r="D30"/>
      <c r="E30"/>
      <c r="F30"/>
      <c r="G30"/>
      <c r="H30"/>
    </row>
    <row r="31" spans="3:8" ht="15" customHeight="1" x14ac:dyDescent="0.25">
      <c r="C31"/>
      <c r="D31"/>
      <c r="E31"/>
      <c r="F31"/>
      <c r="G31"/>
      <c r="H31"/>
    </row>
    <row r="32" spans="3:8" ht="15" customHeight="1" x14ac:dyDescent="0.25">
      <c r="C32"/>
      <c r="D32"/>
      <c r="E32"/>
      <c r="F32"/>
      <c r="G32"/>
      <c r="H32"/>
    </row>
    <row r="33" spans="3:8" ht="15" customHeight="1" x14ac:dyDescent="0.25">
      <c r="C33"/>
      <c r="D33"/>
      <c r="E33"/>
      <c r="F33"/>
      <c r="G33"/>
      <c r="H33"/>
    </row>
    <row r="34" spans="3:8" ht="15" customHeight="1" x14ac:dyDescent="0.25">
      <c r="C34"/>
      <c r="D34"/>
      <c r="E34"/>
      <c r="F34"/>
      <c r="G34"/>
      <c r="H34"/>
    </row>
    <row r="35" spans="3:8" ht="15" customHeight="1" x14ac:dyDescent="0.25">
      <c r="C35"/>
      <c r="D35"/>
      <c r="E35"/>
      <c r="F35"/>
      <c r="G35"/>
      <c r="H35"/>
    </row>
    <row r="36" spans="3:8" ht="15" customHeight="1" x14ac:dyDescent="0.25">
      <c r="C36"/>
      <c r="D36"/>
      <c r="E36"/>
      <c r="F36"/>
      <c r="G36"/>
      <c r="H36"/>
    </row>
    <row r="37" spans="3:8" ht="15" customHeight="1" x14ac:dyDescent="0.25">
      <c r="C37"/>
      <c r="D37"/>
      <c r="E37"/>
      <c r="F37"/>
      <c r="G37"/>
      <c r="H37"/>
    </row>
    <row r="38" spans="3:8" ht="15" customHeight="1" x14ac:dyDescent="0.25">
      <c r="C38"/>
      <c r="D38"/>
      <c r="E38"/>
      <c r="F38"/>
      <c r="G38"/>
      <c r="H38"/>
    </row>
    <row r="39" spans="3:8" ht="15" customHeight="1" x14ac:dyDescent="0.25">
      <c r="C39"/>
      <c r="D39"/>
      <c r="E39"/>
      <c r="F39"/>
      <c r="G39"/>
      <c r="H39"/>
    </row>
    <row r="40" spans="3:8" ht="15" customHeight="1" x14ac:dyDescent="0.25">
      <c r="C40"/>
      <c r="D40"/>
      <c r="E40"/>
      <c r="F40"/>
      <c r="G40"/>
      <c r="H40"/>
    </row>
    <row r="41" spans="3:8" ht="16.5" customHeight="1" x14ac:dyDescent="0.25">
      <c r="C41"/>
      <c r="D41"/>
      <c r="E41"/>
      <c r="F41"/>
      <c r="G41"/>
      <c r="H41"/>
    </row>
    <row r="42" spans="3:8" x14ac:dyDescent="0.25">
      <c r="C42"/>
      <c r="D42"/>
      <c r="E42"/>
      <c r="F42"/>
      <c r="G42"/>
      <c r="H42"/>
    </row>
    <row r="43" spans="3:8" ht="15" customHeight="1" x14ac:dyDescent="0.25">
      <c r="C43"/>
      <c r="D43"/>
      <c r="E43"/>
      <c r="F43"/>
      <c r="G43"/>
      <c r="H43"/>
    </row>
    <row r="44" spans="3:8" ht="15" customHeight="1" x14ac:dyDescent="0.25">
      <c r="C44"/>
      <c r="D44"/>
      <c r="E44"/>
      <c r="F44"/>
      <c r="G44"/>
      <c r="H44"/>
    </row>
    <row r="45" spans="3:8" ht="15" customHeight="1" x14ac:dyDescent="0.25">
      <c r="C45"/>
      <c r="D45"/>
      <c r="E45"/>
      <c r="F45"/>
      <c r="G45"/>
      <c r="H45"/>
    </row>
    <row r="46" spans="3:8" ht="15" customHeight="1" x14ac:dyDescent="0.25">
      <c r="C46"/>
      <c r="D46"/>
      <c r="E46"/>
      <c r="F46"/>
      <c r="G46"/>
      <c r="H46"/>
    </row>
    <row r="47" spans="3:8" ht="15" customHeight="1" x14ac:dyDescent="0.25">
      <c r="C47"/>
      <c r="D47"/>
      <c r="E47"/>
      <c r="F47"/>
      <c r="G47"/>
      <c r="H47"/>
    </row>
    <row r="48" spans="3:8" ht="15" customHeight="1" x14ac:dyDescent="0.25">
      <c r="C48"/>
      <c r="D48"/>
      <c r="E48"/>
      <c r="F48"/>
      <c r="G48"/>
      <c r="H48"/>
    </row>
    <row r="49" spans="3:8" ht="15" customHeight="1" x14ac:dyDescent="0.25">
      <c r="C49"/>
      <c r="D49"/>
      <c r="E49"/>
      <c r="F49"/>
      <c r="G49"/>
      <c r="H49"/>
    </row>
    <row r="50" spans="3:8" ht="15" customHeight="1" x14ac:dyDescent="0.25">
      <c r="C50"/>
      <c r="D50"/>
      <c r="E50"/>
      <c r="F50"/>
      <c r="G50"/>
      <c r="H50"/>
    </row>
    <row r="51" spans="3:8" ht="15" customHeight="1" x14ac:dyDescent="0.25">
      <c r="C51"/>
      <c r="D51"/>
      <c r="E51"/>
      <c r="F51"/>
      <c r="G51"/>
      <c r="H51"/>
    </row>
    <row r="52" spans="3:8" ht="15" customHeight="1" x14ac:dyDescent="0.25">
      <c r="C52"/>
      <c r="D52"/>
      <c r="E52"/>
      <c r="F52"/>
      <c r="G52"/>
      <c r="H52"/>
    </row>
    <row r="53" spans="3:8" ht="15" customHeight="1" x14ac:dyDescent="0.25">
      <c r="C53"/>
      <c r="D53"/>
      <c r="E53"/>
      <c r="F53"/>
      <c r="G53"/>
      <c r="H53"/>
    </row>
    <row r="54" spans="3:8" ht="15" customHeight="1" x14ac:dyDescent="0.25">
      <c r="C54"/>
      <c r="D54"/>
      <c r="E54"/>
      <c r="F54"/>
      <c r="G54"/>
      <c r="H54"/>
    </row>
    <row r="55" spans="3:8" ht="15" customHeight="1" x14ac:dyDescent="0.25">
      <c r="C55"/>
      <c r="D55"/>
      <c r="E55"/>
      <c r="F55"/>
      <c r="G55"/>
      <c r="H55"/>
    </row>
    <row r="56" spans="3:8" ht="16.5" customHeight="1" x14ac:dyDescent="0.25">
      <c r="C56"/>
      <c r="D56"/>
      <c r="E56"/>
      <c r="F56"/>
      <c r="G56"/>
      <c r="H56"/>
    </row>
    <row r="57" spans="3:8" ht="16.5" customHeight="1" x14ac:dyDescent="0.25">
      <c r="C57"/>
      <c r="D57"/>
      <c r="E57"/>
      <c r="F57"/>
      <c r="G57"/>
      <c r="H57"/>
    </row>
    <row r="58" spans="3:8" ht="16.5" customHeight="1" x14ac:dyDescent="0.25">
      <c r="C58"/>
      <c r="D58"/>
      <c r="E58"/>
      <c r="F58"/>
      <c r="G58"/>
      <c r="H58"/>
    </row>
    <row r="59" spans="3:8" ht="15" customHeight="1" x14ac:dyDescent="0.25">
      <c r="C59"/>
      <c r="D59"/>
      <c r="E59"/>
      <c r="F59"/>
      <c r="G59"/>
      <c r="H59"/>
    </row>
    <row r="60" spans="3:8" ht="15" customHeight="1" x14ac:dyDescent="0.25">
      <c r="C60"/>
      <c r="D60"/>
      <c r="E60"/>
      <c r="F60"/>
      <c r="G60"/>
      <c r="H60"/>
    </row>
    <row r="61" spans="3:8" ht="15" customHeight="1" x14ac:dyDescent="0.25">
      <c r="C61"/>
      <c r="D61"/>
      <c r="E61"/>
      <c r="F61"/>
      <c r="G61"/>
      <c r="H61"/>
    </row>
    <row r="62" spans="3:8" ht="15" customHeight="1" x14ac:dyDescent="0.25">
      <c r="C62"/>
      <c r="D62"/>
      <c r="E62"/>
      <c r="F62"/>
      <c r="G62"/>
      <c r="H62"/>
    </row>
    <row r="63" spans="3:8" ht="15" customHeight="1" x14ac:dyDescent="0.25">
      <c r="C63"/>
      <c r="D63"/>
      <c r="E63"/>
      <c r="F63"/>
      <c r="G63"/>
      <c r="H63"/>
    </row>
    <row r="64" spans="3:8" ht="15" customHeight="1" x14ac:dyDescent="0.25">
      <c r="C64"/>
      <c r="D64"/>
      <c r="E64"/>
      <c r="F64"/>
      <c r="G64"/>
      <c r="H64"/>
    </row>
    <row r="65" spans="3:8" ht="15" customHeight="1" x14ac:dyDescent="0.25">
      <c r="C65"/>
      <c r="D65"/>
      <c r="E65"/>
      <c r="F65"/>
      <c r="G65"/>
      <c r="H65"/>
    </row>
    <row r="66" spans="3:8" ht="15" customHeight="1" x14ac:dyDescent="0.25">
      <c r="C66"/>
      <c r="D66"/>
      <c r="E66"/>
      <c r="F66"/>
      <c r="G66"/>
      <c r="H66"/>
    </row>
    <row r="67" spans="3:8" ht="15" customHeight="1" x14ac:dyDescent="0.25">
      <c r="C67"/>
      <c r="D67"/>
      <c r="E67"/>
      <c r="F67"/>
      <c r="G67"/>
      <c r="H67"/>
    </row>
    <row r="68" spans="3:8" ht="15" customHeight="1" x14ac:dyDescent="0.25">
      <c r="C68"/>
      <c r="D68"/>
      <c r="E68"/>
      <c r="F68"/>
      <c r="G68"/>
      <c r="H68"/>
    </row>
    <row r="69" spans="3:8" ht="15" customHeight="1" x14ac:dyDescent="0.25">
      <c r="C69"/>
      <c r="D69"/>
      <c r="E69"/>
      <c r="F69"/>
      <c r="G69"/>
      <c r="H69"/>
    </row>
    <row r="70" spans="3:8" ht="15" customHeight="1" x14ac:dyDescent="0.25">
      <c r="C70"/>
      <c r="D70"/>
      <c r="E70"/>
      <c r="F70"/>
      <c r="G70"/>
      <c r="H70"/>
    </row>
    <row r="71" spans="3:8" ht="15" customHeight="1" x14ac:dyDescent="0.25">
      <c r="C71"/>
      <c r="D71"/>
      <c r="E71"/>
      <c r="F71"/>
      <c r="G71"/>
      <c r="H71"/>
    </row>
    <row r="72" spans="3:8" ht="15" customHeight="1" x14ac:dyDescent="0.25">
      <c r="C72"/>
      <c r="D72"/>
      <c r="E72"/>
      <c r="F72"/>
      <c r="G72"/>
      <c r="H72"/>
    </row>
    <row r="73" spans="3:8" ht="15" customHeight="1" x14ac:dyDescent="0.25">
      <c r="C73"/>
      <c r="D73"/>
      <c r="E73"/>
      <c r="F73"/>
      <c r="G73"/>
      <c r="H73"/>
    </row>
    <row r="74" spans="3:8" ht="15" customHeight="1" x14ac:dyDescent="0.25">
      <c r="C74"/>
      <c r="D74"/>
      <c r="E74"/>
      <c r="F74"/>
      <c r="G74"/>
      <c r="H74"/>
    </row>
    <row r="75" spans="3:8" ht="16.5" customHeight="1" x14ac:dyDescent="0.25">
      <c r="C75"/>
      <c r="D75"/>
      <c r="E75"/>
      <c r="F75"/>
      <c r="G75"/>
      <c r="H75"/>
    </row>
    <row r="76" spans="3:8" ht="15" customHeight="1" x14ac:dyDescent="0.25">
      <c r="C76"/>
      <c r="D76"/>
      <c r="E76"/>
      <c r="F76"/>
      <c r="G76"/>
      <c r="H76"/>
    </row>
    <row r="77" spans="3:8" ht="15" customHeight="1" x14ac:dyDescent="0.25">
      <c r="C77"/>
      <c r="D77"/>
      <c r="E77"/>
      <c r="F77"/>
      <c r="G77"/>
      <c r="H77"/>
    </row>
    <row r="78" spans="3:8" ht="15" customHeight="1" x14ac:dyDescent="0.25">
      <c r="C78"/>
      <c r="D78"/>
      <c r="E78"/>
      <c r="F78"/>
      <c r="G78"/>
      <c r="H78"/>
    </row>
    <row r="79" spans="3:8" ht="15" customHeight="1" x14ac:dyDescent="0.25">
      <c r="C79"/>
      <c r="D79"/>
      <c r="E79"/>
      <c r="F79"/>
      <c r="G79"/>
      <c r="H79"/>
    </row>
    <row r="80" spans="3:8" ht="15" customHeight="1" x14ac:dyDescent="0.25">
      <c r="C80"/>
      <c r="D80"/>
      <c r="E80"/>
      <c r="F80"/>
      <c r="G80"/>
      <c r="H80"/>
    </row>
    <row r="81" spans="3:8" ht="15" customHeight="1" x14ac:dyDescent="0.25">
      <c r="C81"/>
      <c r="D81"/>
      <c r="E81"/>
      <c r="F81"/>
      <c r="G81"/>
      <c r="H81"/>
    </row>
    <row r="82" spans="3:8" ht="15" customHeight="1" x14ac:dyDescent="0.25">
      <c r="C82"/>
      <c r="D82"/>
      <c r="E82"/>
      <c r="F82"/>
      <c r="G82"/>
      <c r="H82"/>
    </row>
    <row r="83" spans="3:8" ht="15" customHeight="1" x14ac:dyDescent="0.25">
      <c r="C83"/>
      <c r="D83"/>
      <c r="E83"/>
      <c r="F83"/>
      <c r="G83"/>
      <c r="H83"/>
    </row>
    <row r="84" spans="3:8" ht="15" customHeight="1" x14ac:dyDescent="0.25">
      <c r="C84"/>
      <c r="D84"/>
      <c r="E84"/>
      <c r="F84"/>
      <c r="G84"/>
      <c r="H84"/>
    </row>
    <row r="85" spans="3:8" ht="15" customHeight="1" x14ac:dyDescent="0.25">
      <c r="C85"/>
      <c r="D85"/>
      <c r="E85"/>
      <c r="F85"/>
      <c r="G85"/>
      <c r="H85"/>
    </row>
    <row r="86" spans="3:8" ht="15" customHeight="1" x14ac:dyDescent="0.25">
      <c r="C86"/>
      <c r="D86"/>
      <c r="E86"/>
      <c r="F86"/>
      <c r="G86"/>
      <c r="H86"/>
    </row>
    <row r="87" spans="3:8" ht="15" customHeight="1" x14ac:dyDescent="0.25">
      <c r="C87"/>
      <c r="D87"/>
      <c r="E87"/>
      <c r="F87"/>
      <c r="G87"/>
      <c r="H87"/>
    </row>
    <row r="88" spans="3:8" ht="15" customHeight="1" x14ac:dyDescent="0.25">
      <c r="C88"/>
      <c r="D88"/>
      <c r="E88"/>
      <c r="F88"/>
      <c r="G88"/>
      <c r="H88"/>
    </row>
    <row r="89" spans="3:8" ht="15" customHeight="1" x14ac:dyDescent="0.25">
      <c r="C89"/>
      <c r="D89"/>
      <c r="E89"/>
      <c r="F89"/>
      <c r="G89"/>
      <c r="H89"/>
    </row>
    <row r="90" spans="3:8" ht="15" customHeight="1" x14ac:dyDescent="0.25">
      <c r="C90"/>
      <c r="D90"/>
      <c r="E90"/>
      <c r="F90"/>
      <c r="G90"/>
      <c r="H90"/>
    </row>
    <row r="91" spans="3:8" ht="15" customHeight="1" x14ac:dyDescent="0.25">
      <c r="C91"/>
      <c r="D91"/>
      <c r="E91"/>
      <c r="F91"/>
      <c r="G91"/>
      <c r="H91"/>
    </row>
    <row r="92" spans="3:8" ht="15" customHeight="1" x14ac:dyDescent="0.25">
      <c r="C92"/>
      <c r="D92"/>
      <c r="E92"/>
      <c r="F92"/>
      <c r="G92"/>
      <c r="H92"/>
    </row>
    <row r="93" spans="3:8" ht="15" customHeight="1" x14ac:dyDescent="0.25">
      <c r="C93"/>
      <c r="D93"/>
      <c r="E93"/>
      <c r="F93"/>
      <c r="G93"/>
      <c r="H93"/>
    </row>
    <row r="94" spans="3:8" ht="15" customHeight="1" x14ac:dyDescent="0.25">
      <c r="C94"/>
      <c r="D94"/>
      <c r="E94"/>
      <c r="F94"/>
      <c r="G94"/>
      <c r="H94"/>
    </row>
    <row r="95" spans="3:8" ht="15" customHeight="1" x14ac:dyDescent="0.25">
      <c r="C95"/>
      <c r="D95"/>
      <c r="E95"/>
      <c r="F95"/>
      <c r="G95"/>
      <c r="H95"/>
    </row>
    <row r="96" spans="3:8" ht="15" customHeight="1" x14ac:dyDescent="0.25">
      <c r="C96"/>
      <c r="D96"/>
      <c r="E96"/>
      <c r="F96"/>
      <c r="G96"/>
      <c r="H96"/>
    </row>
    <row r="97" spans="3:8" ht="16.5" customHeight="1" x14ac:dyDescent="0.25">
      <c r="C97"/>
      <c r="D97"/>
      <c r="E97"/>
      <c r="F97"/>
      <c r="G97"/>
      <c r="H97"/>
    </row>
    <row r="98" spans="3:8" ht="15" customHeight="1" x14ac:dyDescent="0.25">
      <c r="C98"/>
      <c r="D98"/>
      <c r="E98"/>
      <c r="F98"/>
      <c r="G98"/>
      <c r="H98"/>
    </row>
    <row r="99" spans="3:8" ht="15" customHeight="1" x14ac:dyDescent="0.25">
      <c r="C99"/>
      <c r="D99"/>
      <c r="E99"/>
      <c r="F99"/>
      <c r="G99"/>
      <c r="H99"/>
    </row>
    <row r="100" spans="3:8" ht="15" customHeight="1" x14ac:dyDescent="0.25">
      <c r="C100"/>
      <c r="D100"/>
      <c r="E100"/>
      <c r="F100"/>
      <c r="G100"/>
      <c r="H100"/>
    </row>
    <row r="101" spans="3:8" ht="15" customHeight="1" x14ac:dyDescent="0.25">
      <c r="C101"/>
      <c r="D101"/>
      <c r="E101"/>
      <c r="F101"/>
      <c r="G101"/>
      <c r="H101"/>
    </row>
    <row r="102" spans="3:8" ht="15" customHeight="1" x14ac:dyDescent="0.25">
      <c r="C102"/>
      <c r="D102"/>
      <c r="E102"/>
      <c r="F102"/>
      <c r="G102"/>
      <c r="H102"/>
    </row>
    <row r="103" spans="3:8" ht="15" customHeight="1" x14ac:dyDescent="0.25">
      <c r="C103"/>
      <c r="D103"/>
      <c r="E103"/>
      <c r="F103"/>
      <c r="G103"/>
      <c r="H103"/>
    </row>
    <row r="104" spans="3:8" ht="15" customHeight="1" x14ac:dyDescent="0.25">
      <c r="C104"/>
      <c r="D104"/>
      <c r="E104"/>
      <c r="F104"/>
      <c r="G104"/>
      <c r="H104"/>
    </row>
    <row r="105" spans="3:8" ht="15" customHeight="1" x14ac:dyDescent="0.25">
      <c r="C105"/>
      <c r="D105"/>
      <c r="E105"/>
      <c r="F105"/>
      <c r="G105"/>
      <c r="H105"/>
    </row>
    <row r="106" spans="3:8" ht="15" customHeight="1" x14ac:dyDescent="0.25">
      <c r="C106"/>
      <c r="D106"/>
      <c r="E106"/>
      <c r="F106"/>
      <c r="G106"/>
      <c r="H106"/>
    </row>
    <row r="107" spans="3:8" ht="15" customHeight="1" x14ac:dyDescent="0.25">
      <c r="C107"/>
      <c r="D107"/>
      <c r="E107"/>
      <c r="F107"/>
      <c r="G107"/>
      <c r="H107"/>
    </row>
    <row r="108" spans="3:8" ht="15" customHeight="1" x14ac:dyDescent="0.25">
      <c r="C108"/>
      <c r="D108"/>
      <c r="E108"/>
      <c r="F108"/>
      <c r="G108"/>
      <c r="H108"/>
    </row>
    <row r="109" spans="3:8" ht="15" customHeight="1" x14ac:dyDescent="0.25">
      <c r="C109"/>
      <c r="D109"/>
      <c r="E109"/>
      <c r="F109"/>
      <c r="G109"/>
      <c r="H109"/>
    </row>
    <row r="110" spans="3:8" ht="15" customHeight="1" x14ac:dyDescent="0.25">
      <c r="C110"/>
      <c r="D110"/>
      <c r="E110"/>
      <c r="F110"/>
      <c r="G110"/>
      <c r="H110"/>
    </row>
    <row r="111" spans="3:8" ht="16.5" customHeight="1" x14ac:dyDescent="0.25">
      <c r="C111"/>
      <c r="D111"/>
      <c r="E111"/>
      <c r="F111"/>
      <c r="G111"/>
      <c r="H111"/>
    </row>
    <row r="112" spans="3:8" ht="15" customHeight="1" x14ac:dyDescent="0.25">
      <c r="C112"/>
      <c r="D112"/>
      <c r="E112"/>
      <c r="F112"/>
      <c r="G112"/>
      <c r="H112"/>
    </row>
    <row r="113" spans="3:8" ht="15" customHeight="1" x14ac:dyDescent="0.25">
      <c r="C113"/>
      <c r="D113"/>
      <c r="E113"/>
      <c r="F113"/>
      <c r="G113"/>
      <c r="H113"/>
    </row>
    <row r="114" spans="3:8" ht="15" customHeight="1" x14ac:dyDescent="0.25">
      <c r="C114"/>
      <c r="D114"/>
      <c r="E114"/>
      <c r="F114"/>
      <c r="G114"/>
      <c r="H114"/>
    </row>
    <row r="115" spans="3:8" ht="16.5" customHeight="1" x14ac:dyDescent="0.25">
      <c r="C115"/>
      <c r="D115"/>
      <c r="E115"/>
      <c r="F115"/>
      <c r="G115"/>
      <c r="H115"/>
    </row>
    <row r="116" spans="3:8" ht="15" customHeight="1" x14ac:dyDescent="0.25">
      <c r="C116"/>
      <c r="D116"/>
      <c r="E116"/>
      <c r="F116"/>
      <c r="G116"/>
      <c r="H116"/>
    </row>
    <row r="117" spans="3:8" ht="15" customHeight="1" x14ac:dyDescent="0.25">
      <c r="C117"/>
      <c r="D117"/>
      <c r="E117"/>
      <c r="F117"/>
      <c r="G117"/>
      <c r="H117"/>
    </row>
    <row r="118" spans="3:8" ht="15" customHeight="1" x14ac:dyDescent="0.25">
      <c r="C118"/>
      <c r="D118"/>
      <c r="E118"/>
      <c r="F118"/>
      <c r="G118"/>
      <c r="H118"/>
    </row>
    <row r="119" spans="3:8" ht="15" customHeight="1" x14ac:dyDescent="0.25">
      <c r="C119"/>
      <c r="D119"/>
      <c r="E119"/>
      <c r="F119"/>
      <c r="G119"/>
      <c r="H119"/>
    </row>
    <row r="120" spans="3:8" ht="15" customHeight="1" x14ac:dyDescent="0.25">
      <c r="C120"/>
      <c r="D120"/>
      <c r="E120"/>
      <c r="F120"/>
      <c r="G120"/>
      <c r="H120"/>
    </row>
    <row r="121" spans="3:8" ht="15" customHeight="1" x14ac:dyDescent="0.25">
      <c r="C121"/>
      <c r="D121"/>
      <c r="E121"/>
      <c r="F121"/>
      <c r="G121"/>
      <c r="H121"/>
    </row>
    <row r="122" spans="3:8" ht="15" customHeight="1" x14ac:dyDescent="0.25">
      <c r="C122"/>
      <c r="D122"/>
      <c r="E122"/>
      <c r="F122"/>
      <c r="G122"/>
      <c r="H122"/>
    </row>
    <row r="123" spans="3:8" ht="15" customHeight="1" x14ac:dyDescent="0.25">
      <c r="C123"/>
      <c r="D123"/>
      <c r="E123"/>
      <c r="F123"/>
      <c r="G123"/>
      <c r="H123"/>
    </row>
    <row r="124" spans="3:8" ht="15" customHeight="1" x14ac:dyDescent="0.25">
      <c r="C124"/>
      <c r="D124"/>
      <c r="E124"/>
      <c r="F124"/>
      <c r="G124"/>
      <c r="H124"/>
    </row>
    <row r="125" spans="3:8" ht="16.5" customHeight="1" x14ac:dyDescent="0.25">
      <c r="C125"/>
      <c r="D125"/>
      <c r="E125"/>
      <c r="F125"/>
      <c r="G125"/>
      <c r="H125"/>
    </row>
    <row r="126" spans="3:8" ht="15" customHeight="1" x14ac:dyDescent="0.25">
      <c r="C126"/>
      <c r="D126"/>
      <c r="E126"/>
      <c r="F126"/>
      <c r="G126"/>
      <c r="H126"/>
    </row>
    <row r="127" spans="3:8" ht="15" customHeight="1" x14ac:dyDescent="0.25">
      <c r="C127"/>
      <c r="D127"/>
      <c r="E127"/>
      <c r="F127"/>
      <c r="G127"/>
      <c r="H127"/>
    </row>
    <row r="128" spans="3:8" ht="15" customHeight="1" x14ac:dyDescent="0.25">
      <c r="C128"/>
      <c r="D128"/>
      <c r="E128"/>
      <c r="F128"/>
      <c r="G128"/>
      <c r="H128"/>
    </row>
    <row r="129" spans="3:8" ht="16.5" customHeight="1" x14ac:dyDescent="0.25">
      <c r="C129"/>
      <c r="D129"/>
      <c r="E129"/>
      <c r="F129"/>
      <c r="G129"/>
      <c r="H129"/>
    </row>
    <row r="130" spans="3:8" ht="15" customHeight="1" x14ac:dyDescent="0.25">
      <c r="C130"/>
      <c r="D130"/>
      <c r="E130"/>
      <c r="F130"/>
      <c r="G130"/>
      <c r="H130"/>
    </row>
    <row r="131" spans="3:8" ht="15" customHeight="1" x14ac:dyDescent="0.25">
      <c r="C131"/>
      <c r="D131"/>
      <c r="E131"/>
      <c r="F131"/>
      <c r="G131"/>
      <c r="H131"/>
    </row>
    <row r="132" spans="3:8" ht="15" customHeight="1" x14ac:dyDescent="0.25">
      <c r="C132"/>
      <c r="D132"/>
      <c r="E132"/>
      <c r="F132"/>
      <c r="G132"/>
      <c r="H132"/>
    </row>
    <row r="133" spans="3:8" ht="15" customHeight="1" x14ac:dyDescent="0.25">
      <c r="C133"/>
      <c r="D133"/>
      <c r="E133"/>
      <c r="F133"/>
      <c r="G133"/>
      <c r="H133"/>
    </row>
    <row r="134" spans="3:8" ht="15" customHeight="1" x14ac:dyDescent="0.25">
      <c r="C134"/>
      <c r="D134"/>
      <c r="E134"/>
      <c r="F134"/>
      <c r="G134"/>
      <c r="H134"/>
    </row>
    <row r="135" spans="3:8" ht="15" customHeight="1" x14ac:dyDescent="0.25">
      <c r="C135"/>
      <c r="D135"/>
      <c r="E135"/>
      <c r="F135"/>
      <c r="G135"/>
      <c r="H135"/>
    </row>
    <row r="136" spans="3:8" ht="15" customHeight="1" x14ac:dyDescent="0.25">
      <c r="C136"/>
      <c r="D136"/>
      <c r="E136"/>
      <c r="F136"/>
      <c r="G136"/>
      <c r="H136"/>
    </row>
    <row r="137" spans="3:8" ht="15" customHeight="1" x14ac:dyDescent="0.25">
      <c r="C137"/>
      <c r="D137"/>
      <c r="E137"/>
      <c r="F137"/>
      <c r="G137"/>
      <c r="H137"/>
    </row>
    <row r="138" spans="3:8" ht="15" customHeight="1" x14ac:dyDescent="0.25">
      <c r="C138"/>
      <c r="D138"/>
      <c r="E138"/>
      <c r="F138"/>
      <c r="G138"/>
      <c r="H138"/>
    </row>
    <row r="139" spans="3:8" ht="16.5" customHeight="1" x14ac:dyDescent="0.25">
      <c r="C139"/>
      <c r="D139"/>
      <c r="E139"/>
      <c r="F139"/>
      <c r="G139"/>
      <c r="H139"/>
    </row>
    <row r="140" spans="3:8" ht="15" customHeight="1" x14ac:dyDescent="0.25">
      <c r="C140"/>
      <c r="D140"/>
      <c r="E140"/>
      <c r="F140"/>
      <c r="G140"/>
      <c r="H140"/>
    </row>
    <row r="141" spans="3:8" ht="15" customHeight="1" x14ac:dyDescent="0.25">
      <c r="C141"/>
      <c r="D141"/>
      <c r="E141"/>
      <c r="F141"/>
      <c r="G141"/>
      <c r="H141"/>
    </row>
    <row r="142" spans="3:8" ht="15" customHeight="1" x14ac:dyDescent="0.25">
      <c r="C142"/>
      <c r="D142"/>
      <c r="E142"/>
      <c r="F142"/>
      <c r="G142"/>
      <c r="H142"/>
    </row>
    <row r="143" spans="3:8" ht="16.5" customHeight="1" x14ac:dyDescent="0.25">
      <c r="C143"/>
      <c r="D143"/>
      <c r="E143"/>
      <c r="F143"/>
      <c r="G143"/>
      <c r="H143"/>
    </row>
    <row r="144" spans="3:8" ht="15" customHeight="1" x14ac:dyDescent="0.25">
      <c r="C144"/>
      <c r="D144"/>
      <c r="E144"/>
      <c r="F144"/>
      <c r="G144"/>
      <c r="H144"/>
    </row>
    <row r="145" spans="3:8" ht="15" customHeight="1" x14ac:dyDescent="0.25">
      <c r="C145"/>
      <c r="D145"/>
      <c r="E145"/>
      <c r="F145"/>
      <c r="G145"/>
      <c r="H145"/>
    </row>
    <row r="146" spans="3:8" ht="15" customHeight="1" x14ac:dyDescent="0.25">
      <c r="C146"/>
      <c r="D146"/>
      <c r="E146"/>
      <c r="F146"/>
      <c r="G146"/>
      <c r="H146"/>
    </row>
    <row r="147" spans="3:8" ht="15" customHeight="1" x14ac:dyDescent="0.25">
      <c r="C147"/>
      <c r="D147"/>
      <c r="E147"/>
      <c r="F147"/>
      <c r="G147"/>
      <c r="H147"/>
    </row>
    <row r="148" spans="3:8" ht="15" customHeight="1" x14ac:dyDescent="0.25">
      <c r="C148"/>
      <c r="D148"/>
      <c r="E148"/>
      <c r="F148"/>
      <c r="G148"/>
      <c r="H148"/>
    </row>
    <row r="149" spans="3:8" ht="15" customHeight="1" x14ac:dyDescent="0.25">
      <c r="C149"/>
      <c r="D149"/>
      <c r="E149"/>
      <c r="F149"/>
      <c r="G149"/>
      <c r="H149"/>
    </row>
    <row r="150" spans="3:8" ht="15" customHeight="1" x14ac:dyDescent="0.25">
      <c r="C150"/>
      <c r="D150"/>
      <c r="E150"/>
      <c r="F150"/>
      <c r="G150"/>
      <c r="H150"/>
    </row>
    <row r="151" spans="3:8" ht="15" customHeight="1" x14ac:dyDescent="0.25">
      <c r="C151"/>
      <c r="D151"/>
      <c r="E151"/>
      <c r="F151"/>
      <c r="G151"/>
      <c r="H151"/>
    </row>
    <row r="152" spans="3:8" ht="15" customHeight="1" x14ac:dyDescent="0.25">
      <c r="C152"/>
      <c r="D152"/>
      <c r="E152"/>
      <c r="F152"/>
      <c r="G152"/>
      <c r="H152"/>
    </row>
    <row r="153" spans="3:8" ht="15" customHeight="1" x14ac:dyDescent="0.25">
      <c r="C153"/>
      <c r="D153"/>
      <c r="E153"/>
      <c r="F153"/>
      <c r="G153"/>
      <c r="H153"/>
    </row>
    <row r="154" spans="3:8" ht="15" customHeight="1" x14ac:dyDescent="0.25">
      <c r="C154"/>
      <c r="D154"/>
      <c r="E154"/>
      <c r="F154"/>
      <c r="G154"/>
      <c r="H154"/>
    </row>
    <row r="155" spans="3:8" ht="15" customHeight="1" x14ac:dyDescent="0.25">
      <c r="C155"/>
      <c r="D155"/>
      <c r="E155"/>
      <c r="F155"/>
      <c r="G155"/>
      <c r="H155"/>
    </row>
    <row r="156" spans="3:8" ht="15" customHeight="1" x14ac:dyDescent="0.25">
      <c r="C156"/>
      <c r="D156"/>
      <c r="E156"/>
      <c r="F156"/>
      <c r="G156"/>
      <c r="H156"/>
    </row>
    <row r="157" spans="3:8" ht="15" customHeight="1" x14ac:dyDescent="0.25">
      <c r="C157"/>
      <c r="D157"/>
      <c r="E157"/>
      <c r="F157"/>
      <c r="G157"/>
      <c r="H157"/>
    </row>
    <row r="158" spans="3:8" ht="15" customHeight="1" x14ac:dyDescent="0.25">
      <c r="C158"/>
      <c r="D158"/>
      <c r="E158"/>
      <c r="F158"/>
      <c r="G158"/>
      <c r="H158"/>
    </row>
    <row r="159" spans="3:8" ht="16.5" customHeight="1" x14ac:dyDescent="0.25">
      <c r="C159"/>
      <c r="D159"/>
      <c r="E159"/>
      <c r="F159"/>
      <c r="G159"/>
      <c r="H159"/>
    </row>
    <row r="160" spans="3:8" ht="15" customHeight="1" x14ac:dyDescent="0.25">
      <c r="C160"/>
      <c r="D160"/>
      <c r="E160"/>
      <c r="F160"/>
      <c r="G160"/>
      <c r="H160"/>
    </row>
    <row r="161" spans="2:8" x14ac:dyDescent="0.25">
      <c r="B161" s="1"/>
      <c r="C161"/>
      <c r="D161"/>
      <c r="E161"/>
      <c r="F161"/>
      <c r="G161"/>
      <c r="H161"/>
    </row>
    <row r="162" spans="2:8" x14ac:dyDescent="0.25">
      <c r="B162" s="1"/>
      <c r="C162"/>
      <c r="D162"/>
      <c r="E162"/>
      <c r="F162"/>
      <c r="G162"/>
      <c r="H162"/>
    </row>
    <row r="163" spans="2:8" x14ac:dyDescent="0.25">
      <c r="B163" s="1"/>
      <c r="C163"/>
      <c r="D163"/>
      <c r="E163"/>
      <c r="F163"/>
      <c r="G163"/>
      <c r="H163"/>
    </row>
    <row r="164" spans="2:8" x14ac:dyDescent="0.25">
      <c r="D164"/>
      <c r="E164"/>
      <c r="F164"/>
      <c r="G164"/>
      <c r="H164"/>
    </row>
    <row r="165" spans="2:8" x14ac:dyDescent="0.25">
      <c r="D165"/>
      <c r="E165"/>
      <c r="F165"/>
      <c r="G165"/>
      <c r="H165"/>
    </row>
    <row r="166" spans="2:8" x14ac:dyDescent="0.25">
      <c r="D166"/>
      <c r="E166"/>
      <c r="F166"/>
      <c r="G166"/>
      <c r="H166"/>
    </row>
    <row r="167" spans="2:8" x14ac:dyDescent="0.25">
      <c r="D167"/>
      <c r="E167"/>
      <c r="F167"/>
      <c r="G167"/>
      <c r="H167"/>
    </row>
    <row r="168" spans="2:8" x14ac:dyDescent="0.25">
      <c r="D168"/>
      <c r="E168"/>
      <c r="F168"/>
      <c r="G168"/>
      <c r="H168"/>
    </row>
    <row r="169" spans="2:8" x14ac:dyDescent="0.25">
      <c r="D169"/>
      <c r="E169"/>
      <c r="F169"/>
      <c r="G169"/>
      <c r="H169"/>
    </row>
    <row r="170" spans="2:8" x14ac:dyDescent="0.25">
      <c r="D170"/>
      <c r="E170"/>
      <c r="F170"/>
      <c r="G170"/>
      <c r="H170"/>
    </row>
    <row r="171" spans="2:8" x14ac:dyDescent="0.25">
      <c r="D171"/>
      <c r="E171"/>
      <c r="F171"/>
      <c r="G171"/>
      <c r="H171"/>
    </row>
    <row r="172" spans="2:8" x14ac:dyDescent="0.25">
      <c r="D172"/>
      <c r="E172"/>
      <c r="F172"/>
      <c r="G172"/>
      <c r="H172"/>
    </row>
    <row r="173" spans="2:8" x14ac:dyDescent="0.25">
      <c r="D173"/>
      <c r="E173"/>
      <c r="F173"/>
      <c r="G173"/>
      <c r="H173"/>
    </row>
    <row r="174" spans="2:8" x14ac:dyDescent="0.25">
      <c r="D174"/>
      <c r="E174"/>
      <c r="F174"/>
      <c r="G174"/>
      <c r="H174"/>
    </row>
    <row r="175" spans="2:8" x14ac:dyDescent="0.25">
      <c r="D175"/>
      <c r="E175"/>
      <c r="F175"/>
      <c r="G175"/>
      <c r="H175"/>
    </row>
    <row r="176" spans="2:8" x14ac:dyDescent="0.25">
      <c r="D176"/>
      <c r="E176"/>
      <c r="F176"/>
      <c r="G176"/>
      <c r="H176"/>
    </row>
    <row r="177" spans="4:8" x14ac:dyDescent="0.25">
      <c r="D177"/>
      <c r="E177"/>
      <c r="F177"/>
      <c r="G177"/>
      <c r="H177"/>
    </row>
    <row r="178" spans="4:8" x14ac:dyDescent="0.25">
      <c r="D178"/>
      <c r="E178"/>
      <c r="F178"/>
      <c r="G178"/>
      <c r="H178"/>
    </row>
    <row r="179" spans="4:8" x14ac:dyDescent="0.25">
      <c r="D179"/>
      <c r="E179"/>
      <c r="F179"/>
      <c r="G179"/>
      <c r="H179"/>
    </row>
    <row r="180" spans="4:8" x14ac:dyDescent="0.25">
      <c r="D180"/>
      <c r="E180"/>
      <c r="F180"/>
      <c r="G180"/>
      <c r="H180"/>
    </row>
    <row r="181" spans="4:8" x14ac:dyDescent="0.25">
      <c r="D181"/>
      <c r="E181"/>
      <c r="F181"/>
      <c r="G181"/>
      <c r="H181"/>
    </row>
    <row r="182" spans="4:8" x14ac:dyDescent="0.25">
      <c r="D182"/>
      <c r="E182"/>
      <c r="F182"/>
      <c r="G182"/>
      <c r="H182"/>
    </row>
    <row r="183" spans="4:8" x14ac:dyDescent="0.25">
      <c r="D183"/>
      <c r="E183"/>
      <c r="F183"/>
      <c r="G183"/>
      <c r="H183"/>
    </row>
    <row r="184" spans="4:8" x14ac:dyDescent="0.25">
      <c r="D184"/>
      <c r="E184"/>
      <c r="F184"/>
      <c r="G184"/>
      <c r="H184"/>
    </row>
    <row r="185" spans="4:8" x14ac:dyDescent="0.25">
      <c r="D185"/>
      <c r="E185"/>
      <c r="F185"/>
      <c r="G185"/>
      <c r="H185"/>
    </row>
    <row r="186" spans="4:8" x14ac:dyDescent="0.25">
      <c r="D186"/>
      <c r="E186"/>
      <c r="F186"/>
      <c r="G186"/>
      <c r="H186"/>
    </row>
    <row r="187" spans="4:8" x14ac:dyDescent="0.25">
      <c r="D187"/>
      <c r="E187"/>
      <c r="F187"/>
      <c r="G187"/>
      <c r="H187"/>
    </row>
    <row r="188" spans="4:8" x14ac:dyDescent="0.25">
      <c r="D188"/>
      <c r="E188"/>
      <c r="F188"/>
      <c r="G188"/>
      <c r="H188"/>
    </row>
    <row r="189" spans="4:8" x14ac:dyDescent="0.25">
      <c r="D189"/>
      <c r="E189"/>
      <c r="F189"/>
      <c r="G189"/>
      <c r="H189"/>
    </row>
    <row r="190" spans="4:8" x14ac:dyDescent="0.25">
      <c r="D190"/>
      <c r="E190"/>
      <c r="F190"/>
      <c r="G190"/>
      <c r="H190"/>
    </row>
    <row r="191" spans="4:8" x14ac:dyDescent="0.25">
      <c r="D191"/>
      <c r="E191"/>
      <c r="F191"/>
      <c r="G191"/>
      <c r="H191"/>
    </row>
    <row r="192" spans="4:8" x14ac:dyDescent="0.25">
      <c r="D192"/>
      <c r="E192"/>
      <c r="F192"/>
      <c r="G192"/>
      <c r="H192"/>
    </row>
    <row r="193" spans="4:8" x14ac:dyDescent="0.25">
      <c r="D193"/>
      <c r="E193"/>
      <c r="F193"/>
      <c r="G193"/>
      <c r="H193"/>
    </row>
    <row r="194" spans="4:8" x14ac:dyDescent="0.25">
      <c r="D194"/>
      <c r="E194"/>
      <c r="F194"/>
      <c r="G194"/>
      <c r="H194"/>
    </row>
    <row r="195" spans="4:8" x14ac:dyDescent="0.25">
      <c r="D195"/>
      <c r="E195"/>
      <c r="F195"/>
      <c r="G195"/>
      <c r="H195"/>
    </row>
    <row r="196" spans="4:8" x14ac:dyDescent="0.25">
      <c r="D196"/>
      <c r="E196"/>
      <c r="F196"/>
      <c r="G196"/>
      <c r="H196"/>
    </row>
    <row r="197" spans="4:8" x14ac:dyDescent="0.25">
      <c r="D197"/>
      <c r="E197"/>
      <c r="F197"/>
      <c r="G197"/>
      <c r="H197"/>
    </row>
    <row r="198" spans="4:8" x14ac:dyDescent="0.25">
      <c r="D198"/>
      <c r="E198"/>
      <c r="F198"/>
      <c r="G198"/>
      <c r="H198"/>
    </row>
    <row r="199" spans="4:8" x14ac:dyDescent="0.25">
      <c r="D199"/>
      <c r="E199"/>
      <c r="F199"/>
      <c r="G199"/>
      <c r="H199"/>
    </row>
    <row r="200" spans="4:8" x14ac:dyDescent="0.25">
      <c r="D200"/>
      <c r="E200"/>
      <c r="F200"/>
      <c r="G200"/>
      <c r="H200"/>
    </row>
    <row r="201" spans="4:8" x14ac:dyDescent="0.25">
      <c r="D201"/>
      <c r="E201"/>
      <c r="F201"/>
      <c r="G201"/>
      <c r="H201"/>
    </row>
    <row r="202" spans="4:8" x14ac:dyDescent="0.25">
      <c r="D202"/>
      <c r="E202"/>
      <c r="F202"/>
      <c r="G202"/>
      <c r="H202"/>
    </row>
    <row r="203" spans="4:8" x14ac:dyDescent="0.25">
      <c r="D203"/>
      <c r="E203"/>
      <c r="F203"/>
      <c r="G203"/>
      <c r="H203"/>
    </row>
    <row r="204" spans="4:8" x14ac:dyDescent="0.25">
      <c r="D204"/>
      <c r="E204"/>
      <c r="F204"/>
      <c r="G204"/>
      <c r="H204"/>
    </row>
    <row r="205" spans="4:8" x14ac:dyDescent="0.25">
      <c r="D205"/>
      <c r="E205"/>
      <c r="F205"/>
      <c r="G205"/>
      <c r="H205"/>
    </row>
    <row r="206" spans="4:8" x14ac:dyDescent="0.25">
      <c r="D206"/>
      <c r="E206"/>
      <c r="F206"/>
      <c r="G206"/>
      <c r="H206"/>
    </row>
    <row r="207" spans="4:8" x14ac:dyDescent="0.25">
      <c r="D207"/>
      <c r="E207"/>
      <c r="F207"/>
      <c r="G207"/>
      <c r="H207"/>
    </row>
    <row r="208" spans="4:8" x14ac:dyDescent="0.25">
      <c r="D208"/>
      <c r="E208"/>
      <c r="F208"/>
      <c r="G208"/>
      <c r="H208"/>
    </row>
  </sheetData>
  <mergeCells count="22">
    <mergeCell ref="B9:B12"/>
    <mergeCell ref="C9:C10"/>
    <mergeCell ref="D9:D10"/>
    <mergeCell ref="E9:E10"/>
    <mergeCell ref="F9:F10"/>
    <mergeCell ref="G9:G10"/>
    <mergeCell ref="C11:C12"/>
    <mergeCell ref="D11:D12"/>
    <mergeCell ref="E11:E12"/>
    <mergeCell ref="F11:F12"/>
    <mergeCell ref="G11:G12"/>
    <mergeCell ref="B5:B8"/>
    <mergeCell ref="G5:G6"/>
    <mergeCell ref="C5:C6"/>
    <mergeCell ref="C7:C8"/>
    <mergeCell ref="D7:D8"/>
    <mergeCell ref="E7:E8"/>
    <mergeCell ref="F7:F8"/>
    <mergeCell ref="G7:G8"/>
    <mergeCell ref="D5:D6"/>
    <mergeCell ref="E5:E6"/>
    <mergeCell ref="F5:F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showGridLines="0" topLeftCell="B1" zoomScale="93" zoomScaleNormal="93" workbookViewId="0">
      <selection activeCell="G9" sqref="G9"/>
    </sheetView>
  </sheetViews>
  <sheetFormatPr defaultRowHeight="15" x14ac:dyDescent="0.25"/>
  <cols>
    <col min="2" max="2" width="20.85546875" bestFit="1" customWidth="1"/>
    <col min="3" max="3" width="23.85546875" bestFit="1" customWidth="1"/>
    <col min="4" max="4" width="30.85546875" bestFit="1" customWidth="1"/>
    <col min="5" max="5" width="22.7109375" bestFit="1" customWidth="1"/>
    <col min="6" max="6" width="28.28515625" bestFit="1" customWidth="1"/>
    <col min="7" max="7" width="35.28515625" bestFit="1" customWidth="1"/>
    <col min="8" max="8" width="27" bestFit="1" customWidth="1"/>
  </cols>
  <sheetData>
    <row r="1" spans="2:7" x14ac:dyDescent="0.25">
      <c r="B1" s="1"/>
      <c r="C1" s="1"/>
      <c r="D1" s="1"/>
      <c r="E1" s="1"/>
      <c r="F1" s="1"/>
      <c r="G1" s="1"/>
    </row>
    <row r="3" spans="2:7" ht="56.25" customHeight="1" x14ac:dyDescent="0.25"/>
    <row r="4" spans="2:7" ht="21.75" thickBot="1" x14ac:dyDescent="0.3">
      <c r="B4" s="4" t="s">
        <v>60</v>
      </c>
      <c r="C4" s="4" t="s">
        <v>61</v>
      </c>
      <c r="D4" s="4" t="s">
        <v>62</v>
      </c>
      <c r="E4" s="4" t="s">
        <v>63</v>
      </c>
      <c r="F4" s="4" t="s">
        <v>64</v>
      </c>
      <c r="G4" s="4" t="s">
        <v>65</v>
      </c>
    </row>
    <row r="5" spans="2:7" ht="15" customHeight="1" x14ac:dyDescent="0.25">
      <c r="B5" s="36">
        <v>43866</v>
      </c>
      <c r="C5" s="37" t="s">
        <v>57</v>
      </c>
      <c r="D5" s="36">
        <v>43881</v>
      </c>
      <c r="E5" s="37" t="s">
        <v>66</v>
      </c>
      <c r="F5" s="38" t="s">
        <v>36</v>
      </c>
      <c r="G5" s="39">
        <v>23000000</v>
      </c>
    </row>
    <row r="6" spans="2:7" ht="15" customHeight="1" x14ac:dyDescent="0.25">
      <c r="B6" s="36"/>
      <c r="C6" s="37"/>
      <c r="D6" s="37"/>
      <c r="E6" s="37"/>
      <c r="F6" s="38"/>
      <c r="G6" s="39"/>
    </row>
    <row r="7" spans="2:7" ht="15" customHeight="1" x14ac:dyDescent="0.25">
      <c r="B7" s="36"/>
      <c r="C7" s="37" t="s">
        <v>58</v>
      </c>
      <c r="D7" s="36"/>
      <c r="E7" s="37"/>
      <c r="F7" s="38"/>
      <c r="G7" s="39"/>
    </row>
    <row r="8" spans="2:7" ht="15" customHeight="1" x14ac:dyDescent="0.25">
      <c r="B8" s="36"/>
      <c r="C8" s="37"/>
      <c r="D8" s="37"/>
      <c r="E8" s="37"/>
      <c r="F8" s="38"/>
      <c r="G8" s="39"/>
    </row>
    <row r="9" spans="2:7" ht="21" x14ac:dyDescent="0.25">
      <c r="B9" s="2" t="s">
        <v>55</v>
      </c>
      <c r="C9" s="2"/>
      <c r="D9" s="2"/>
      <c r="E9" s="2"/>
      <c r="F9" s="2"/>
      <c r="G9" s="18">
        <f>SUM(G5:G8)</f>
        <v>23000000</v>
      </c>
    </row>
    <row r="14" spans="2:7" ht="15" customHeight="1" x14ac:dyDescent="0.25"/>
    <row r="15" spans="2:7" ht="15.75" customHeight="1" x14ac:dyDescent="0.25"/>
  </sheetData>
  <mergeCells count="11">
    <mergeCell ref="G5:G6"/>
    <mergeCell ref="C7:C8"/>
    <mergeCell ref="D7:D8"/>
    <mergeCell ref="E7:E8"/>
    <mergeCell ref="F7:F8"/>
    <mergeCell ref="G7:G8"/>
    <mergeCell ref="B5:B8"/>
    <mergeCell ref="C5:C6"/>
    <mergeCell ref="D5:D6"/>
    <mergeCell ref="E5:E6"/>
    <mergeCell ref="F5:F6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8"/>
  <sheetViews>
    <sheetView showGridLines="0" topLeftCell="B1" zoomScale="91" zoomScaleNormal="91" workbookViewId="0">
      <selection activeCell="G25" sqref="G25"/>
    </sheetView>
  </sheetViews>
  <sheetFormatPr defaultRowHeight="15" x14ac:dyDescent="0.25"/>
  <cols>
    <col min="2" max="2" width="20.85546875" bestFit="1" customWidth="1"/>
    <col min="3" max="3" width="23.85546875" bestFit="1" customWidth="1"/>
    <col min="4" max="4" width="30.85546875" bestFit="1" customWidth="1"/>
    <col min="5" max="5" width="22.7109375" bestFit="1" customWidth="1"/>
    <col min="6" max="6" width="28.28515625" bestFit="1" customWidth="1"/>
    <col min="7" max="7" width="35.28515625" bestFit="1" customWidth="1"/>
  </cols>
  <sheetData>
    <row r="3" spans="2:7" ht="51.75" customHeight="1" x14ac:dyDescent="0.25"/>
    <row r="4" spans="2:7" ht="21.75" thickBot="1" x14ac:dyDescent="0.3">
      <c r="B4" s="4" t="s">
        <v>60</v>
      </c>
      <c r="C4" s="4" t="s">
        <v>61</v>
      </c>
      <c r="D4" s="4" t="s">
        <v>62</v>
      </c>
      <c r="E4" s="4" t="s">
        <v>63</v>
      </c>
      <c r="F4" s="4" t="s">
        <v>64</v>
      </c>
      <c r="G4" s="4" t="s">
        <v>65</v>
      </c>
    </row>
    <row r="5" spans="2:7" ht="15" customHeight="1" x14ac:dyDescent="0.25">
      <c r="B5" s="25">
        <v>43816</v>
      </c>
      <c r="C5" s="29" t="s">
        <v>57</v>
      </c>
      <c r="D5" s="25"/>
      <c r="E5" s="29"/>
      <c r="F5" s="34"/>
      <c r="G5" s="27"/>
    </row>
    <row r="6" spans="2:7" ht="15" customHeight="1" x14ac:dyDescent="0.25">
      <c r="B6" s="26"/>
      <c r="C6" s="30"/>
      <c r="D6" s="30"/>
      <c r="E6" s="30"/>
      <c r="F6" s="32"/>
      <c r="G6" s="28"/>
    </row>
    <row r="7" spans="2:7" ht="15" customHeight="1" x14ac:dyDescent="0.25">
      <c r="B7" s="26"/>
      <c r="C7" s="30" t="s">
        <v>58</v>
      </c>
      <c r="D7" s="26">
        <v>43881</v>
      </c>
      <c r="E7" s="30" t="s">
        <v>66</v>
      </c>
      <c r="F7" s="32" t="s">
        <v>0</v>
      </c>
      <c r="G7" s="28">
        <v>200000000</v>
      </c>
    </row>
    <row r="8" spans="2:7" ht="15" customHeight="1" x14ac:dyDescent="0.25">
      <c r="B8" s="26"/>
      <c r="C8" s="30"/>
      <c r="D8" s="30"/>
      <c r="E8" s="30"/>
      <c r="F8" s="32"/>
      <c r="G8" s="28"/>
    </row>
    <row r="9" spans="2:7" ht="15" customHeight="1" x14ac:dyDescent="0.25">
      <c r="B9" s="24">
        <v>43770</v>
      </c>
      <c r="C9" s="21" t="s">
        <v>57</v>
      </c>
      <c r="D9" s="24">
        <v>43783</v>
      </c>
      <c r="E9" s="21" t="s">
        <v>66</v>
      </c>
      <c r="F9" s="22" t="s">
        <v>2</v>
      </c>
      <c r="G9" s="23">
        <v>194000000</v>
      </c>
    </row>
    <row r="10" spans="2:7" ht="15" customHeight="1" x14ac:dyDescent="0.25">
      <c r="B10" s="24"/>
      <c r="C10" s="21"/>
      <c r="D10" s="21"/>
      <c r="E10" s="21"/>
      <c r="F10" s="22"/>
      <c r="G10" s="23"/>
    </row>
    <row r="11" spans="2:7" ht="15" customHeight="1" x14ac:dyDescent="0.25">
      <c r="B11" s="24"/>
      <c r="C11" s="21" t="s">
        <v>58</v>
      </c>
      <c r="D11" s="24">
        <v>43783</v>
      </c>
      <c r="E11" s="21" t="s">
        <v>66</v>
      </c>
      <c r="F11" s="22" t="s">
        <v>1</v>
      </c>
      <c r="G11" s="23">
        <v>100000000</v>
      </c>
    </row>
    <row r="12" spans="2:7" ht="15" customHeight="1" x14ac:dyDescent="0.25">
      <c r="B12" s="24"/>
      <c r="C12" s="21"/>
      <c r="D12" s="21"/>
      <c r="E12" s="21"/>
      <c r="F12" s="22"/>
      <c r="G12" s="23"/>
    </row>
    <row r="13" spans="2:7" ht="15" customHeight="1" x14ac:dyDescent="0.25">
      <c r="B13" s="26">
        <v>43682</v>
      </c>
      <c r="C13" s="30" t="s">
        <v>57</v>
      </c>
      <c r="D13" s="26">
        <v>44427</v>
      </c>
      <c r="E13" s="30" t="s">
        <v>66</v>
      </c>
      <c r="F13" s="32" t="s">
        <v>4</v>
      </c>
      <c r="G13" s="28">
        <v>192000000</v>
      </c>
    </row>
    <row r="14" spans="2:7" ht="15" customHeight="1" x14ac:dyDescent="0.25">
      <c r="B14" s="26"/>
      <c r="C14" s="30"/>
      <c r="D14" s="30"/>
      <c r="E14" s="30"/>
      <c r="F14" s="32"/>
      <c r="G14" s="28"/>
    </row>
    <row r="15" spans="2:7" ht="15" customHeight="1" x14ac:dyDescent="0.25">
      <c r="B15" s="26"/>
      <c r="C15" s="30" t="s">
        <v>58</v>
      </c>
      <c r="D15" s="26"/>
      <c r="E15" s="30"/>
      <c r="F15" s="32"/>
      <c r="G15" s="28"/>
    </row>
    <row r="16" spans="2:7" ht="15" customHeight="1" x14ac:dyDescent="0.25">
      <c r="B16" s="26"/>
      <c r="C16" s="30"/>
      <c r="D16" s="30"/>
      <c r="E16" s="30"/>
      <c r="F16" s="32"/>
      <c r="G16" s="28"/>
    </row>
    <row r="17" spans="2:7" ht="15" customHeight="1" x14ac:dyDescent="0.25">
      <c r="B17" s="24">
        <v>43585</v>
      </c>
      <c r="C17" s="21" t="s">
        <v>57</v>
      </c>
      <c r="D17" s="24">
        <v>43602</v>
      </c>
      <c r="E17" s="21" t="s">
        <v>66</v>
      </c>
      <c r="F17" s="22" t="s">
        <v>5</v>
      </c>
      <c r="G17" s="23">
        <v>201000000</v>
      </c>
    </row>
    <row r="18" spans="2:7" ht="15" customHeight="1" x14ac:dyDescent="0.25">
      <c r="B18" s="24"/>
      <c r="C18" s="21"/>
      <c r="D18" s="21"/>
      <c r="E18" s="21"/>
      <c r="F18" s="22"/>
      <c r="G18" s="23"/>
    </row>
    <row r="19" spans="2:7" ht="15" customHeight="1" x14ac:dyDescent="0.25">
      <c r="B19" s="24"/>
      <c r="C19" s="21" t="s">
        <v>58</v>
      </c>
      <c r="D19" s="24"/>
      <c r="E19" s="21"/>
      <c r="F19" s="22"/>
      <c r="G19" s="23"/>
    </row>
    <row r="20" spans="2:7" ht="15" customHeight="1" x14ac:dyDescent="0.25">
      <c r="B20" s="24"/>
      <c r="C20" s="21"/>
      <c r="D20" s="21"/>
      <c r="E20" s="21"/>
      <c r="F20" s="22"/>
      <c r="G20" s="23"/>
    </row>
    <row r="21" spans="2:7" ht="15" customHeight="1" x14ac:dyDescent="0.25">
      <c r="B21" s="26">
        <v>43502</v>
      </c>
      <c r="C21" s="30" t="s">
        <v>57</v>
      </c>
      <c r="D21" s="26">
        <v>43521</v>
      </c>
      <c r="E21" s="30" t="s">
        <v>66</v>
      </c>
      <c r="F21" s="32" t="s">
        <v>6</v>
      </c>
      <c r="G21" s="28">
        <v>20000000</v>
      </c>
    </row>
    <row r="22" spans="2:7" ht="15" customHeight="1" x14ac:dyDescent="0.25">
      <c r="B22" s="26"/>
      <c r="C22" s="30"/>
      <c r="D22" s="30"/>
      <c r="E22" s="30"/>
      <c r="F22" s="32"/>
      <c r="G22" s="28"/>
    </row>
    <row r="23" spans="2:7" ht="15" customHeight="1" x14ac:dyDescent="0.25">
      <c r="B23" s="26"/>
      <c r="C23" s="30" t="s">
        <v>58</v>
      </c>
      <c r="D23" s="26"/>
      <c r="E23" s="30"/>
      <c r="F23" s="32"/>
      <c r="G23" s="28"/>
    </row>
    <row r="24" spans="2:7" ht="15" customHeight="1" x14ac:dyDescent="0.25">
      <c r="B24" s="26"/>
      <c r="C24" s="30"/>
      <c r="D24" s="30"/>
      <c r="E24" s="30"/>
      <c r="F24" s="32"/>
      <c r="G24" s="28"/>
    </row>
    <row r="25" spans="2:7" ht="22.5" x14ac:dyDescent="0.25">
      <c r="B25" s="2" t="s">
        <v>55</v>
      </c>
      <c r="C25" s="2"/>
      <c r="D25" s="2"/>
      <c r="E25" s="2"/>
      <c r="F25" s="2"/>
      <c r="G25" s="3">
        <f>SUM(G5:G24)</f>
        <v>907000000</v>
      </c>
    </row>
    <row r="27" spans="2:7" x14ac:dyDescent="0.25">
      <c r="G27" s="11"/>
    </row>
    <row r="28" spans="2:7" x14ac:dyDescent="0.25">
      <c r="G28" s="11"/>
    </row>
  </sheetData>
  <mergeCells count="55">
    <mergeCell ref="G21:G22"/>
    <mergeCell ref="C23:C24"/>
    <mergeCell ref="D23:D24"/>
    <mergeCell ref="E23:E24"/>
    <mergeCell ref="F23:F24"/>
    <mergeCell ref="G23:G24"/>
    <mergeCell ref="B21:B24"/>
    <mergeCell ref="C21:C22"/>
    <mergeCell ref="D21:D22"/>
    <mergeCell ref="E21:E22"/>
    <mergeCell ref="F21:F22"/>
    <mergeCell ref="G17:G18"/>
    <mergeCell ref="C19:C20"/>
    <mergeCell ref="D19:D20"/>
    <mergeCell ref="E19:E20"/>
    <mergeCell ref="F19:F20"/>
    <mergeCell ref="G19:G20"/>
    <mergeCell ref="B17:B20"/>
    <mergeCell ref="C17:C18"/>
    <mergeCell ref="D17:D18"/>
    <mergeCell ref="E17:E18"/>
    <mergeCell ref="F17:F18"/>
    <mergeCell ref="G13:G14"/>
    <mergeCell ref="C15:C16"/>
    <mergeCell ref="D15:D16"/>
    <mergeCell ref="E15:E16"/>
    <mergeCell ref="F15:F16"/>
    <mergeCell ref="G15:G16"/>
    <mergeCell ref="B13:B16"/>
    <mergeCell ref="C13:C14"/>
    <mergeCell ref="D13:D14"/>
    <mergeCell ref="E13:E14"/>
    <mergeCell ref="F13:F14"/>
    <mergeCell ref="F5:F6"/>
    <mergeCell ref="G5:G6"/>
    <mergeCell ref="F11:F12"/>
    <mergeCell ref="G11:G12"/>
    <mergeCell ref="B9:B12"/>
    <mergeCell ref="C9:C10"/>
    <mergeCell ref="D9:D10"/>
    <mergeCell ref="E9:E10"/>
    <mergeCell ref="C11:C12"/>
    <mergeCell ref="D11:D12"/>
    <mergeCell ref="E11:E12"/>
    <mergeCell ref="B5:B8"/>
    <mergeCell ref="C5:C6"/>
    <mergeCell ref="D5:D6"/>
    <mergeCell ref="E5:E6"/>
    <mergeCell ref="G7:G8"/>
    <mergeCell ref="G9:G10"/>
    <mergeCell ref="F9:F10"/>
    <mergeCell ref="C7:C8"/>
    <mergeCell ref="D7:D8"/>
    <mergeCell ref="E7:E8"/>
    <mergeCell ref="F7:F8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showGridLines="0" topLeftCell="B1" zoomScale="93" zoomScaleNormal="93" workbookViewId="0">
      <selection activeCell="G21" sqref="G21"/>
    </sheetView>
  </sheetViews>
  <sheetFormatPr defaultRowHeight="15" x14ac:dyDescent="0.25"/>
  <cols>
    <col min="2" max="2" width="20.85546875" bestFit="1" customWidth="1"/>
    <col min="3" max="3" width="23.85546875" bestFit="1" customWidth="1"/>
    <col min="4" max="4" width="30.85546875" bestFit="1" customWidth="1"/>
    <col min="5" max="5" width="22.7109375" bestFit="1" customWidth="1"/>
    <col min="6" max="6" width="28.28515625" bestFit="1" customWidth="1"/>
    <col min="7" max="7" width="35.28515625" bestFit="1" customWidth="1"/>
  </cols>
  <sheetData>
    <row r="3" spans="2:7" ht="52.5" customHeight="1" x14ac:dyDescent="0.25"/>
    <row r="4" spans="2:7" ht="21.75" thickBot="1" x14ac:dyDescent="0.3">
      <c r="B4" s="4" t="s">
        <v>60</v>
      </c>
      <c r="C4" s="4" t="s">
        <v>61</v>
      </c>
      <c r="D4" s="4" t="s">
        <v>62</v>
      </c>
      <c r="E4" s="4" t="s">
        <v>63</v>
      </c>
      <c r="F4" s="4" t="s">
        <v>64</v>
      </c>
      <c r="G4" s="4" t="s">
        <v>65</v>
      </c>
    </row>
    <row r="5" spans="2:7" ht="15" customHeight="1" x14ac:dyDescent="0.25">
      <c r="B5" s="25">
        <v>43402</v>
      </c>
      <c r="C5" s="29" t="s">
        <v>57</v>
      </c>
      <c r="D5" s="25">
        <v>43418</v>
      </c>
      <c r="E5" s="29" t="s">
        <v>66</v>
      </c>
      <c r="F5" s="34" t="s">
        <v>8</v>
      </c>
      <c r="G5" s="27">
        <v>75000000</v>
      </c>
    </row>
    <row r="6" spans="2:7" ht="15" customHeight="1" x14ac:dyDescent="0.25">
      <c r="B6" s="26"/>
      <c r="C6" s="30"/>
      <c r="D6" s="30"/>
      <c r="E6" s="30"/>
      <c r="F6" s="32"/>
      <c r="G6" s="28"/>
    </row>
    <row r="7" spans="2:7" ht="15" customHeight="1" x14ac:dyDescent="0.25">
      <c r="B7" s="26"/>
      <c r="C7" s="30" t="s">
        <v>58</v>
      </c>
      <c r="D7" s="26">
        <v>43418</v>
      </c>
      <c r="E7" s="30" t="s">
        <v>66</v>
      </c>
      <c r="F7" s="32" t="s">
        <v>9</v>
      </c>
      <c r="G7" s="28">
        <v>265000000</v>
      </c>
    </row>
    <row r="8" spans="2:7" ht="15" customHeight="1" x14ac:dyDescent="0.25">
      <c r="B8" s="26"/>
      <c r="C8" s="30"/>
      <c r="D8" s="30"/>
      <c r="E8" s="30"/>
      <c r="F8" s="32"/>
      <c r="G8" s="28"/>
    </row>
    <row r="9" spans="2:7" ht="15" customHeight="1" x14ac:dyDescent="0.25">
      <c r="B9" s="24">
        <v>43312</v>
      </c>
      <c r="C9" s="21" t="s">
        <v>57</v>
      </c>
      <c r="D9" s="24">
        <v>43318</v>
      </c>
      <c r="E9" s="21" t="s">
        <v>66</v>
      </c>
      <c r="F9" s="22" t="s">
        <v>10</v>
      </c>
      <c r="G9" s="23">
        <v>177000000</v>
      </c>
    </row>
    <row r="10" spans="2:7" ht="15" customHeight="1" x14ac:dyDescent="0.25">
      <c r="B10" s="24"/>
      <c r="C10" s="21"/>
      <c r="D10" s="21"/>
      <c r="E10" s="21"/>
      <c r="F10" s="22"/>
      <c r="G10" s="23"/>
    </row>
    <row r="11" spans="2:7" ht="15" customHeight="1" x14ac:dyDescent="0.25">
      <c r="B11" s="24"/>
      <c r="C11" s="21" t="s">
        <v>58</v>
      </c>
      <c r="D11" s="24"/>
      <c r="E11" s="21"/>
      <c r="F11" s="22"/>
      <c r="G11" s="23"/>
    </row>
    <row r="12" spans="2:7" ht="15" customHeight="1" x14ac:dyDescent="0.25">
      <c r="B12" s="24"/>
      <c r="C12" s="21"/>
      <c r="D12" s="21"/>
      <c r="E12" s="21"/>
      <c r="F12" s="22"/>
      <c r="G12" s="23"/>
    </row>
    <row r="13" spans="2:7" ht="15" customHeight="1" x14ac:dyDescent="0.25">
      <c r="B13" s="41">
        <v>43215</v>
      </c>
      <c r="C13" s="42" t="s">
        <v>57</v>
      </c>
      <c r="D13" s="41">
        <v>43223</v>
      </c>
      <c r="E13" s="42" t="s">
        <v>66</v>
      </c>
      <c r="F13" s="43" t="s">
        <v>11</v>
      </c>
      <c r="G13" s="40">
        <v>152000000</v>
      </c>
    </row>
    <row r="14" spans="2:7" ht="15" customHeight="1" x14ac:dyDescent="0.25">
      <c r="B14" s="41"/>
      <c r="C14" s="42"/>
      <c r="D14" s="42"/>
      <c r="E14" s="42"/>
      <c r="F14" s="43"/>
      <c r="G14" s="40"/>
    </row>
    <row r="15" spans="2:7" ht="15" customHeight="1" x14ac:dyDescent="0.25">
      <c r="B15" s="41"/>
      <c r="C15" s="42" t="s">
        <v>58</v>
      </c>
      <c r="D15" s="41"/>
      <c r="E15" s="42"/>
      <c r="F15" s="43"/>
      <c r="G15" s="40"/>
    </row>
    <row r="16" spans="2:7" ht="15" customHeight="1" x14ac:dyDescent="0.25">
      <c r="B16" s="41"/>
      <c r="C16" s="42"/>
      <c r="D16" s="42"/>
      <c r="E16" s="42"/>
      <c r="F16" s="43"/>
      <c r="G16" s="40"/>
    </row>
    <row r="17" spans="2:7" ht="15" customHeight="1" x14ac:dyDescent="0.25">
      <c r="B17" s="24">
        <v>43446</v>
      </c>
      <c r="C17" s="21" t="s">
        <v>57</v>
      </c>
      <c r="D17" s="24">
        <v>43518</v>
      </c>
      <c r="E17" s="21" t="s">
        <v>66</v>
      </c>
      <c r="F17" s="22" t="s">
        <v>7</v>
      </c>
      <c r="G17" s="23">
        <v>125000000</v>
      </c>
    </row>
    <row r="18" spans="2:7" ht="15" customHeight="1" x14ac:dyDescent="0.25">
      <c r="B18" s="24"/>
      <c r="C18" s="21"/>
      <c r="D18" s="21"/>
      <c r="E18" s="21"/>
      <c r="F18" s="22"/>
      <c r="G18" s="23"/>
    </row>
    <row r="19" spans="2:7" ht="15" customHeight="1" x14ac:dyDescent="0.25">
      <c r="B19" s="24"/>
      <c r="C19" s="21" t="s">
        <v>58</v>
      </c>
      <c r="D19" s="24">
        <v>43518</v>
      </c>
      <c r="E19" s="21" t="s">
        <v>66</v>
      </c>
      <c r="F19" s="22" t="s">
        <v>7</v>
      </c>
      <c r="G19" s="23">
        <v>125000000</v>
      </c>
    </row>
    <row r="20" spans="2:7" ht="15" customHeight="1" x14ac:dyDescent="0.25">
      <c r="B20" s="24"/>
      <c r="C20" s="21"/>
      <c r="D20" s="21"/>
      <c r="E20" s="21"/>
      <c r="F20" s="22"/>
      <c r="G20" s="23"/>
    </row>
    <row r="21" spans="2:7" ht="22.5" x14ac:dyDescent="0.25">
      <c r="B21" s="2" t="s">
        <v>55</v>
      </c>
      <c r="C21" s="2"/>
      <c r="D21" s="2"/>
      <c r="E21" s="2"/>
      <c r="F21" s="2"/>
      <c r="G21" s="5">
        <f>SUM(G5:G20)</f>
        <v>919000000</v>
      </c>
    </row>
    <row r="24" spans="2:7" x14ac:dyDescent="0.25">
      <c r="G24" s="11"/>
    </row>
    <row r="25" spans="2:7" x14ac:dyDescent="0.25">
      <c r="G25" s="11"/>
    </row>
  </sheetData>
  <mergeCells count="44">
    <mergeCell ref="G17:G18"/>
    <mergeCell ref="G13:G14"/>
    <mergeCell ref="C15:C16"/>
    <mergeCell ref="D15:D16"/>
    <mergeCell ref="B17:B20"/>
    <mergeCell ref="C17:C18"/>
    <mergeCell ref="D17:D18"/>
    <mergeCell ref="E17:E18"/>
    <mergeCell ref="F17:F18"/>
    <mergeCell ref="C19:C20"/>
    <mergeCell ref="D19:D20"/>
    <mergeCell ref="E19:E20"/>
    <mergeCell ref="F19:F20"/>
    <mergeCell ref="G19:G20"/>
    <mergeCell ref="E15:E16"/>
    <mergeCell ref="F15:F16"/>
    <mergeCell ref="G15:G16"/>
    <mergeCell ref="B13:B16"/>
    <mergeCell ref="C13:C14"/>
    <mergeCell ref="D13:D14"/>
    <mergeCell ref="E13:E14"/>
    <mergeCell ref="F13:F14"/>
    <mergeCell ref="F5:F6"/>
    <mergeCell ref="G5:G6"/>
    <mergeCell ref="F11:F12"/>
    <mergeCell ref="G11:G12"/>
    <mergeCell ref="B9:B12"/>
    <mergeCell ref="C9:C10"/>
    <mergeCell ref="D9:D10"/>
    <mergeCell ref="E9:E10"/>
    <mergeCell ref="C11:C12"/>
    <mergeCell ref="D11:D12"/>
    <mergeCell ref="E11:E12"/>
    <mergeCell ref="B5:B8"/>
    <mergeCell ref="C5:C6"/>
    <mergeCell ref="D5:D6"/>
    <mergeCell ref="E5:E6"/>
    <mergeCell ref="G7:G8"/>
    <mergeCell ref="G9:G10"/>
    <mergeCell ref="F9:F10"/>
    <mergeCell ref="C7:C8"/>
    <mergeCell ref="D7:D8"/>
    <mergeCell ref="E7:E8"/>
    <mergeCell ref="F7:F8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showGridLines="0" topLeftCell="B1" zoomScale="95" zoomScaleNormal="95" workbookViewId="0">
      <selection activeCell="G23" sqref="G23"/>
    </sheetView>
  </sheetViews>
  <sheetFormatPr defaultRowHeight="15" x14ac:dyDescent="0.25"/>
  <cols>
    <col min="2" max="2" width="21.28515625" bestFit="1" customWidth="1"/>
    <col min="3" max="3" width="24.140625" bestFit="1" customWidth="1"/>
    <col min="4" max="4" width="31.28515625" bestFit="1" customWidth="1"/>
    <col min="5" max="5" width="23.28515625" bestFit="1" customWidth="1"/>
    <col min="6" max="6" width="28.7109375" bestFit="1" customWidth="1"/>
    <col min="7" max="7" width="35.5703125" bestFit="1" customWidth="1"/>
  </cols>
  <sheetData>
    <row r="1" spans="2:7" ht="87" customHeight="1" x14ac:dyDescent="0.25"/>
    <row r="2" spans="2:7" ht="21.75" thickBot="1" x14ac:dyDescent="0.3">
      <c r="B2" s="4" t="s">
        <v>60</v>
      </c>
      <c r="C2" s="4" t="s">
        <v>61</v>
      </c>
      <c r="D2" s="4" t="s">
        <v>62</v>
      </c>
      <c r="E2" s="4" t="s">
        <v>63</v>
      </c>
      <c r="F2" s="4" t="s">
        <v>64</v>
      </c>
      <c r="G2" s="4" t="s">
        <v>65</v>
      </c>
    </row>
    <row r="3" spans="2:7" ht="15" customHeight="1" x14ac:dyDescent="0.25">
      <c r="B3" s="25">
        <v>43131</v>
      </c>
      <c r="C3" s="29" t="s">
        <v>57</v>
      </c>
      <c r="D3" s="25">
        <v>43150</v>
      </c>
      <c r="E3" s="29" t="s">
        <v>66</v>
      </c>
      <c r="F3" s="34" t="s">
        <v>12</v>
      </c>
      <c r="G3" s="27">
        <v>171000000</v>
      </c>
    </row>
    <row r="4" spans="2:7" ht="15" customHeight="1" x14ac:dyDescent="0.25">
      <c r="B4" s="26"/>
      <c r="C4" s="30"/>
      <c r="D4" s="30"/>
      <c r="E4" s="30"/>
      <c r="F4" s="32"/>
      <c r="G4" s="28"/>
    </row>
    <row r="5" spans="2:7" ht="15" customHeight="1" x14ac:dyDescent="0.25">
      <c r="B5" s="26"/>
      <c r="C5" s="30" t="s">
        <v>58</v>
      </c>
      <c r="D5" s="26"/>
      <c r="E5" s="30"/>
      <c r="F5" s="32"/>
      <c r="G5" s="28"/>
    </row>
    <row r="6" spans="2:7" ht="15" customHeight="1" x14ac:dyDescent="0.25">
      <c r="B6" s="26"/>
      <c r="C6" s="30"/>
      <c r="D6" s="30"/>
      <c r="E6" s="30"/>
      <c r="F6" s="32"/>
      <c r="G6" s="28"/>
    </row>
    <row r="7" spans="2:7" ht="15" customHeight="1" x14ac:dyDescent="0.25">
      <c r="B7" s="24">
        <v>43033</v>
      </c>
      <c r="C7" s="21" t="s">
        <v>57</v>
      </c>
      <c r="D7" s="24">
        <v>43053</v>
      </c>
      <c r="E7" s="21" t="s">
        <v>66</v>
      </c>
      <c r="F7" s="22" t="s">
        <v>30</v>
      </c>
      <c r="G7" s="23">
        <v>150000000</v>
      </c>
    </row>
    <row r="8" spans="2:7" ht="15" customHeight="1" x14ac:dyDescent="0.25">
      <c r="B8" s="24"/>
      <c r="C8" s="21"/>
      <c r="D8" s="21"/>
      <c r="E8" s="21"/>
      <c r="F8" s="22"/>
      <c r="G8" s="23"/>
    </row>
    <row r="9" spans="2:7" ht="15" customHeight="1" x14ac:dyDescent="0.25">
      <c r="B9" s="24"/>
      <c r="C9" s="21" t="s">
        <v>58</v>
      </c>
      <c r="D9" s="24"/>
      <c r="E9" s="21"/>
      <c r="F9" s="22"/>
      <c r="G9" s="23"/>
    </row>
    <row r="10" spans="2:7" ht="15" customHeight="1" x14ac:dyDescent="0.25">
      <c r="B10" s="24"/>
      <c r="C10" s="21"/>
      <c r="D10" s="21"/>
      <c r="E10" s="21"/>
      <c r="F10" s="22"/>
      <c r="G10" s="23"/>
    </row>
    <row r="11" spans="2:7" ht="15" customHeight="1" x14ac:dyDescent="0.25">
      <c r="B11" s="41">
        <v>42942</v>
      </c>
      <c r="C11" s="42" t="s">
        <v>57</v>
      </c>
      <c r="D11" s="41">
        <v>42958</v>
      </c>
      <c r="E11" s="42" t="s">
        <v>66</v>
      </c>
      <c r="F11" s="43" t="s">
        <v>13</v>
      </c>
      <c r="G11" s="40">
        <v>18000000</v>
      </c>
    </row>
    <row r="12" spans="2:7" ht="15" customHeight="1" x14ac:dyDescent="0.25">
      <c r="B12" s="41"/>
      <c r="C12" s="42"/>
      <c r="D12" s="42"/>
      <c r="E12" s="42"/>
      <c r="F12" s="43"/>
      <c r="G12" s="40"/>
    </row>
    <row r="13" spans="2:7" ht="15" customHeight="1" x14ac:dyDescent="0.25">
      <c r="B13" s="41"/>
      <c r="C13" s="42" t="s">
        <v>58</v>
      </c>
      <c r="D13" s="41"/>
      <c r="E13" s="42"/>
      <c r="F13" s="43"/>
      <c r="G13" s="40"/>
    </row>
    <row r="14" spans="2:7" ht="15" customHeight="1" x14ac:dyDescent="0.25">
      <c r="B14" s="41"/>
      <c r="C14" s="42"/>
      <c r="D14" s="42"/>
      <c r="E14" s="42"/>
      <c r="F14" s="43"/>
      <c r="G14" s="40"/>
    </row>
    <row r="15" spans="2:7" ht="15" customHeight="1" x14ac:dyDescent="0.25">
      <c r="B15" s="24">
        <v>42851</v>
      </c>
      <c r="C15" s="21" t="s">
        <v>57</v>
      </c>
      <c r="D15" s="24">
        <v>42958</v>
      </c>
      <c r="E15" s="21" t="s">
        <v>66</v>
      </c>
      <c r="F15" s="22" t="s">
        <v>14</v>
      </c>
      <c r="G15" s="23">
        <v>101000000</v>
      </c>
    </row>
    <row r="16" spans="2:7" ht="15" customHeight="1" x14ac:dyDescent="0.25">
      <c r="B16" s="24"/>
      <c r="C16" s="21"/>
      <c r="D16" s="21"/>
      <c r="E16" s="21"/>
      <c r="F16" s="22"/>
      <c r="G16" s="23"/>
    </row>
    <row r="17" spans="2:7" ht="15" customHeight="1" x14ac:dyDescent="0.25">
      <c r="B17" s="24"/>
      <c r="C17" s="21" t="s">
        <v>58</v>
      </c>
      <c r="D17" s="24"/>
      <c r="E17" s="21"/>
      <c r="F17" s="22"/>
      <c r="G17" s="23"/>
    </row>
    <row r="18" spans="2:7" ht="15" customHeight="1" x14ac:dyDescent="0.25">
      <c r="B18" s="24"/>
      <c r="C18" s="21"/>
      <c r="D18" s="21"/>
      <c r="E18" s="21"/>
      <c r="F18" s="22"/>
      <c r="G18" s="23"/>
    </row>
    <row r="19" spans="2:7" ht="15" customHeight="1" x14ac:dyDescent="0.25">
      <c r="B19" s="26">
        <v>42851</v>
      </c>
      <c r="C19" s="30" t="s">
        <v>57</v>
      </c>
      <c r="D19" s="26">
        <v>42867</v>
      </c>
      <c r="E19" s="30" t="s">
        <v>66</v>
      </c>
      <c r="F19" s="32" t="s">
        <v>16</v>
      </c>
      <c r="G19" s="28">
        <v>58000000</v>
      </c>
    </row>
    <row r="20" spans="2:7" ht="15" customHeight="1" x14ac:dyDescent="0.25">
      <c r="B20" s="26"/>
      <c r="C20" s="30"/>
      <c r="D20" s="30"/>
      <c r="E20" s="30"/>
      <c r="F20" s="32"/>
      <c r="G20" s="28"/>
    </row>
    <row r="21" spans="2:7" ht="15" customHeight="1" x14ac:dyDescent="0.25">
      <c r="B21" s="26"/>
      <c r="C21" s="30" t="s">
        <v>58</v>
      </c>
      <c r="D21" s="26"/>
      <c r="E21" s="30"/>
      <c r="F21" s="32"/>
      <c r="G21" s="28"/>
    </row>
    <row r="22" spans="2:7" ht="15" customHeight="1" x14ac:dyDescent="0.25">
      <c r="B22" s="26"/>
      <c r="C22" s="30"/>
      <c r="D22" s="30"/>
      <c r="E22" s="30"/>
      <c r="F22" s="32"/>
      <c r="G22" s="28"/>
    </row>
    <row r="23" spans="2:7" ht="22.5" x14ac:dyDescent="0.25">
      <c r="B23" s="2" t="s">
        <v>55</v>
      </c>
      <c r="C23" s="2"/>
      <c r="D23" s="2"/>
      <c r="E23" s="2"/>
      <c r="F23" s="2"/>
      <c r="G23" s="5">
        <f>SUM(G3:G22)</f>
        <v>498000000</v>
      </c>
    </row>
  </sheetData>
  <mergeCells count="55">
    <mergeCell ref="G19:G20"/>
    <mergeCell ref="C21:C22"/>
    <mergeCell ref="D21:D22"/>
    <mergeCell ref="E21:E22"/>
    <mergeCell ref="F21:F22"/>
    <mergeCell ref="G21:G22"/>
    <mergeCell ref="B19:B22"/>
    <mergeCell ref="C19:C20"/>
    <mergeCell ref="D19:D20"/>
    <mergeCell ref="E19:E20"/>
    <mergeCell ref="F19:F20"/>
    <mergeCell ref="G15:G16"/>
    <mergeCell ref="C17:C18"/>
    <mergeCell ref="D17:D18"/>
    <mergeCell ref="E17:E18"/>
    <mergeCell ref="F17:F18"/>
    <mergeCell ref="G17:G18"/>
    <mergeCell ref="B15:B18"/>
    <mergeCell ref="C15:C16"/>
    <mergeCell ref="D15:D16"/>
    <mergeCell ref="E15:E16"/>
    <mergeCell ref="F15:F16"/>
    <mergeCell ref="G11:G12"/>
    <mergeCell ref="C13:C14"/>
    <mergeCell ref="D13:D14"/>
    <mergeCell ref="E13:E14"/>
    <mergeCell ref="F13:F14"/>
    <mergeCell ref="G13:G14"/>
    <mergeCell ref="B11:B14"/>
    <mergeCell ref="C11:C12"/>
    <mergeCell ref="D11:D12"/>
    <mergeCell ref="E11:E12"/>
    <mergeCell ref="F11:F12"/>
    <mergeCell ref="F3:F4"/>
    <mergeCell ref="G3:G4"/>
    <mergeCell ref="F9:F10"/>
    <mergeCell ref="G9:G10"/>
    <mergeCell ref="B7:B10"/>
    <mergeCell ref="C7:C8"/>
    <mergeCell ref="D7:D8"/>
    <mergeCell ref="E7:E8"/>
    <mergeCell ref="C9:C10"/>
    <mergeCell ref="D9:D10"/>
    <mergeCell ref="E9:E10"/>
    <mergeCell ref="B3:B6"/>
    <mergeCell ref="C3:C4"/>
    <mergeCell ref="D3:D4"/>
    <mergeCell ref="E3:E4"/>
    <mergeCell ref="G5:G6"/>
    <mergeCell ref="G7:G8"/>
    <mergeCell ref="F7:F8"/>
    <mergeCell ref="C5:C6"/>
    <mergeCell ref="D5:D6"/>
    <mergeCell ref="E5:E6"/>
    <mergeCell ref="F5:F6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showGridLines="0" topLeftCell="B1" zoomScale="91" zoomScaleNormal="91" workbookViewId="0">
      <selection activeCell="G23" sqref="G23"/>
    </sheetView>
  </sheetViews>
  <sheetFormatPr defaultRowHeight="15" x14ac:dyDescent="0.25"/>
  <cols>
    <col min="2" max="2" width="20.85546875" bestFit="1" customWidth="1"/>
    <col min="3" max="3" width="23.85546875" bestFit="1" customWidth="1"/>
    <col min="4" max="4" width="40.28515625" customWidth="1"/>
    <col min="5" max="5" width="22.7109375" bestFit="1" customWidth="1"/>
    <col min="6" max="6" width="28.28515625" bestFit="1" customWidth="1"/>
    <col min="7" max="7" width="35.28515625" bestFit="1" customWidth="1"/>
  </cols>
  <sheetData>
    <row r="1" spans="2:7" ht="85.5" customHeight="1" x14ac:dyDescent="0.25"/>
    <row r="2" spans="2:7" ht="21.75" thickBot="1" x14ac:dyDescent="0.3">
      <c r="B2" s="4" t="s">
        <v>60</v>
      </c>
      <c r="C2" s="4" t="s">
        <v>61</v>
      </c>
      <c r="D2" s="4" t="s">
        <v>62</v>
      </c>
      <c r="E2" s="4" t="s">
        <v>63</v>
      </c>
      <c r="F2" s="4" t="s">
        <v>64</v>
      </c>
      <c r="G2" s="4" t="s">
        <v>65</v>
      </c>
    </row>
    <row r="3" spans="2:7" ht="15" customHeight="1" x14ac:dyDescent="0.25">
      <c r="B3" s="25">
        <v>42802</v>
      </c>
      <c r="C3" s="29" t="s">
        <v>57</v>
      </c>
      <c r="D3" s="25">
        <v>42867</v>
      </c>
      <c r="E3" s="29" t="s">
        <v>66</v>
      </c>
      <c r="F3" s="34" t="s">
        <v>15</v>
      </c>
      <c r="G3" s="27">
        <v>50000000</v>
      </c>
    </row>
    <row r="4" spans="2:7" ht="15" customHeight="1" x14ac:dyDescent="0.25">
      <c r="B4" s="26"/>
      <c r="C4" s="30"/>
      <c r="D4" s="30"/>
      <c r="E4" s="30"/>
      <c r="F4" s="32"/>
      <c r="G4" s="28"/>
    </row>
    <row r="5" spans="2:7" ht="15" customHeight="1" x14ac:dyDescent="0.25">
      <c r="B5" s="26"/>
      <c r="C5" s="30" t="s">
        <v>58</v>
      </c>
      <c r="D5" s="26"/>
      <c r="E5" s="30"/>
      <c r="F5" s="32"/>
      <c r="G5" s="28"/>
    </row>
    <row r="6" spans="2:7" ht="15" customHeight="1" x14ac:dyDescent="0.25">
      <c r="B6" s="26"/>
      <c r="C6" s="30"/>
      <c r="D6" s="30"/>
      <c r="E6" s="30"/>
      <c r="F6" s="32"/>
      <c r="G6" s="28"/>
    </row>
    <row r="7" spans="2:7" ht="15" customHeight="1" x14ac:dyDescent="0.25">
      <c r="B7" s="24">
        <v>42766</v>
      </c>
      <c r="C7" s="21" t="s">
        <v>57</v>
      </c>
      <c r="D7" s="24">
        <v>42782</v>
      </c>
      <c r="E7" s="21" t="s">
        <v>66</v>
      </c>
      <c r="F7" s="22" t="s">
        <v>17</v>
      </c>
      <c r="G7" s="23">
        <v>130000000</v>
      </c>
    </row>
    <row r="8" spans="2:7" ht="15" customHeight="1" x14ac:dyDescent="0.25">
      <c r="B8" s="24"/>
      <c r="C8" s="21"/>
      <c r="D8" s="21"/>
      <c r="E8" s="21"/>
      <c r="F8" s="22"/>
      <c r="G8" s="23"/>
    </row>
    <row r="9" spans="2:7" ht="15" customHeight="1" x14ac:dyDescent="0.25">
      <c r="B9" s="24"/>
      <c r="C9" s="21" t="s">
        <v>58</v>
      </c>
      <c r="D9" s="24"/>
      <c r="E9" s="21"/>
      <c r="F9" s="22"/>
      <c r="G9" s="23"/>
    </row>
    <row r="10" spans="2:7" ht="15" customHeight="1" x14ac:dyDescent="0.25">
      <c r="B10" s="24"/>
      <c r="C10" s="21"/>
      <c r="D10" s="21"/>
      <c r="E10" s="21"/>
      <c r="F10" s="22"/>
      <c r="G10" s="23"/>
    </row>
    <row r="11" spans="2:7" ht="15" customHeight="1" x14ac:dyDescent="0.25">
      <c r="B11" s="41">
        <v>42670</v>
      </c>
      <c r="C11" s="42" t="s">
        <v>57</v>
      </c>
      <c r="D11" s="41">
        <v>42688</v>
      </c>
      <c r="E11" s="42" t="s">
        <v>66</v>
      </c>
      <c r="F11" s="43" t="s">
        <v>18</v>
      </c>
      <c r="G11" s="40">
        <v>117000000</v>
      </c>
    </row>
    <row r="12" spans="2:7" ht="15" customHeight="1" x14ac:dyDescent="0.25">
      <c r="B12" s="41"/>
      <c r="C12" s="42"/>
      <c r="D12" s="42"/>
      <c r="E12" s="42"/>
      <c r="F12" s="43"/>
      <c r="G12" s="40"/>
    </row>
    <row r="13" spans="2:7" ht="15" customHeight="1" x14ac:dyDescent="0.25">
      <c r="B13" s="41"/>
      <c r="C13" s="42" t="s">
        <v>58</v>
      </c>
      <c r="D13" s="41"/>
      <c r="E13" s="42"/>
      <c r="F13" s="43"/>
      <c r="G13" s="40"/>
    </row>
    <row r="14" spans="2:7" ht="15" customHeight="1" x14ac:dyDescent="0.25">
      <c r="B14" s="41"/>
      <c r="C14" s="42"/>
      <c r="D14" s="42"/>
      <c r="E14" s="42"/>
      <c r="F14" s="43"/>
      <c r="G14" s="40"/>
    </row>
    <row r="15" spans="2:7" ht="15" customHeight="1" x14ac:dyDescent="0.25">
      <c r="B15" s="24">
        <v>42577</v>
      </c>
      <c r="C15" s="21" t="s">
        <v>57</v>
      </c>
      <c r="D15" s="24">
        <v>42592</v>
      </c>
      <c r="E15" s="21" t="s">
        <v>66</v>
      </c>
      <c r="F15" s="22" t="s">
        <v>19</v>
      </c>
      <c r="G15" s="23">
        <v>108000000</v>
      </c>
    </row>
    <row r="16" spans="2:7" ht="15" customHeight="1" x14ac:dyDescent="0.25">
      <c r="B16" s="24"/>
      <c r="C16" s="21"/>
      <c r="D16" s="21"/>
      <c r="E16" s="21"/>
      <c r="F16" s="22"/>
      <c r="G16" s="23"/>
    </row>
    <row r="17" spans="2:7" ht="15" customHeight="1" x14ac:dyDescent="0.25">
      <c r="B17" s="24"/>
      <c r="C17" s="21" t="s">
        <v>58</v>
      </c>
      <c r="D17" s="24"/>
      <c r="E17" s="21"/>
      <c r="F17" s="22"/>
      <c r="G17" s="23"/>
    </row>
    <row r="18" spans="2:7" ht="15" customHeight="1" x14ac:dyDescent="0.25">
      <c r="B18" s="24"/>
      <c r="C18" s="21"/>
      <c r="D18" s="21"/>
      <c r="E18" s="21"/>
      <c r="F18" s="22"/>
      <c r="G18" s="23"/>
    </row>
    <row r="19" spans="2:7" ht="15" customHeight="1" x14ac:dyDescent="0.25">
      <c r="B19" s="26">
        <v>42488</v>
      </c>
      <c r="C19" s="30" t="s">
        <v>57</v>
      </c>
      <c r="D19" s="26">
        <v>42688</v>
      </c>
      <c r="E19" s="30" t="s">
        <v>66</v>
      </c>
      <c r="F19" s="32" t="s">
        <v>20</v>
      </c>
      <c r="G19" s="28">
        <v>102500000</v>
      </c>
    </row>
    <row r="20" spans="2:7" ht="15" customHeight="1" x14ac:dyDescent="0.25">
      <c r="B20" s="26"/>
      <c r="C20" s="30"/>
      <c r="D20" s="30"/>
      <c r="E20" s="30"/>
      <c r="F20" s="32"/>
      <c r="G20" s="28"/>
    </row>
    <row r="21" spans="2:7" ht="15" customHeight="1" x14ac:dyDescent="0.25">
      <c r="B21" s="26"/>
      <c r="C21" s="30" t="s">
        <v>58</v>
      </c>
      <c r="D21" s="26"/>
      <c r="E21" s="30"/>
      <c r="F21" s="32"/>
      <c r="G21" s="28"/>
    </row>
    <row r="22" spans="2:7" ht="15" customHeight="1" x14ac:dyDescent="0.25">
      <c r="B22" s="26"/>
      <c r="C22" s="30"/>
      <c r="D22" s="30"/>
      <c r="E22" s="30"/>
      <c r="F22" s="32"/>
      <c r="G22" s="28"/>
    </row>
    <row r="23" spans="2:7" ht="22.5" x14ac:dyDescent="0.25">
      <c r="B23" s="2" t="s">
        <v>55</v>
      </c>
      <c r="C23" s="2"/>
      <c r="D23" s="2"/>
      <c r="E23" s="2"/>
      <c r="F23" s="2"/>
      <c r="G23" s="5">
        <f>SUM(G3:G22)</f>
        <v>507500000</v>
      </c>
    </row>
  </sheetData>
  <mergeCells count="55">
    <mergeCell ref="G19:G20"/>
    <mergeCell ref="C21:C22"/>
    <mergeCell ref="D21:D22"/>
    <mergeCell ref="E21:E22"/>
    <mergeCell ref="F21:F22"/>
    <mergeCell ref="G21:G22"/>
    <mergeCell ref="B19:B22"/>
    <mergeCell ref="C19:C20"/>
    <mergeCell ref="D19:D20"/>
    <mergeCell ref="E19:E20"/>
    <mergeCell ref="F19:F20"/>
    <mergeCell ref="G15:G16"/>
    <mergeCell ref="C17:C18"/>
    <mergeCell ref="D17:D18"/>
    <mergeCell ref="E17:E18"/>
    <mergeCell ref="F17:F18"/>
    <mergeCell ref="G17:G18"/>
    <mergeCell ref="B15:B18"/>
    <mergeCell ref="C15:C16"/>
    <mergeCell ref="D15:D16"/>
    <mergeCell ref="E15:E16"/>
    <mergeCell ref="F15:F16"/>
    <mergeCell ref="G11:G12"/>
    <mergeCell ref="C13:C14"/>
    <mergeCell ref="D13:D14"/>
    <mergeCell ref="E13:E14"/>
    <mergeCell ref="F13:F14"/>
    <mergeCell ref="G13:G14"/>
    <mergeCell ref="B11:B14"/>
    <mergeCell ref="C11:C12"/>
    <mergeCell ref="D11:D12"/>
    <mergeCell ref="E11:E12"/>
    <mergeCell ref="F11:F12"/>
    <mergeCell ref="F3:F4"/>
    <mergeCell ref="G3:G4"/>
    <mergeCell ref="F9:F10"/>
    <mergeCell ref="G9:G10"/>
    <mergeCell ref="B7:B10"/>
    <mergeCell ref="C7:C8"/>
    <mergeCell ref="D7:D8"/>
    <mergeCell ref="E7:E8"/>
    <mergeCell ref="C9:C10"/>
    <mergeCell ref="D9:D10"/>
    <mergeCell ref="E9:E10"/>
    <mergeCell ref="B3:B6"/>
    <mergeCell ref="C3:C4"/>
    <mergeCell ref="D3:D4"/>
    <mergeCell ref="E3:E4"/>
    <mergeCell ref="G5:G6"/>
    <mergeCell ref="G7:G8"/>
    <mergeCell ref="F7:F8"/>
    <mergeCell ref="C5:C6"/>
    <mergeCell ref="D5:D6"/>
    <mergeCell ref="E5:E6"/>
    <mergeCell ref="F5:F6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showGridLines="0" topLeftCell="B1" zoomScale="98" zoomScaleNormal="98" workbookViewId="0">
      <selection activeCell="G15" sqref="G15"/>
    </sheetView>
  </sheetViews>
  <sheetFormatPr defaultRowHeight="15" x14ac:dyDescent="0.25"/>
  <cols>
    <col min="2" max="2" width="20.85546875" bestFit="1" customWidth="1"/>
    <col min="3" max="3" width="23.85546875" bestFit="1" customWidth="1"/>
    <col min="4" max="4" width="30.85546875" bestFit="1" customWidth="1"/>
    <col min="5" max="5" width="22.7109375" bestFit="1" customWidth="1"/>
    <col min="6" max="6" width="28.28515625" bestFit="1" customWidth="1"/>
    <col min="7" max="7" width="35.28515625" bestFit="1" customWidth="1"/>
  </cols>
  <sheetData>
    <row r="1" spans="2:7" ht="84" customHeight="1" x14ac:dyDescent="0.25"/>
    <row r="2" spans="2:7" ht="21.75" thickBot="1" x14ac:dyDescent="0.3">
      <c r="B2" s="4" t="s">
        <v>60</v>
      </c>
      <c r="C2" s="4" t="s">
        <v>61</v>
      </c>
      <c r="D2" s="4" t="s">
        <v>62</v>
      </c>
      <c r="E2" s="4" t="s">
        <v>63</v>
      </c>
      <c r="F2" s="4" t="s">
        <v>64</v>
      </c>
      <c r="G2" s="4" t="s">
        <v>65</v>
      </c>
    </row>
    <row r="3" spans="2:7" ht="15" customHeight="1" x14ac:dyDescent="0.25">
      <c r="B3" s="25">
        <v>42402</v>
      </c>
      <c r="C3" s="29" t="s">
        <v>57</v>
      </c>
      <c r="D3" s="25">
        <v>42422</v>
      </c>
      <c r="E3" s="29" t="s">
        <v>66</v>
      </c>
      <c r="F3" s="34" t="s">
        <v>21</v>
      </c>
      <c r="G3" s="27">
        <v>120000000</v>
      </c>
    </row>
    <row r="4" spans="2:7" ht="15" customHeight="1" x14ac:dyDescent="0.25">
      <c r="B4" s="26"/>
      <c r="C4" s="30"/>
      <c r="D4" s="30"/>
      <c r="E4" s="30"/>
      <c r="F4" s="32"/>
      <c r="G4" s="28"/>
    </row>
    <row r="5" spans="2:7" ht="15" customHeight="1" x14ac:dyDescent="0.25">
      <c r="B5" s="26"/>
      <c r="C5" s="30" t="s">
        <v>58</v>
      </c>
      <c r="D5" s="26"/>
      <c r="E5" s="30"/>
      <c r="F5" s="32"/>
      <c r="G5" s="28"/>
    </row>
    <row r="6" spans="2:7" ht="15" customHeight="1" x14ac:dyDescent="0.25">
      <c r="B6" s="26"/>
      <c r="C6" s="30"/>
      <c r="D6" s="30"/>
      <c r="E6" s="30"/>
      <c r="F6" s="32"/>
      <c r="G6" s="28"/>
    </row>
    <row r="7" spans="2:7" ht="15" customHeight="1" x14ac:dyDescent="0.25">
      <c r="B7" s="24">
        <v>42303</v>
      </c>
      <c r="C7" s="21" t="s">
        <v>57</v>
      </c>
      <c r="D7" s="24">
        <v>42683</v>
      </c>
      <c r="E7" s="21" t="s">
        <v>66</v>
      </c>
      <c r="F7" s="22" t="s">
        <v>22</v>
      </c>
      <c r="G7" s="23">
        <v>105009959.90000001</v>
      </c>
    </row>
    <row r="8" spans="2:7" ht="15" customHeight="1" x14ac:dyDescent="0.25">
      <c r="B8" s="24"/>
      <c r="C8" s="21"/>
      <c r="D8" s="21"/>
      <c r="E8" s="21"/>
      <c r="F8" s="22"/>
      <c r="G8" s="23"/>
    </row>
    <row r="9" spans="2:7" ht="15" customHeight="1" x14ac:dyDescent="0.25">
      <c r="B9" s="24"/>
      <c r="C9" s="21" t="s">
        <v>58</v>
      </c>
      <c r="D9" s="24"/>
      <c r="E9" s="21"/>
      <c r="F9" s="22"/>
      <c r="G9" s="23"/>
    </row>
    <row r="10" spans="2:7" ht="15" customHeight="1" x14ac:dyDescent="0.25">
      <c r="B10" s="24"/>
      <c r="C10" s="21"/>
      <c r="D10" s="21"/>
      <c r="E10" s="21"/>
      <c r="F10" s="22"/>
      <c r="G10" s="23"/>
    </row>
    <row r="11" spans="2:7" ht="15" customHeight="1" x14ac:dyDescent="0.25">
      <c r="B11" s="41">
        <v>42209</v>
      </c>
      <c r="C11" s="42" t="s">
        <v>57</v>
      </c>
      <c r="D11" s="41">
        <v>42223</v>
      </c>
      <c r="E11" s="42" t="s">
        <v>66</v>
      </c>
      <c r="F11" s="43" t="s">
        <v>23</v>
      </c>
      <c r="G11" s="40">
        <v>171002424.81999999</v>
      </c>
    </row>
    <row r="12" spans="2:7" ht="15" customHeight="1" x14ac:dyDescent="0.25">
      <c r="B12" s="41"/>
      <c r="C12" s="42"/>
      <c r="D12" s="42"/>
      <c r="E12" s="42"/>
      <c r="F12" s="43"/>
      <c r="G12" s="40"/>
    </row>
    <row r="13" spans="2:7" ht="15" customHeight="1" x14ac:dyDescent="0.25">
      <c r="B13" s="41"/>
      <c r="C13" s="42" t="s">
        <v>58</v>
      </c>
      <c r="D13" s="41"/>
      <c r="E13" s="42"/>
      <c r="F13" s="43"/>
      <c r="G13" s="40"/>
    </row>
    <row r="14" spans="2:7" ht="15" customHeight="1" x14ac:dyDescent="0.25">
      <c r="B14" s="41"/>
      <c r="C14" s="42"/>
      <c r="D14" s="42"/>
      <c r="E14" s="42"/>
      <c r="F14" s="43"/>
      <c r="G14" s="40"/>
    </row>
    <row r="15" spans="2:7" ht="21" x14ac:dyDescent="0.25">
      <c r="B15" s="2" t="s">
        <v>55</v>
      </c>
      <c r="C15" s="2"/>
      <c r="D15" s="2"/>
      <c r="E15" s="2"/>
      <c r="F15" s="2"/>
      <c r="G15" s="5">
        <f>SUM(G3:G12)</f>
        <v>396012384.72000003</v>
      </c>
    </row>
  </sheetData>
  <mergeCells count="33">
    <mergeCell ref="G9:G10"/>
    <mergeCell ref="G11:G12"/>
    <mergeCell ref="C13:C14"/>
    <mergeCell ref="D13:D14"/>
    <mergeCell ref="E13:E14"/>
    <mergeCell ref="F13:F14"/>
    <mergeCell ref="G13:G14"/>
    <mergeCell ref="B11:B14"/>
    <mergeCell ref="C11:C12"/>
    <mergeCell ref="D11:D12"/>
    <mergeCell ref="E11:E12"/>
    <mergeCell ref="F11:F12"/>
    <mergeCell ref="G7:G8"/>
    <mergeCell ref="B3:B6"/>
    <mergeCell ref="C3:C4"/>
    <mergeCell ref="D3:D4"/>
    <mergeCell ref="E3:E4"/>
    <mergeCell ref="F3:F4"/>
    <mergeCell ref="G3:G4"/>
    <mergeCell ref="B7:B10"/>
    <mergeCell ref="C7:C8"/>
    <mergeCell ref="D7:D8"/>
    <mergeCell ref="E7:E8"/>
    <mergeCell ref="F7:F8"/>
    <mergeCell ref="C9:C10"/>
    <mergeCell ref="D9:D10"/>
    <mergeCell ref="E9:E10"/>
    <mergeCell ref="F9:F10"/>
    <mergeCell ref="C5:C6"/>
    <mergeCell ref="D5:D6"/>
    <mergeCell ref="E5:E6"/>
    <mergeCell ref="F5:F6"/>
    <mergeCell ref="G5:G6"/>
  </mergeCells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83D3305F71C44D8F1E2682F5CC81CE" ma:contentTypeVersion="16" ma:contentTypeDescription="Crie um novo documento." ma:contentTypeScope="" ma:versionID="fd88a51b4643239c9a8b1336e3b40bf2">
  <xsd:schema xmlns:xsd="http://www.w3.org/2001/XMLSchema" xmlns:xs="http://www.w3.org/2001/XMLSchema" xmlns:p="http://schemas.microsoft.com/office/2006/metadata/properties" xmlns:ns2="5d88c95a-50bb-44da-84ea-81cd01b9afb1" xmlns:ns3="c2a8de2d-5f95-4ccc-8941-e9171fb755b0" targetNamespace="http://schemas.microsoft.com/office/2006/metadata/properties" ma:root="true" ma:fieldsID="5f43bd7854060cdd919734581c9d475a" ns2:_="" ns3:_="">
    <xsd:import namespace="5d88c95a-50bb-44da-84ea-81cd01b9afb1"/>
    <xsd:import namespace="c2a8de2d-5f95-4ccc-8941-e9171fb755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8c95a-50bb-44da-84ea-81cd01b9af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804237c4-8cb8-474a-b186-90305d2cd3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a8de2d-5f95-4ccc-8941-e9171fb755b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0a774fc-39c4-4bef-a953-b224e6ca88d1}" ma:internalName="TaxCatchAll" ma:showField="CatchAllData" ma:web="c2a8de2d-5f95-4ccc-8941-e9171fb755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548164-1420-4B10-89D0-EE5EE199EA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88c95a-50bb-44da-84ea-81cd01b9afb1"/>
    <ds:schemaRef ds:uri="c2a8de2d-5f95-4ccc-8941-e9171fb755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D9D786-E029-48B7-9A08-F699408187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Total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Paulo Ribeiro Silva</dc:creator>
  <cp:lastModifiedBy>Julia Moreira Lagos</cp:lastModifiedBy>
  <dcterms:created xsi:type="dcterms:W3CDTF">2021-11-18T14:03:34Z</dcterms:created>
  <dcterms:modified xsi:type="dcterms:W3CDTF">2023-01-05T14:26:23Z</dcterms:modified>
</cp:coreProperties>
</file>