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OLADORIA\ASPLAN\RI\Publicações\Informações Trimestrais\Português\2026\1T26\Dados Site RI\"/>
    </mc:Choice>
  </mc:AlternateContent>
  <xr:revisionPtr revIDLastSave="0" documentId="13_ncr:1_{DA3AB484-80EE-42F4-BE14-F98972A2BB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active table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43" i="2" l="1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N44" i="2"/>
  <c r="BN43" i="2"/>
  <c r="BN42" i="2"/>
  <c r="BN40" i="2"/>
  <c r="BN39" i="2"/>
  <c r="BN37" i="2"/>
  <c r="BN36" i="2"/>
  <c r="BN35" i="2"/>
  <c r="BN34" i="2"/>
  <c r="BN33" i="2"/>
  <c r="BN32" i="2"/>
  <c r="BN31" i="2"/>
  <c r="BN29" i="2"/>
  <c r="BN28" i="2"/>
  <c r="BN27" i="2"/>
  <c r="BN26" i="2"/>
  <c r="BN25" i="2"/>
  <c r="BN24" i="2"/>
  <c r="BN22" i="2"/>
  <c r="BN21" i="2"/>
  <c r="BN20" i="2"/>
  <c r="BN19" i="2"/>
  <c r="BN17" i="2"/>
  <c r="BN16" i="2"/>
  <c r="BN15" i="2"/>
  <c r="BN13" i="2"/>
  <c r="BN12" i="2"/>
  <c r="BN11" i="2"/>
  <c r="BN10" i="2"/>
  <c r="BN9" i="2"/>
  <c r="BN7" i="2"/>
  <c r="BN6" i="2"/>
  <c r="BN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Eduarda Bonato Gazzoni</author>
  </authors>
  <commentList>
    <comment ref="BA3" authorId="0" shapeId="0" xr:uid="{35976798-BFAA-414B-ACDB-C1390F8981DF}">
      <text>
        <r>
          <rPr>
            <b/>
            <sz val="9"/>
            <color indexed="81"/>
            <rFont val="Segoe UI"/>
            <charset val="1"/>
          </rPr>
          <t>Eduarda Bonato Gazzoni:</t>
        </r>
        <r>
          <rPr>
            <sz val="9"/>
            <color indexed="81"/>
            <rFont val="Segoe UI"/>
            <charset val="1"/>
          </rPr>
          <t xml:space="preserve">
alguns ARRED pra fechar com acumulado</t>
        </r>
      </text>
    </comment>
  </commentList>
</comments>
</file>

<file path=xl/sharedStrings.xml><?xml version="1.0" encoding="utf-8"?>
<sst xmlns="http://schemas.openxmlformats.org/spreadsheetml/2006/main" count="108" uniqueCount="104">
  <si>
    <t>MARCOPOLO</t>
  </si>
  <si>
    <t>Valor Adicionado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</si>
  <si>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</si>
  <si>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</si>
  <si>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</si>
  <si>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</si>
  <si>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</si>
  <si>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</si>
  <si>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</si>
  <si>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</si>
  <si>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</si>
  <si>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</si>
  <si>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</si>
  <si>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</si>
  <si>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</si>
  <si>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</si>
  <si>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</si>
  <si>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</si>
  <si>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</si>
  <si>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</si>
  <si>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</si>
  <si>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</si>
  <si>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</si>
  <si>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</si>
  <si>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</si>
  <si>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</si>
  <si>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</si>
  <si>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</si>
  <si>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</si>
  <si>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</si>
  <si>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</si>
  <si>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</si>
  <si>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</si>
  <si>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</si>
  <si>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</si>
  <si>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</si>
  <si>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</si>
  <si>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</si>
  <si>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</si>
  <si>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</si>
  <si>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</si>
  <si>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</si>
  <si>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</si>
  <si>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Receitas</t>
  </si>
  <si>
    <t>Vendas de Mercadorias, Produtos e Serviços</t>
  </si>
  <si>
    <t>Outras Receitas</t>
  </si>
  <si>
    <t>Receitas refs. à Construção de Ativos Próprios</t>
  </si>
  <si>
    <t>Provisão/Reversão de Créds. Liquidação Duvidosa</t>
  </si>
  <si>
    <t>Insumos Adquiridos de Terceiros</t>
  </si>
  <si>
    <t>Custos Prods., Mercs. e Servs. Vendidos</t>
  </si>
  <si>
    <t>Materiais, Energia, Servs. de Terceiros e Outros</t>
  </si>
  <si>
    <t>Perda/Recuperação de Valores Ativos</t>
  </si>
  <si>
    <t>Outros</t>
  </si>
  <si>
    <t>Valor Adicionado Bruto</t>
  </si>
  <si>
    <t>Retenções</t>
  </si>
  <si>
    <t>Depreciação, Amortização e Exaustão</t>
  </si>
  <si>
    <t>Outras</t>
  </si>
  <si>
    <t>Valor Adicionado Líquido Produzido</t>
  </si>
  <si>
    <t>Valor Adicionado Recebido em Transferência</t>
  </si>
  <si>
    <t>Resultado de Equivalência Patrimonial</t>
  </si>
  <si>
    <t>Receitas Financeiras</t>
  </si>
  <si>
    <t>Valor Adicionado Total a Distribuir</t>
  </si>
  <si>
    <t>Distribuição do Valor Adicionado</t>
  </si>
  <si>
    <t>Pessoal</t>
  </si>
  <si>
    <t>Remuneração Direta</t>
  </si>
  <si>
    <t>Benefícios</t>
  </si>
  <si>
    <t>F.G.T.S.</t>
  </si>
  <si>
    <t>Impostos, Taxas e Contribuições</t>
  </si>
  <si>
    <t>Federais</t>
  </si>
  <si>
    <t>Estaduais</t>
  </si>
  <si>
    <t>Municipais</t>
  </si>
  <si>
    <t>Remuneração de Capitais de Terceiros</t>
  </si>
  <si>
    <t>Juros</t>
  </si>
  <si>
    <t>Aluguéis</t>
  </si>
  <si>
    <t>Remuneração de Capitais Próprios</t>
  </si>
  <si>
    <t>Juros sobre o Capital Próprio</t>
  </si>
  <si>
    <t>Dividendos</t>
  </si>
  <si>
    <t>Lucros Retidos / Prejuízo do Período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</si>
  <si>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</si>
  <si>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</si>
  <si>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</si>
  <si>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</si>
  <si>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</si>
  <si>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</si>
  <si>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</si>
  <si>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</si>
  <si>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</si>
  <si>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</si>
  <si>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Part. Não Controladores nos Lucros Retidos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</si>
  <si>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</si>
  <si>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</si>
  <si>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</si>
  <si>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</si>
  <si>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</si>
  <si>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</si>
  <si>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</si>
  <si>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</si>
  <si>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</si>
  <si>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</si>
  <si>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</si>
  <si>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</si>
  <si>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3T25</t>
  </si>
  <si>
    <t>4T25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</si>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</sst>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 indent="1"/>
    </xf>
    <xf numFmtId="0" fontId="18" fillId="0" borderId="0" xfId="0" applyFont="1" applyAlignment="1">
      <alignment horizontal="left" wrapText="1" indent="3"/>
    </xf>
    <xf numFmtId="0" fontId="18" fillId="0" borderId="0" xfId="0" applyFont="1" applyAlignment="1">
      <alignment horizontal="left" wrapText="1" indent="5"/>
    </xf>
    <xf numFmtId="164" fontId="0" fillId="0" borderId="0" xfId="42" applyNumberFormat="1" applyFont="1" applyAlignment="1">
      <alignment horizontal="right"/>
    </xf>
    <xf numFmtId="164" fontId="0" fillId="0" borderId="0" xfId="42" applyNumberFormat="1" applyFont="1" applyAlignment="1">
      <alignment horizontal="right" wrapText="1"/>
    </xf>
    <xf numFmtId="164" fontId="21" fillId="0" borderId="0" xfId="42" applyNumberFormat="1" applyFont="1" applyAlignment="1">
      <alignment horizontal="center" wrapText="1"/>
    </xf>
    <xf numFmtId="0" fontId="18" fillId="0" borderId="0" xfId="0" applyFont="1" applyAlignment="1">
      <alignment wrapText="1"/>
    </xf>
    <xf numFmtId="164" fontId="18" fillId="0" borderId="0" xfId="42" applyNumberFormat="1" applyFont="1" applyAlignment="1">
      <alignment horizontal="center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CONTABIL/EXCEL/Balan&#231;o%202026/Publica&#231;&#245;es/1%20ITR%202026/Demonstra&#231;&#245;es%20Consolidadas%201T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F Cons. - Ativo"/>
      <sheetName val="DF Cons. - Passivo"/>
      <sheetName val="DF Cons. - Resultado Período"/>
      <sheetName val="DF Cons. - Fluxo de Caixa"/>
      <sheetName val="DF Cons. - DMPL"/>
      <sheetName val="DF Cons. - Resultado Abrangente"/>
      <sheetName val="DF Cons. - DVA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C4">
            <v>1842499</v>
          </cell>
        </row>
        <row r="5">
          <cell r="C5">
            <v>1810050</v>
          </cell>
        </row>
        <row r="6">
          <cell r="C6">
            <v>33754</v>
          </cell>
        </row>
        <row r="8">
          <cell r="C8">
            <v>-1305</v>
          </cell>
        </row>
        <row r="9">
          <cell r="C9">
            <v>-1246338</v>
          </cell>
        </row>
        <row r="10">
          <cell r="C10">
            <v>-1057730</v>
          </cell>
        </row>
        <row r="11">
          <cell r="C11">
            <v>-143365</v>
          </cell>
        </row>
        <row r="12">
          <cell r="C12">
            <v>-45243</v>
          </cell>
        </row>
        <row r="14">
          <cell r="C14">
            <v>596161</v>
          </cell>
        </row>
        <row r="15">
          <cell r="C15">
            <v>-43421</v>
          </cell>
        </row>
        <row r="16">
          <cell r="C16">
            <v>-43421</v>
          </cell>
        </row>
        <row r="18">
          <cell r="C18">
            <v>552740</v>
          </cell>
        </row>
        <row r="19">
          <cell r="C19">
            <v>297095</v>
          </cell>
        </row>
        <row r="20">
          <cell r="C20">
            <v>75637</v>
          </cell>
        </row>
        <row r="21">
          <cell r="C21">
            <v>221458</v>
          </cell>
        </row>
        <row r="23">
          <cell r="C23">
            <v>849835</v>
          </cell>
        </row>
        <row r="24">
          <cell r="C24">
            <v>849835</v>
          </cell>
        </row>
        <row r="25">
          <cell r="C25">
            <v>380335</v>
          </cell>
        </row>
        <row r="26">
          <cell r="C26">
            <v>324493</v>
          </cell>
        </row>
        <row r="27">
          <cell r="C27">
            <v>41480</v>
          </cell>
        </row>
        <row r="28">
          <cell r="C28">
            <v>14362</v>
          </cell>
        </row>
        <row r="30">
          <cell r="C30">
            <v>48219</v>
          </cell>
        </row>
        <row r="31">
          <cell r="C31">
            <v>76376</v>
          </cell>
        </row>
        <row r="32">
          <cell r="C32">
            <v>-28658</v>
          </cell>
        </row>
        <row r="33">
          <cell r="C33">
            <v>501</v>
          </cell>
        </row>
        <row r="34">
          <cell r="C34">
            <v>156673</v>
          </cell>
        </row>
        <row r="35">
          <cell r="C35">
            <v>136226</v>
          </cell>
        </row>
        <row r="36">
          <cell r="C36">
            <v>4782</v>
          </cell>
        </row>
        <row r="38">
          <cell r="C38">
            <v>264608</v>
          </cell>
        </row>
        <row r="39">
          <cell r="C39">
            <v>0</v>
          </cell>
        </row>
        <row r="41">
          <cell r="C41">
            <v>264608</v>
          </cell>
        </row>
        <row r="42">
          <cell r="C42">
            <v>0</v>
          </cell>
        </row>
        <row r="43">
          <cell r="C4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4"/>
  <sheetViews>
    <sheetView tabSelected="1" zoomScaleNormal="100" workbookViewId="0">
      <selection activeCell="BN5" sqref="BN5"/>
    </sheetView>
  </sheetViews>
  <sheetFormatPr defaultRowHeight="14.5" outlineLevelCol="1" x14ac:dyDescent="0.35"/>
  <cols>
    <col min="1" max="1" width="36.54296875" bestFit="1" customWidth="1"/>
    <col min="2" max="12" width="7.54296875" hidden="1" customWidth="1" outlineLevel="1"/>
    <col min="13" max="13" width="8" hidden="1" customWidth="1" outlineLevel="1"/>
    <col min="14" max="14" width="7.54296875" hidden="1" customWidth="1" outlineLevel="1"/>
    <col min="15" max="17" width="8" hidden="1" customWidth="1" outlineLevel="1"/>
    <col min="18" max="19" width="7.54296875" hidden="1" customWidth="1" outlineLevel="1"/>
    <col min="20" max="21" width="8" hidden="1" customWidth="1" outlineLevel="1"/>
    <col min="22" max="28" width="7.54296875" hidden="1" customWidth="1" outlineLevel="1"/>
    <col min="29" max="29" width="8" hidden="1" customWidth="1" outlineLevel="1"/>
    <col min="30" max="34" width="7.54296875" hidden="1" customWidth="1" outlineLevel="1"/>
    <col min="35" max="36" width="8" hidden="1" customWidth="1" outlineLevel="1"/>
    <col min="37" max="37" width="8.54296875" hidden="1" customWidth="1" outlineLevel="1"/>
    <col min="38" max="45" width="8" hidden="1" customWidth="1" outlineLevel="1"/>
    <col min="46" max="46" width="8.7265625" style="7" bestFit="1" customWidth="1" collapsed="1"/>
    <col min="47" max="47" width="10.54296875" style="7" bestFit="1" customWidth="1"/>
    <col min="48" max="48" width="9" style="7" bestFit="1" customWidth="1"/>
    <col min="49" max="66" width="10.54296875" style="7" bestFit="1" customWidth="1"/>
  </cols>
  <sheetData>
    <row r="1" spans="1:66" x14ac:dyDescent="0.35">
      <c r="A1" s="1" t="s">
        <v>0</v>
      </c>
    </row>
    <row r="2" spans="1:66" x14ac:dyDescent="0.35">
      <c r="A2" s="2"/>
    </row>
    <row r="3" spans="1:66" x14ac:dyDescent="0.35">
      <c r="A3" s="3" t="s">
        <v>1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0" t="s">
        <v>28</v>
      </c>
      <c r="AB3" s="10" t="s">
        <v>29</v>
      </c>
      <c r="AC3" s="10" t="s">
        <v>30</v>
      </c>
      <c r="AD3" s="10" t="s">
        <v>31</v>
      </c>
      <c r="AE3" s="10" t="s">
        <v>32</v>
      </c>
      <c r="AF3" s="10" t="s">
        <v>33</v>
      </c>
      <c r="AG3" s="10" t="s">
        <v>34</v>
      </c>
      <c r="AH3" s="10" t="s">
        <v>35</v>
      </c>
      <c r="AI3" s="10" t="s">
        <v>36</v>
      </c>
      <c r="AJ3" s="10" t="s">
        <v>37</v>
      </c>
      <c r="AK3" s="10" t="s">
        <v>38</v>
      </c>
      <c r="AL3" s="10" t="s">
        <v>39</v>
      </c>
      <c r="AM3" s="10" t="s">
        <v>40</v>
      </c>
      <c r="AN3" s="10" t="s">
        <v>41</v>
      </c>
      <c r="AO3" s="10" t="s">
        <v>42</v>
      </c>
      <c r="AP3" s="10" t="s">
        <v>78</v>
      </c>
      <c r="AQ3" s="10" t="s">
        <v>79</v>
      </c>
      <c r="AR3" s="10" t="s">
        <v>80</v>
      </c>
      <c r="AS3" s="10" t="s">
        <v>81</v>
      </c>
      <c r="AT3" s="11" t="s">
        <v>82</v>
      </c>
      <c r="AU3" s="9" t="s">
        <v>83</v>
      </c>
      <c r="AV3" s="9" t="s">
        <v>84</v>
      </c>
      <c r="AW3" s="9" t="s">
        <v>85</v>
      </c>
      <c r="AX3" s="9" t="s">
        <v>86</v>
      </c>
      <c r="AY3" s="9" t="s">
        <v>87</v>
      </c>
      <c r="AZ3" s="9" t="s">
        <v>89</v>
      </c>
      <c r="BA3" s="9" t="s">
        <v>90</v>
      </c>
      <c r="BB3" s="9" t="s">
        <v>91</v>
      </c>
      <c r="BC3" s="9" t="s">
        <v>92</v>
      </c>
      <c r="BD3" s="9" t="s">
        <v>93</v>
      </c>
      <c r="BE3" s="9" t="s">
        <v>94</v>
      </c>
      <c r="BF3" s="9" t="s">
        <v>95</v>
      </c>
      <c r="BG3" s="9" t="s">
        <v>96</v>
      </c>
      <c r="BH3" s="9" t="s">
        <v>97</v>
      </c>
      <c r="BI3" s="9" t="s">
        <v>98</v>
      </c>
      <c r="BJ3" s="9" t="s">
        <v>99</v>
      </c>
      <c r="BK3" s="9" t="s">
        <v>100</v>
      </c>
      <c r="BL3" s="9" t="s">
        <v>101</v>
      </c>
      <c r="BM3" s="9" t="s">
        <v>102</v>
      </c>
      <c r="BN3" s="9" t="s">
        <v>103</v>
      </c>
    </row>
    <row r="4" spans="1:66" x14ac:dyDescent="0.35">
      <c r="A4" s="3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</row>
    <row r="5" spans="1:66" x14ac:dyDescent="0.35">
      <c r="A5" s="4" t="s">
        <v>43</v>
      </c>
      <c r="B5" s="3">
        <v>840743</v>
      </c>
      <c r="C5" s="3">
        <v>869212</v>
      </c>
      <c r="D5" s="3">
        <v>735888</v>
      </c>
      <c r="E5" s="3">
        <v>976052</v>
      </c>
      <c r="F5" s="3">
        <v>910662</v>
      </c>
      <c r="G5" s="3">
        <v>962484</v>
      </c>
      <c r="H5" s="3">
        <v>972482</v>
      </c>
      <c r="I5" s="3">
        <v>551655</v>
      </c>
      <c r="J5" s="3">
        <v>884519</v>
      </c>
      <c r="K5" s="3">
        <v>903303</v>
      </c>
      <c r="L5" s="3">
        <v>953596</v>
      </c>
      <c r="M5" s="3">
        <v>1084717</v>
      </c>
      <c r="N5" s="3">
        <v>895322</v>
      </c>
      <c r="O5" s="3">
        <v>1149390</v>
      </c>
      <c r="P5" s="3">
        <v>1114865</v>
      </c>
      <c r="Q5" s="3">
        <v>1044217</v>
      </c>
      <c r="R5" s="3">
        <v>864766</v>
      </c>
      <c r="S5" s="3">
        <v>927303</v>
      </c>
      <c r="T5" s="3">
        <v>1010361</v>
      </c>
      <c r="U5" s="3">
        <v>1034001</v>
      </c>
      <c r="V5" s="3">
        <v>736914</v>
      </c>
      <c r="W5" s="3">
        <v>693493</v>
      </c>
      <c r="X5" s="3">
        <v>731639</v>
      </c>
      <c r="Y5" s="3">
        <v>866135</v>
      </c>
      <c r="Z5" s="3">
        <v>464657</v>
      </c>
      <c r="AA5" s="3">
        <v>659808</v>
      </c>
      <c r="AB5" s="3">
        <v>700715</v>
      </c>
      <c r="AC5" s="3">
        <v>1175555</v>
      </c>
      <c r="AD5" s="3">
        <v>587882</v>
      </c>
      <c r="AE5" s="3">
        <v>805991</v>
      </c>
      <c r="AF5" s="3">
        <v>810275</v>
      </c>
      <c r="AG5" s="3">
        <v>932276</v>
      </c>
      <c r="AH5" s="3">
        <v>846795</v>
      </c>
      <c r="AI5" s="3">
        <v>1206417</v>
      </c>
      <c r="AJ5" s="3">
        <v>1218061</v>
      </c>
      <c r="AK5" s="3">
        <v>1378142</v>
      </c>
      <c r="AL5" s="3">
        <v>1031124</v>
      </c>
      <c r="AM5" s="3">
        <v>1235797</v>
      </c>
      <c r="AN5" s="3">
        <v>1220203</v>
      </c>
      <c r="AO5" s="3">
        <v>1362473</v>
      </c>
      <c r="AP5" s="3">
        <v>1045920</v>
      </c>
      <c r="AQ5" s="3">
        <v>901057</v>
      </c>
      <c r="AR5" s="3">
        <v>952027</v>
      </c>
      <c r="AS5" s="3">
        <v>1167446</v>
      </c>
      <c r="AT5" s="8">
        <v>908805</v>
      </c>
      <c r="AU5" s="7">
        <v>1127305</v>
      </c>
      <c r="AV5" s="7">
        <v>781358</v>
      </c>
      <c r="AW5" s="7">
        <v>1410234</v>
      </c>
      <c r="AX5" s="7">
        <v>1092066</v>
      </c>
      <c r="AY5" s="7">
        <v>1318962</v>
      </c>
      <c r="AZ5" s="7">
        <v>1708811</v>
      </c>
      <c r="BA5" s="7">
        <v>2049267</v>
      </c>
      <c r="BB5" s="7">
        <v>1910689</v>
      </c>
      <c r="BC5" s="7">
        <v>1563442</v>
      </c>
      <c r="BD5" s="7">
        <v>1825399</v>
      </c>
      <c r="BE5" s="7">
        <v>2281290</v>
      </c>
      <c r="BF5" s="7">
        <v>1925524</v>
      </c>
      <c r="BG5" s="7">
        <v>2194454</v>
      </c>
      <c r="BH5" s="7">
        <v>2605147</v>
      </c>
      <c r="BI5" s="7">
        <v>5545252</v>
      </c>
      <c r="BJ5" s="7">
        <v>-2213787</v>
      </c>
      <c r="BK5" s="7">
        <v>2588296</v>
      </c>
      <c r="BL5" s="7">
        <v>2825831</v>
      </c>
      <c r="BM5" s="7">
        <v>2932546</v>
      </c>
      <c r="BN5" s="7">
        <f>'[1]DF Cons. - DVA'!$C$4</f>
        <v>1842499</v>
      </c>
    </row>
    <row r="6" spans="1:66" ht="26.5" x14ac:dyDescent="0.35">
      <c r="A6" s="5" t="s">
        <v>44</v>
      </c>
      <c r="B6" s="3">
        <v>832703</v>
      </c>
      <c r="C6" s="3">
        <v>872212</v>
      </c>
      <c r="D6" s="3">
        <v>731148</v>
      </c>
      <c r="E6" s="3">
        <v>981697</v>
      </c>
      <c r="F6" s="3">
        <v>909316</v>
      </c>
      <c r="G6" s="3">
        <v>955111</v>
      </c>
      <c r="H6" s="3">
        <v>956852</v>
      </c>
      <c r="I6" s="3">
        <v>548264</v>
      </c>
      <c r="J6" s="3">
        <v>877906</v>
      </c>
      <c r="K6" s="3">
        <v>901039</v>
      </c>
      <c r="L6" s="3">
        <v>954872</v>
      </c>
      <c r="M6" s="3">
        <v>1086673</v>
      </c>
      <c r="N6" s="3">
        <v>889730</v>
      </c>
      <c r="O6" s="3">
        <v>1145882</v>
      </c>
      <c r="P6" s="3">
        <v>1112669</v>
      </c>
      <c r="Q6" s="3">
        <v>1031821</v>
      </c>
      <c r="R6" s="3">
        <v>855475</v>
      </c>
      <c r="S6" s="3">
        <v>926722</v>
      </c>
      <c r="T6" s="3">
        <v>1013521</v>
      </c>
      <c r="U6" s="3">
        <v>1040483</v>
      </c>
      <c r="V6" s="3">
        <v>728678</v>
      </c>
      <c r="W6" s="3">
        <v>692581</v>
      </c>
      <c r="X6" s="3">
        <v>712431</v>
      </c>
      <c r="Y6" s="3">
        <v>853511</v>
      </c>
      <c r="Z6" s="3">
        <v>463112</v>
      </c>
      <c r="AA6" s="3">
        <v>659014</v>
      </c>
      <c r="AB6" s="3">
        <v>719170</v>
      </c>
      <c r="AC6" s="3">
        <v>918936</v>
      </c>
      <c r="AD6" s="3">
        <v>593214</v>
      </c>
      <c r="AE6" s="3">
        <v>806540</v>
      </c>
      <c r="AF6" s="3">
        <v>822845</v>
      </c>
      <c r="AG6" s="3">
        <v>938416</v>
      </c>
      <c r="AH6" s="3">
        <v>850849</v>
      </c>
      <c r="AI6" s="3">
        <v>1209456</v>
      </c>
      <c r="AJ6" s="3">
        <v>1230274</v>
      </c>
      <c r="AK6" s="3">
        <v>1395641</v>
      </c>
      <c r="AL6" s="3">
        <v>1044166</v>
      </c>
      <c r="AM6" s="3">
        <v>1227132</v>
      </c>
      <c r="AN6" s="3">
        <v>1223964</v>
      </c>
      <c r="AO6" s="3">
        <v>1324195</v>
      </c>
      <c r="AP6" s="3">
        <v>1026709</v>
      </c>
      <c r="AQ6" s="3">
        <v>878723</v>
      </c>
      <c r="AR6" s="3">
        <v>942652</v>
      </c>
      <c r="AS6" s="3">
        <v>1144301</v>
      </c>
      <c r="AT6" s="8">
        <v>907525</v>
      </c>
      <c r="AU6" s="7">
        <v>914744</v>
      </c>
      <c r="AV6" s="7">
        <v>817319</v>
      </c>
      <c r="AW6" s="7">
        <v>1209845</v>
      </c>
      <c r="AX6" s="7">
        <v>1062357</v>
      </c>
      <c r="AY6" s="7">
        <v>1274366</v>
      </c>
      <c r="AZ6" s="7">
        <v>1690454</v>
      </c>
      <c r="BA6" s="7">
        <v>2016169</v>
      </c>
      <c r="BB6" s="7">
        <v>1877397</v>
      </c>
      <c r="BC6" s="7">
        <v>1509717</v>
      </c>
      <c r="BD6" s="7">
        <v>1792947</v>
      </c>
      <c r="BE6" s="7">
        <v>2269440</v>
      </c>
      <c r="BF6" s="7">
        <v>1881470</v>
      </c>
      <c r="BG6" s="7">
        <v>2159345</v>
      </c>
      <c r="BH6" s="7">
        <v>2576225</v>
      </c>
      <c r="BI6" s="7">
        <v>5497770</v>
      </c>
      <c r="BJ6" s="7">
        <v>-2197666</v>
      </c>
      <c r="BK6" s="7">
        <v>50722</v>
      </c>
      <c r="BL6" s="7">
        <v>90270</v>
      </c>
      <c r="BM6" s="7">
        <v>77637</v>
      </c>
      <c r="BN6" s="7">
        <f>'[1]DF Cons. - DVA'!$C$6</f>
        <v>33754</v>
      </c>
    </row>
    <row r="7" spans="1:66" x14ac:dyDescent="0.35">
      <c r="A7" s="5" t="s">
        <v>45</v>
      </c>
      <c r="B7" s="3">
        <v>13026</v>
      </c>
      <c r="C7" s="3">
        <v>-2075</v>
      </c>
      <c r="D7" s="3">
        <v>5435</v>
      </c>
      <c r="E7" s="3">
        <v>-8926</v>
      </c>
      <c r="F7" s="3">
        <v>4886</v>
      </c>
      <c r="G7" s="3">
        <v>4479</v>
      </c>
      <c r="H7" s="3">
        <v>12626</v>
      </c>
      <c r="I7" s="3">
        <v>1081</v>
      </c>
      <c r="J7" s="3">
        <v>7616</v>
      </c>
      <c r="K7" s="3">
        <v>4729</v>
      </c>
      <c r="L7" s="3">
        <v>1273</v>
      </c>
      <c r="M7" s="3">
        <v>4205</v>
      </c>
      <c r="N7" s="3">
        <v>2916</v>
      </c>
      <c r="O7" s="3">
        <v>5561</v>
      </c>
      <c r="P7" s="3">
        <v>4167</v>
      </c>
      <c r="Q7" s="3">
        <v>4228</v>
      </c>
      <c r="R7" s="3">
        <v>5834</v>
      </c>
      <c r="S7" s="3">
        <v>2225</v>
      </c>
      <c r="T7" s="3">
        <v>2243</v>
      </c>
      <c r="U7" s="3">
        <v>4569</v>
      </c>
      <c r="V7" s="3">
        <v>7124</v>
      </c>
      <c r="W7" s="3">
        <v>4217</v>
      </c>
      <c r="X7" s="3">
        <v>16836</v>
      </c>
      <c r="Y7" s="3">
        <v>8160</v>
      </c>
      <c r="Z7" s="3">
        <v>1854</v>
      </c>
      <c r="AA7" s="3">
        <v>3233</v>
      </c>
      <c r="AB7" s="3">
        <v>-16561</v>
      </c>
      <c r="AC7" s="3">
        <v>274606</v>
      </c>
      <c r="AD7" s="3">
        <v>969</v>
      </c>
      <c r="AE7" s="3">
        <v>5143</v>
      </c>
      <c r="AF7" s="3">
        <v>-6063</v>
      </c>
      <c r="AG7" s="3">
        <v>7487</v>
      </c>
      <c r="AH7" s="3">
        <v>3007</v>
      </c>
      <c r="AI7" s="3">
        <v>3579</v>
      </c>
      <c r="AJ7" s="3">
        <v>-2363</v>
      </c>
      <c r="AK7" s="3">
        <v>-2690</v>
      </c>
      <c r="AL7" s="3">
        <v>-11283</v>
      </c>
      <c r="AM7" s="3">
        <v>12491</v>
      </c>
      <c r="AN7" s="3">
        <v>1724</v>
      </c>
      <c r="AO7" s="3">
        <v>19936</v>
      </c>
      <c r="AP7" s="3">
        <v>16282</v>
      </c>
      <c r="AQ7" s="3">
        <v>29040</v>
      </c>
      <c r="AR7" s="3">
        <v>12200</v>
      </c>
      <c r="AS7" s="3">
        <v>33447</v>
      </c>
      <c r="AT7" s="8">
        <v>6432</v>
      </c>
      <c r="AU7" s="7">
        <v>220930</v>
      </c>
      <c r="AV7" s="7">
        <v>-36674</v>
      </c>
      <c r="AW7" s="7">
        <v>226693</v>
      </c>
      <c r="AX7" s="7">
        <v>28442</v>
      </c>
      <c r="AY7" s="7">
        <v>26700</v>
      </c>
      <c r="AZ7" s="7">
        <v>22171</v>
      </c>
      <c r="BA7" s="7">
        <v>35080</v>
      </c>
      <c r="BB7" s="7">
        <v>46352</v>
      </c>
      <c r="BC7" s="7">
        <v>46858</v>
      </c>
      <c r="BD7" s="7">
        <v>29511</v>
      </c>
      <c r="BE7" s="7">
        <v>32075</v>
      </c>
      <c r="BF7" s="7">
        <v>42300</v>
      </c>
      <c r="BG7" s="7">
        <v>28454</v>
      </c>
      <c r="BH7" s="7">
        <v>23741</v>
      </c>
      <c r="BI7" s="7">
        <v>44719</v>
      </c>
      <c r="BJ7" s="7">
        <v>-7376</v>
      </c>
      <c r="BK7" s="7">
        <v>2545131</v>
      </c>
      <c r="BL7" s="7">
        <v>2735748</v>
      </c>
      <c r="BM7" s="7">
        <v>2854346</v>
      </c>
      <c r="BN7" s="7">
        <f>'[1]DF Cons. - DVA'!$C$5</f>
        <v>1810050</v>
      </c>
    </row>
    <row r="8" spans="1:66" ht="26.5" x14ac:dyDescent="0.35">
      <c r="A8" s="5" t="s">
        <v>46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8"/>
    </row>
    <row r="9" spans="1:66" ht="26.5" x14ac:dyDescent="0.35">
      <c r="A9" s="5" t="s">
        <v>47</v>
      </c>
      <c r="B9" s="3">
        <v>-4986</v>
      </c>
      <c r="C9" s="3">
        <v>-925</v>
      </c>
      <c r="D9" s="3">
        <v>-695</v>
      </c>
      <c r="E9" s="3">
        <v>3281</v>
      </c>
      <c r="F9" s="3">
        <v>-3540</v>
      </c>
      <c r="G9" s="3">
        <v>2894</v>
      </c>
      <c r="H9" s="3">
        <v>3004</v>
      </c>
      <c r="I9" s="3">
        <v>2310</v>
      </c>
      <c r="J9" s="3">
        <v>-1003</v>
      </c>
      <c r="K9" s="3">
        <v>-2465</v>
      </c>
      <c r="L9" s="3">
        <v>-2549</v>
      </c>
      <c r="M9" s="3">
        <v>-6161</v>
      </c>
      <c r="N9" s="3">
        <v>2676</v>
      </c>
      <c r="O9" s="3">
        <v>-2053</v>
      </c>
      <c r="P9" s="3">
        <v>-1971</v>
      </c>
      <c r="Q9" s="3">
        <v>8168</v>
      </c>
      <c r="R9" s="3">
        <v>3457</v>
      </c>
      <c r="S9" s="3">
        <v>-1644</v>
      </c>
      <c r="T9" s="3">
        <v>-5403</v>
      </c>
      <c r="U9" s="3">
        <v>-11051</v>
      </c>
      <c r="V9" s="3">
        <v>1112</v>
      </c>
      <c r="W9" s="3">
        <v>-3305</v>
      </c>
      <c r="X9" s="3">
        <v>2372</v>
      </c>
      <c r="Y9" s="3">
        <v>4464</v>
      </c>
      <c r="Z9" s="3">
        <v>-309</v>
      </c>
      <c r="AA9" s="3">
        <v>-2439</v>
      </c>
      <c r="AB9" s="3">
        <v>-1894</v>
      </c>
      <c r="AC9" s="3">
        <v>-17987</v>
      </c>
      <c r="AD9" s="3">
        <v>-6301</v>
      </c>
      <c r="AE9" s="3">
        <v>-5692</v>
      </c>
      <c r="AF9" s="3">
        <v>-6507</v>
      </c>
      <c r="AG9" s="3">
        <v>-13627</v>
      </c>
      <c r="AH9" s="3">
        <v>-7061</v>
      </c>
      <c r="AI9" s="3">
        <v>-6618</v>
      </c>
      <c r="AJ9" s="3">
        <v>-9850</v>
      </c>
      <c r="AK9" s="3">
        <v>-14809</v>
      </c>
      <c r="AL9" s="3">
        <v>-1759</v>
      </c>
      <c r="AM9" s="3">
        <v>-3826</v>
      </c>
      <c r="AN9" s="3">
        <v>-5485</v>
      </c>
      <c r="AO9" s="3">
        <v>18342</v>
      </c>
      <c r="AP9" s="3">
        <v>2929</v>
      </c>
      <c r="AQ9" s="3">
        <v>-6706</v>
      </c>
      <c r="AR9" s="3">
        <v>-2825</v>
      </c>
      <c r="AS9" s="3">
        <v>-10302</v>
      </c>
      <c r="AT9" s="8">
        <v>-5152</v>
      </c>
      <c r="AU9" s="7">
        <v>-8369</v>
      </c>
      <c r="AV9" s="7">
        <v>713</v>
      </c>
      <c r="AW9" s="7">
        <v>-26304</v>
      </c>
      <c r="AX9" s="7">
        <v>1267</v>
      </c>
      <c r="AY9" s="7">
        <v>17896</v>
      </c>
      <c r="AZ9" s="7">
        <v>-3814</v>
      </c>
      <c r="BA9" s="7">
        <v>-1982</v>
      </c>
      <c r="BB9" s="7">
        <v>-13060</v>
      </c>
      <c r="BC9" s="7">
        <v>6865</v>
      </c>
      <c r="BD9" s="7">
        <v>2943</v>
      </c>
      <c r="BE9" s="7">
        <v>-20225</v>
      </c>
      <c r="BF9" s="7">
        <v>1754</v>
      </c>
      <c r="BG9" s="7">
        <v>6655</v>
      </c>
      <c r="BH9" s="7">
        <v>5181</v>
      </c>
      <c r="BI9" s="7">
        <v>2763</v>
      </c>
      <c r="BJ9" s="7">
        <v>-8745</v>
      </c>
      <c r="BK9" s="7">
        <v>-7557</v>
      </c>
      <c r="BL9" s="7">
        <v>-187</v>
      </c>
      <c r="BM9" s="7">
        <v>563</v>
      </c>
      <c r="BN9" s="7">
        <f>'[1]DF Cons. - DVA'!$C$8</f>
        <v>-1305</v>
      </c>
    </row>
    <row r="10" spans="1:66" x14ac:dyDescent="0.35">
      <c r="A10" s="4" t="s">
        <v>48</v>
      </c>
      <c r="B10" s="3">
        <v>-562480</v>
      </c>
      <c r="C10" s="3">
        <v>-644762</v>
      </c>
      <c r="D10" s="3">
        <v>-425811</v>
      </c>
      <c r="E10" s="3">
        <v>-658557</v>
      </c>
      <c r="F10" s="3">
        <v>-639779</v>
      </c>
      <c r="G10" s="3">
        <v>-698641</v>
      </c>
      <c r="H10" s="3">
        <v>-599398</v>
      </c>
      <c r="I10" s="3">
        <v>-369234</v>
      </c>
      <c r="J10" s="3">
        <v>-609196</v>
      </c>
      <c r="K10" s="3">
        <v>-621914</v>
      </c>
      <c r="L10" s="3">
        <v>-689293</v>
      </c>
      <c r="M10" s="3">
        <v>-806724</v>
      </c>
      <c r="N10" s="3">
        <v>-653508</v>
      </c>
      <c r="O10" s="3">
        <v>-828823</v>
      </c>
      <c r="P10" s="3">
        <v>-780935</v>
      </c>
      <c r="Q10" s="3">
        <v>-729099</v>
      </c>
      <c r="R10" s="3">
        <v>-611435</v>
      </c>
      <c r="S10" s="3">
        <v>-682536</v>
      </c>
      <c r="T10" s="3">
        <v>-689219</v>
      </c>
      <c r="U10" s="3">
        <v>-760449</v>
      </c>
      <c r="V10" s="3">
        <v>-506551</v>
      </c>
      <c r="W10" s="3">
        <v>-473744</v>
      </c>
      <c r="X10" s="3">
        <v>-504996</v>
      </c>
      <c r="Y10" s="3">
        <v>-624746</v>
      </c>
      <c r="Z10" s="3">
        <v>-334383</v>
      </c>
      <c r="AA10" s="3">
        <v>-479677</v>
      </c>
      <c r="AB10" s="3">
        <v>-297697</v>
      </c>
      <c r="AC10" s="3">
        <v>-983085</v>
      </c>
      <c r="AD10" s="3">
        <v>-466985</v>
      </c>
      <c r="AE10" s="3">
        <v>-528334</v>
      </c>
      <c r="AF10" s="3">
        <v>-703028</v>
      </c>
      <c r="AG10" s="3">
        <v>-639278</v>
      </c>
      <c r="AH10" s="3">
        <v>-637568</v>
      </c>
      <c r="AI10" s="3">
        <v>-914670</v>
      </c>
      <c r="AJ10" s="3">
        <v>-892585</v>
      </c>
      <c r="AK10" s="3">
        <v>-1077374</v>
      </c>
      <c r="AL10" s="3">
        <v>-755267</v>
      </c>
      <c r="AM10" s="3">
        <v>-946403</v>
      </c>
      <c r="AN10" s="3">
        <v>-899697</v>
      </c>
      <c r="AO10" s="3">
        <v>-1012023</v>
      </c>
      <c r="AP10" s="3">
        <v>-782401</v>
      </c>
      <c r="AQ10" s="3">
        <v>-651921</v>
      </c>
      <c r="AR10" s="3">
        <v>-777350</v>
      </c>
      <c r="AS10" s="3">
        <v>-746291</v>
      </c>
      <c r="AT10" s="8">
        <v>-805973</v>
      </c>
      <c r="AU10" s="7">
        <v>-843836</v>
      </c>
      <c r="AV10" s="7">
        <v>-602464</v>
      </c>
      <c r="AW10" s="7">
        <v>-1215578</v>
      </c>
      <c r="AX10" s="7">
        <v>-921115</v>
      </c>
      <c r="AY10" s="7">
        <v>-1136309</v>
      </c>
      <c r="AZ10" s="7">
        <v>-1461166</v>
      </c>
      <c r="BA10" s="7">
        <v>-1528005</v>
      </c>
      <c r="BB10" s="7">
        <v>-1372543</v>
      </c>
      <c r="BC10" s="7">
        <v>-1217079</v>
      </c>
      <c r="BD10" s="7">
        <v>-1375763</v>
      </c>
      <c r="BE10" s="7">
        <v>-1511206</v>
      </c>
      <c r="BF10" s="7">
        <v>-1302334</v>
      </c>
      <c r="BG10" s="7">
        <v>-1460480</v>
      </c>
      <c r="BH10" s="7">
        <v>-1729174</v>
      </c>
      <c r="BI10" s="7">
        <v>-3741795</v>
      </c>
      <c r="BJ10" s="7">
        <v>1502971</v>
      </c>
      <c r="BK10" s="7">
        <v>-1713789</v>
      </c>
      <c r="BL10" s="7">
        <v>-1903477</v>
      </c>
      <c r="BM10" s="7">
        <v>-1972644</v>
      </c>
      <c r="BN10" s="7">
        <f>'[1]DF Cons. - DVA'!$C$9</f>
        <v>-1246338</v>
      </c>
    </row>
    <row r="11" spans="1:66" x14ac:dyDescent="0.35">
      <c r="A11" s="5" t="s">
        <v>49</v>
      </c>
      <c r="B11" s="3">
        <v>-474023</v>
      </c>
      <c r="C11" s="3">
        <v>-547157</v>
      </c>
      <c r="D11" s="3">
        <v>-491522</v>
      </c>
      <c r="E11" s="3">
        <v>-448658</v>
      </c>
      <c r="F11" s="3">
        <v>-565846</v>
      </c>
      <c r="G11" s="3">
        <v>-513841</v>
      </c>
      <c r="H11" s="3">
        <v>-596733</v>
      </c>
      <c r="I11" s="3">
        <v>-483337</v>
      </c>
      <c r="J11" s="3">
        <v>-567848</v>
      </c>
      <c r="K11" s="3">
        <v>-519147</v>
      </c>
      <c r="L11" s="3">
        <v>-704646</v>
      </c>
      <c r="M11" s="3">
        <v>-582241</v>
      </c>
      <c r="N11" s="3">
        <v>-559391</v>
      </c>
      <c r="O11" s="3">
        <v>-705843</v>
      </c>
      <c r="P11" s="3">
        <v>-655321</v>
      </c>
      <c r="Q11" s="3">
        <v>-542652</v>
      </c>
      <c r="R11" s="3">
        <v>-522376</v>
      </c>
      <c r="S11" s="3">
        <v>-608937</v>
      </c>
      <c r="T11" s="3">
        <v>-633759</v>
      </c>
      <c r="U11" s="3">
        <v>-697850</v>
      </c>
      <c r="V11" s="3">
        <v>-450849</v>
      </c>
      <c r="W11" s="3">
        <v>-414462</v>
      </c>
      <c r="X11" s="3">
        <v>-398580</v>
      </c>
      <c r="Y11" s="3">
        <v>-536301</v>
      </c>
      <c r="Z11" s="3">
        <v>-277650</v>
      </c>
      <c r="AA11" s="3">
        <v>-423245</v>
      </c>
      <c r="AB11" s="3">
        <v>-461017</v>
      </c>
      <c r="AC11" s="3">
        <v>-647489</v>
      </c>
      <c r="AD11" s="3">
        <v>-388033</v>
      </c>
      <c r="AE11" s="3">
        <v>-459471</v>
      </c>
      <c r="AF11" s="3">
        <v>-604226</v>
      </c>
      <c r="AG11" s="3">
        <v>-532463</v>
      </c>
      <c r="AH11" s="3">
        <v>-572780</v>
      </c>
      <c r="AI11" s="3">
        <v>-821315</v>
      </c>
      <c r="AJ11" s="3">
        <v>-816049</v>
      </c>
      <c r="AK11" s="3">
        <v>-939317</v>
      </c>
      <c r="AL11" s="3">
        <v>-654563</v>
      </c>
      <c r="AM11" s="3">
        <v>-852796</v>
      </c>
      <c r="AN11" s="3">
        <v>-801016</v>
      </c>
      <c r="AO11" s="3">
        <v>-887238</v>
      </c>
      <c r="AP11" s="3">
        <v>-669567</v>
      </c>
      <c r="AQ11" s="3">
        <v>-575763</v>
      </c>
      <c r="AR11" s="3">
        <v>-633173</v>
      </c>
      <c r="AS11" s="3">
        <v>-646541</v>
      </c>
      <c r="AT11" s="8">
        <v>-721848</v>
      </c>
      <c r="AU11" s="7">
        <v>-715200</v>
      </c>
      <c r="AV11" s="7">
        <v>-656263</v>
      </c>
      <c r="AW11" s="7">
        <v>-950869</v>
      </c>
      <c r="AX11" s="7">
        <v>-813567</v>
      </c>
      <c r="AY11" s="7">
        <v>-1015253</v>
      </c>
      <c r="AZ11" s="7">
        <v>-1278430</v>
      </c>
      <c r="BA11" s="7">
        <v>-1374866</v>
      </c>
      <c r="BB11" s="7">
        <v>-1215129</v>
      </c>
      <c r="BC11" s="7">
        <v>-1053157</v>
      </c>
      <c r="BD11" s="7">
        <v>-1173828</v>
      </c>
      <c r="BE11" s="7">
        <v>-1362536</v>
      </c>
      <c r="BF11" s="7">
        <v>-1123792</v>
      </c>
      <c r="BG11" s="7">
        <v>-1206484</v>
      </c>
      <c r="BH11" s="7">
        <v>-1508924</v>
      </c>
      <c r="BI11" s="7">
        <v>-3230689</v>
      </c>
      <c r="BJ11" s="7">
        <v>1282444</v>
      </c>
      <c r="BK11" s="7">
        <v>-1476094</v>
      </c>
      <c r="BL11" s="7">
        <v>-1647510</v>
      </c>
      <c r="BM11" s="7">
        <v>-1676682</v>
      </c>
      <c r="BN11" s="7">
        <f>'[1]DF Cons. - DVA'!$C$10</f>
        <v>-1057730</v>
      </c>
    </row>
    <row r="12" spans="1:66" ht="26.5" x14ac:dyDescent="0.35">
      <c r="A12" s="5" t="s">
        <v>50</v>
      </c>
      <c r="B12" s="3">
        <v>-82173</v>
      </c>
      <c r="C12" s="3">
        <v>-113718</v>
      </c>
      <c r="D12" s="3">
        <v>79431</v>
      </c>
      <c r="E12" s="3">
        <v>-232519</v>
      </c>
      <c r="F12" s="3">
        <v>-69570</v>
      </c>
      <c r="G12" s="3">
        <v>-178935</v>
      </c>
      <c r="H12" s="3">
        <v>1833</v>
      </c>
      <c r="I12" s="3">
        <v>116716</v>
      </c>
      <c r="J12" s="3">
        <v>-36680</v>
      </c>
      <c r="K12" s="3">
        <v>-97315</v>
      </c>
      <c r="L12" s="3">
        <v>23943</v>
      </c>
      <c r="M12" s="3">
        <v>-225825</v>
      </c>
      <c r="N12" s="3">
        <v>-92011</v>
      </c>
      <c r="O12" s="3">
        <v>-116632</v>
      </c>
      <c r="P12" s="3">
        <v>-113678</v>
      </c>
      <c r="Q12" s="3">
        <v>-183052</v>
      </c>
      <c r="R12" s="3">
        <v>-83750</v>
      </c>
      <c r="S12" s="3">
        <v>-70748</v>
      </c>
      <c r="T12" s="3">
        <v>-56289</v>
      </c>
      <c r="U12" s="3">
        <v>-60445</v>
      </c>
      <c r="V12" s="3">
        <v>-48252</v>
      </c>
      <c r="W12" s="3">
        <v>-50952</v>
      </c>
      <c r="X12" s="3">
        <v>-84727</v>
      </c>
      <c r="Y12" s="3">
        <v>-70007</v>
      </c>
      <c r="Z12" s="3">
        <v>-37106</v>
      </c>
      <c r="AA12" s="3">
        <v>-44641</v>
      </c>
      <c r="AB12" s="3">
        <v>-79465</v>
      </c>
      <c r="AC12" s="3">
        <v>-51453</v>
      </c>
      <c r="AD12" s="3">
        <v>-58180</v>
      </c>
      <c r="AE12" s="3">
        <v>-53143</v>
      </c>
      <c r="AF12" s="3">
        <v>-70041</v>
      </c>
      <c r="AG12" s="3">
        <v>-82942</v>
      </c>
      <c r="AH12" s="3">
        <v>-60524</v>
      </c>
      <c r="AI12" s="3">
        <v>-86416</v>
      </c>
      <c r="AJ12" s="3">
        <v>-74269</v>
      </c>
      <c r="AK12" s="3">
        <v>-105956</v>
      </c>
      <c r="AL12" s="3">
        <v>-91910</v>
      </c>
      <c r="AM12" s="3">
        <v>-77434</v>
      </c>
      <c r="AN12" s="3">
        <v>-86473</v>
      </c>
      <c r="AO12" s="3">
        <v>-106443</v>
      </c>
      <c r="AP12" s="3">
        <v>-90253</v>
      </c>
      <c r="AQ12" s="3">
        <v>-65611</v>
      </c>
      <c r="AR12" s="3">
        <v>-80308</v>
      </c>
      <c r="AS12" s="3">
        <v>-80678</v>
      </c>
      <c r="AT12" s="8">
        <v>-60443</v>
      </c>
      <c r="AU12" s="7">
        <v>-74655</v>
      </c>
      <c r="AV12" s="7">
        <v>-72040</v>
      </c>
      <c r="AW12" s="7">
        <v>-64008</v>
      </c>
      <c r="AX12" s="7">
        <v>-75632</v>
      </c>
      <c r="AY12" s="7">
        <v>-82848</v>
      </c>
      <c r="AZ12" s="7">
        <v>49778</v>
      </c>
      <c r="BA12" s="7">
        <v>-294989</v>
      </c>
      <c r="BB12" s="7">
        <v>-105258</v>
      </c>
      <c r="BC12" s="7">
        <v>-118442</v>
      </c>
      <c r="BD12" s="7">
        <v>-143122</v>
      </c>
      <c r="BE12" s="7">
        <v>-96606</v>
      </c>
      <c r="BF12" s="7">
        <v>-129996</v>
      </c>
      <c r="BG12" s="7">
        <v>-158377</v>
      </c>
      <c r="BH12" s="7">
        <v>-181721</v>
      </c>
      <c r="BI12" s="7">
        <v>-410450</v>
      </c>
      <c r="BJ12" s="7">
        <v>132795</v>
      </c>
      <c r="BK12" s="7">
        <v>-173911</v>
      </c>
      <c r="BL12" s="7">
        <v>-191953</v>
      </c>
      <c r="BM12" s="7">
        <v>-225364</v>
      </c>
      <c r="BN12" s="7">
        <f>'[1]DF Cons. - DVA'!$C$11</f>
        <v>-143365</v>
      </c>
    </row>
    <row r="13" spans="1:66" x14ac:dyDescent="0.35">
      <c r="A13" s="5" t="s">
        <v>51</v>
      </c>
      <c r="B13" s="3">
        <v>-6284</v>
      </c>
      <c r="C13" s="3">
        <v>16113</v>
      </c>
      <c r="D13" s="3">
        <v>-13720</v>
      </c>
      <c r="E13" s="3">
        <v>22620</v>
      </c>
      <c r="F13" s="3">
        <v>-4363</v>
      </c>
      <c r="G13" s="3">
        <v>-5865</v>
      </c>
      <c r="H13" s="3">
        <v>-4498</v>
      </c>
      <c r="I13" s="3">
        <v>-2613</v>
      </c>
      <c r="J13" s="3">
        <v>-4668</v>
      </c>
      <c r="K13" s="3">
        <v>-5452</v>
      </c>
      <c r="L13" s="3">
        <v>-8590</v>
      </c>
      <c r="M13" s="3">
        <v>1342</v>
      </c>
      <c r="N13" s="3">
        <v>-2106</v>
      </c>
      <c r="O13" s="3">
        <v>-6348</v>
      </c>
      <c r="P13" s="3">
        <v>-11936</v>
      </c>
      <c r="Q13" s="3">
        <v>-3395</v>
      </c>
      <c r="R13" s="3">
        <v>-5309</v>
      </c>
      <c r="S13" s="3">
        <v>-2851</v>
      </c>
      <c r="T13" s="3">
        <v>829</v>
      </c>
      <c r="U13" s="3">
        <v>-2154</v>
      </c>
      <c r="V13" s="3">
        <v>-7450</v>
      </c>
      <c r="W13" s="3">
        <v>-8330</v>
      </c>
      <c r="X13" s="3">
        <v>-21689</v>
      </c>
      <c r="Y13" s="3">
        <v>-18438</v>
      </c>
      <c r="Z13" s="3">
        <v>-19627</v>
      </c>
      <c r="AA13" s="3">
        <v>-11791</v>
      </c>
      <c r="AB13" s="3">
        <v>242785</v>
      </c>
      <c r="AC13" s="3">
        <v>-284143</v>
      </c>
      <c r="AD13" s="3">
        <v>-20772</v>
      </c>
      <c r="AE13" s="3">
        <v>-15720</v>
      </c>
      <c r="AF13" s="3">
        <v>-28761</v>
      </c>
      <c r="AG13" s="3">
        <v>-23873</v>
      </c>
      <c r="AH13" s="3">
        <v>-4264</v>
      </c>
      <c r="AI13" s="3">
        <v>-6939</v>
      </c>
      <c r="AJ13" s="3">
        <v>-2267</v>
      </c>
      <c r="AK13" s="3">
        <v>-32101</v>
      </c>
      <c r="AL13" s="3">
        <v>-8794</v>
      </c>
      <c r="AM13" s="3">
        <v>-16173</v>
      </c>
      <c r="AN13" s="3">
        <v>-12208</v>
      </c>
      <c r="AO13" s="3">
        <v>-18342</v>
      </c>
      <c r="AP13" s="3">
        <v>-22479</v>
      </c>
      <c r="AQ13" s="3">
        <v>-10469</v>
      </c>
      <c r="AR13" s="3">
        <v>-64049</v>
      </c>
      <c r="AS13" s="3">
        <v>-19072</v>
      </c>
      <c r="AT13" s="8">
        <v>-23682</v>
      </c>
      <c r="AU13" s="7">
        <v>-53981</v>
      </c>
      <c r="AV13" s="7">
        <v>125839</v>
      </c>
      <c r="AW13" s="7">
        <v>-200701</v>
      </c>
      <c r="AX13" s="7">
        <v>-31916</v>
      </c>
      <c r="AY13" s="7">
        <v>-38208</v>
      </c>
      <c r="AZ13" s="7">
        <v>-38578</v>
      </c>
      <c r="BA13" s="7">
        <v>-52086</v>
      </c>
      <c r="BB13" s="7">
        <v>-52156</v>
      </c>
      <c r="BC13" s="7">
        <v>-45480</v>
      </c>
      <c r="BD13" s="7">
        <v>-58813</v>
      </c>
      <c r="BE13" s="7">
        <v>-52064</v>
      </c>
      <c r="BF13" s="7">
        <v>-48546</v>
      </c>
      <c r="BG13" s="7">
        <v>-95619</v>
      </c>
      <c r="BH13" s="7">
        <v>-38529</v>
      </c>
      <c r="BI13" s="7">
        <v>-100656</v>
      </c>
      <c r="BJ13" s="7">
        <v>87732</v>
      </c>
      <c r="BK13" s="7">
        <v>-63784</v>
      </c>
      <c r="BL13" s="7">
        <v>-64014</v>
      </c>
      <c r="BM13" s="7">
        <v>-70598</v>
      </c>
      <c r="BN13" s="7">
        <f>'[1]DF Cons. - DVA'!$C$12</f>
        <v>-45243</v>
      </c>
    </row>
    <row r="14" spans="1:66" x14ac:dyDescent="0.35">
      <c r="A14" s="5" t="s">
        <v>52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-102</v>
      </c>
      <c r="AQ14" s="3">
        <v>-78</v>
      </c>
      <c r="AR14" s="3">
        <v>180</v>
      </c>
      <c r="AS14" s="3">
        <v>0</v>
      </c>
      <c r="AT14" s="8"/>
    </row>
    <row r="15" spans="1:66" x14ac:dyDescent="0.35">
      <c r="A15" s="4" t="s">
        <v>53</v>
      </c>
      <c r="B15" s="3">
        <v>278263</v>
      </c>
      <c r="C15" s="3">
        <v>224450</v>
      </c>
      <c r="D15" s="3">
        <v>310077</v>
      </c>
      <c r="E15" s="3">
        <v>317495</v>
      </c>
      <c r="F15" s="3">
        <v>270883</v>
      </c>
      <c r="G15" s="3">
        <v>263843</v>
      </c>
      <c r="H15" s="3">
        <v>373084</v>
      </c>
      <c r="I15" s="3">
        <v>182421</v>
      </c>
      <c r="J15" s="3">
        <v>275323</v>
      </c>
      <c r="K15" s="3">
        <v>281389</v>
      </c>
      <c r="L15" s="3">
        <v>264303</v>
      </c>
      <c r="M15" s="3">
        <v>277993</v>
      </c>
      <c r="N15" s="3">
        <v>241814</v>
      </c>
      <c r="O15" s="3">
        <v>320567</v>
      </c>
      <c r="P15" s="3">
        <v>333930</v>
      </c>
      <c r="Q15" s="3">
        <v>315118</v>
      </c>
      <c r="R15" s="3">
        <v>253331</v>
      </c>
      <c r="S15" s="3">
        <v>244767</v>
      </c>
      <c r="T15" s="3">
        <v>321142</v>
      </c>
      <c r="U15" s="3">
        <v>273552</v>
      </c>
      <c r="V15" s="3">
        <v>230363</v>
      </c>
      <c r="W15" s="3">
        <v>219749</v>
      </c>
      <c r="X15" s="3">
        <v>226643</v>
      </c>
      <c r="Y15" s="3">
        <v>241389</v>
      </c>
      <c r="Z15" s="3">
        <v>130274</v>
      </c>
      <c r="AA15" s="3">
        <v>180131</v>
      </c>
      <c r="AB15" s="3">
        <v>403018</v>
      </c>
      <c r="AC15" s="3">
        <v>192470</v>
      </c>
      <c r="AD15" s="3">
        <v>120897</v>
      </c>
      <c r="AE15" s="3">
        <v>277657</v>
      </c>
      <c r="AF15" s="3">
        <v>107247</v>
      </c>
      <c r="AG15" s="3">
        <v>292998</v>
      </c>
      <c r="AH15" s="3">
        <v>209227</v>
      </c>
      <c r="AI15" s="3">
        <v>291747</v>
      </c>
      <c r="AJ15" s="3">
        <v>325476</v>
      </c>
      <c r="AK15" s="3">
        <v>300768</v>
      </c>
      <c r="AL15" s="3">
        <v>275857</v>
      </c>
      <c r="AM15" s="3">
        <v>289394</v>
      </c>
      <c r="AN15" s="3">
        <v>320506</v>
      </c>
      <c r="AO15" s="3">
        <v>350450</v>
      </c>
      <c r="AP15" s="3">
        <v>263519</v>
      </c>
      <c r="AQ15" s="3">
        <v>249136</v>
      </c>
      <c r="AR15" s="3">
        <v>174677</v>
      </c>
      <c r="AS15" s="3">
        <v>421155</v>
      </c>
      <c r="AT15" s="8">
        <v>102832</v>
      </c>
      <c r="AU15" s="7">
        <v>283469</v>
      </c>
      <c r="AV15" s="7">
        <v>178894</v>
      </c>
      <c r="AW15" s="7">
        <v>194656</v>
      </c>
      <c r="AX15" s="7">
        <v>170951</v>
      </c>
      <c r="AY15" s="7">
        <v>182653</v>
      </c>
      <c r="AZ15" s="7">
        <v>247645</v>
      </c>
      <c r="BA15" s="7">
        <v>521262</v>
      </c>
      <c r="BB15" s="7">
        <v>538146</v>
      </c>
      <c r="BC15" s="7">
        <v>346363</v>
      </c>
      <c r="BD15" s="7">
        <v>449636</v>
      </c>
      <c r="BE15" s="7">
        <v>770084</v>
      </c>
      <c r="BF15" s="7">
        <v>623190</v>
      </c>
      <c r="BG15" s="7">
        <v>733974</v>
      </c>
      <c r="BH15" s="7">
        <v>875973</v>
      </c>
      <c r="BI15" s="7">
        <v>1803457</v>
      </c>
      <c r="BJ15" s="7">
        <v>-710816</v>
      </c>
      <c r="BK15" s="7">
        <v>874507</v>
      </c>
      <c r="BL15" s="7">
        <v>922354</v>
      </c>
      <c r="BM15" s="7">
        <v>959902</v>
      </c>
      <c r="BN15" s="7">
        <f>'[1]DF Cons. - DVA'!$C$14</f>
        <v>596161</v>
      </c>
    </row>
    <row r="16" spans="1:66" x14ac:dyDescent="0.35">
      <c r="A16" s="4" t="s">
        <v>54</v>
      </c>
      <c r="B16" s="3">
        <v>-9120</v>
      </c>
      <c r="C16" s="3">
        <v>-8067</v>
      </c>
      <c r="D16" s="3">
        <v>-7845</v>
      </c>
      <c r="E16" s="3">
        <v>-9447</v>
      </c>
      <c r="F16" s="3">
        <v>-8944</v>
      </c>
      <c r="G16" s="3">
        <v>-8837</v>
      </c>
      <c r="H16" s="3">
        <v>-8977</v>
      </c>
      <c r="I16" s="3">
        <v>-118</v>
      </c>
      <c r="J16" s="3">
        <v>-7777</v>
      </c>
      <c r="K16" s="3">
        <v>-8397</v>
      </c>
      <c r="L16" s="3">
        <v>-11098</v>
      </c>
      <c r="M16" s="3">
        <v>-10082</v>
      </c>
      <c r="N16" s="3">
        <v>-8806</v>
      </c>
      <c r="O16" s="3">
        <v>-9963</v>
      </c>
      <c r="P16" s="3">
        <v>-9567</v>
      </c>
      <c r="Q16" s="3">
        <v>-11885</v>
      </c>
      <c r="R16" s="3">
        <v>-10713</v>
      </c>
      <c r="S16" s="3">
        <v>-10598</v>
      </c>
      <c r="T16" s="3">
        <v>-9131</v>
      </c>
      <c r="U16" s="3">
        <v>-10733</v>
      </c>
      <c r="V16" s="3">
        <v>-11412</v>
      </c>
      <c r="W16" s="3">
        <v>-11769</v>
      </c>
      <c r="X16" s="3">
        <v>-12057</v>
      </c>
      <c r="Y16" s="3">
        <v>-11199</v>
      </c>
      <c r="Z16" s="3">
        <v>-11314</v>
      </c>
      <c r="AA16" s="3">
        <v>-11078</v>
      </c>
      <c r="AB16" s="3">
        <v>-14356</v>
      </c>
      <c r="AC16" s="3">
        <v>-12943</v>
      </c>
      <c r="AD16" s="3">
        <v>-12166</v>
      </c>
      <c r="AE16" s="3">
        <v>-11430</v>
      </c>
      <c r="AF16" s="3">
        <v>-11103</v>
      </c>
      <c r="AG16" s="3">
        <v>-10733</v>
      </c>
      <c r="AH16" s="3">
        <v>-12765</v>
      </c>
      <c r="AI16" s="3">
        <v>-16186</v>
      </c>
      <c r="AJ16" s="3">
        <v>-16586</v>
      </c>
      <c r="AK16" s="3">
        <v>-15268</v>
      </c>
      <c r="AL16" s="3">
        <v>-18369</v>
      </c>
      <c r="AM16" s="3">
        <v>-20863</v>
      </c>
      <c r="AN16" s="3">
        <v>-20708</v>
      </c>
      <c r="AO16" s="3">
        <v>-26503</v>
      </c>
      <c r="AP16" s="3">
        <v>-22555</v>
      </c>
      <c r="AQ16" s="3">
        <v>-24001</v>
      </c>
      <c r="AR16" s="3">
        <v>-25932</v>
      </c>
      <c r="AS16" s="3">
        <v>-23550</v>
      </c>
      <c r="AT16" s="8">
        <v>-26171</v>
      </c>
      <c r="AU16" s="7">
        <v>-28024</v>
      </c>
      <c r="AV16" s="7">
        <v>-23983</v>
      </c>
      <c r="AW16" s="7">
        <v>-27292</v>
      </c>
      <c r="AX16" s="7">
        <v>-26644</v>
      </c>
      <c r="AY16" s="7">
        <v>-28964</v>
      </c>
      <c r="AZ16" s="7">
        <v>-31846</v>
      </c>
      <c r="BA16" s="7">
        <v>-32354</v>
      </c>
      <c r="BB16" s="7">
        <v>-34696</v>
      </c>
      <c r="BC16" s="7">
        <v>-35996</v>
      </c>
      <c r="BD16" s="7">
        <v>-31928</v>
      </c>
      <c r="BE16" s="7">
        <v>-43749</v>
      </c>
      <c r="BF16" s="7">
        <v>-40625</v>
      </c>
      <c r="BG16" s="7">
        <v>-41458</v>
      </c>
      <c r="BH16" s="7">
        <v>-42543</v>
      </c>
      <c r="BI16" s="7">
        <v>-85509</v>
      </c>
      <c r="BJ16" s="7">
        <v>43838</v>
      </c>
      <c r="BK16" s="7">
        <v>-38983</v>
      </c>
      <c r="BL16" s="7">
        <v>-38781</v>
      </c>
      <c r="BM16" s="7">
        <v>-40462</v>
      </c>
      <c r="BN16" s="7">
        <f>'[1]DF Cons. - DVA'!$C$15</f>
        <v>-43421</v>
      </c>
    </row>
    <row r="17" spans="1:66" x14ac:dyDescent="0.35">
      <c r="A17" s="5" t="s">
        <v>55</v>
      </c>
      <c r="B17" s="3">
        <v>-9120</v>
      </c>
      <c r="C17" s="3">
        <v>-8067</v>
      </c>
      <c r="D17" s="3">
        <v>-7845</v>
      </c>
      <c r="E17" s="3">
        <v>-9447</v>
      </c>
      <c r="F17" s="3">
        <v>-8944</v>
      </c>
      <c r="G17" s="3">
        <v>-8837</v>
      </c>
      <c r="H17" s="3">
        <v>-8977</v>
      </c>
      <c r="I17" s="3">
        <v>-118</v>
      </c>
      <c r="J17" s="3">
        <v>-7777</v>
      </c>
      <c r="K17" s="3">
        <v>-8397</v>
      </c>
      <c r="L17" s="3">
        <v>-11098</v>
      </c>
      <c r="M17" s="3">
        <v>-10082</v>
      </c>
      <c r="N17" s="3">
        <v>-8806</v>
      </c>
      <c r="O17" s="3">
        <v>-9963</v>
      </c>
      <c r="P17" s="3">
        <v>-9567</v>
      </c>
      <c r="Q17" s="3">
        <v>-11885</v>
      </c>
      <c r="R17" s="3">
        <v>-10713</v>
      </c>
      <c r="S17" s="3">
        <v>-10598</v>
      </c>
      <c r="T17" s="3">
        <v>-9131</v>
      </c>
      <c r="U17" s="3">
        <v>-10733</v>
      </c>
      <c r="V17" s="3">
        <v>-11412</v>
      </c>
      <c r="W17" s="3">
        <v>-11769</v>
      </c>
      <c r="X17" s="3">
        <v>-12057</v>
      </c>
      <c r="Y17" s="3">
        <v>-11199</v>
      </c>
      <c r="Z17" s="3">
        <v>-11314</v>
      </c>
      <c r="AA17" s="3">
        <v>-11078</v>
      </c>
      <c r="AB17" s="3">
        <v>-14356</v>
      </c>
      <c r="AC17" s="3">
        <v>-12943</v>
      </c>
      <c r="AD17" s="3">
        <v>-12166</v>
      </c>
      <c r="AE17" s="3">
        <v>-11430</v>
      </c>
      <c r="AF17" s="3">
        <v>-11103</v>
      </c>
      <c r="AG17" s="3">
        <v>-10733</v>
      </c>
      <c r="AH17" s="3">
        <v>-12765</v>
      </c>
      <c r="AI17" s="3">
        <v>-16186</v>
      </c>
      <c r="AJ17" s="3">
        <v>-16586</v>
      </c>
      <c r="AK17" s="3">
        <v>-15268</v>
      </c>
      <c r="AL17" s="3">
        <v>-18369</v>
      </c>
      <c r="AM17" s="3">
        <v>-20863</v>
      </c>
      <c r="AN17" s="3">
        <v>-20708</v>
      </c>
      <c r="AO17" s="3">
        <v>-26503</v>
      </c>
      <c r="AP17" s="3">
        <v>-22555</v>
      </c>
      <c r="AQ17" s="3">
        <v>-24001</v>
      </c>
      <c r="AR17" s="3">
        <v>-25932</v>
      </c>
      <c r="AS17" s="3">
        <v>-23550</v>
      </c>
      <c r="AT17" s="8">
        <v>-26171</v>
      </c>
      <c r="AU17" s="7">
        <v>-28024</v>
      </c>
      <c r="AV17" s="7">
        <v>-23983</v>
      </c>
      <c r="AW17" s="7">
        <v>-27292</v>
      </c>
      <c r="AX17" s="7">
        <v>-26644</v>
      </c>
      <c r="AY17" s="7">
        <v>-28964</v>
      </c>
      <c r="AZ17" s="7">
        <v>-31846</v>
      </c>
      <c r="BA17" s="7">
        <v>-32354</v>
      </c>
      <c r="BB17" s="7">
        <v>-34696</v>
      </c>
      <c r="BC17" s="7">
        <v>-35996</v>
      </c>
      <c r="BD17" s="7">
        <v>-31928</v>
      </c>
      <c r="BE17" s="7">
        <v>-43749</v>
      </c>
      <c r="BF17" s="7">
        <v>-40625</v>
      </c>
      <c r="BG17" s="7">
        <v>-41458</v>
      </c>
      <c r="BH17" s="7">
        <v>-42543</v>
      </c>
      <c r="BI17" s="7">
        <v>-85509</v>
      </c>
      <c r="BJ17" s="7">
        <v>43838</v>
      </c>
      <c r="BK17" s="7">
        <v>-38983</v>
      </c>
      <c r="BL17" s="7">
        <v>-38781</v>
      </c>
      <c r="BM17" s="7">
        <v>-40462</v>
      </c>
      <c r="BN17" s="7">
        <f>'[1]DF Cons. - DVA'!$C$16</f>
        <v>-43421</v>
      </c>
    </row>
    <row r="18" spans="1:66" x14ac:dyDescent="0.35">
      <c r="A18" s="5" t="s">
        <v>56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8"/>
    </row>
    <row r="19" spans="1:66" x14ac:dyDescent="0.35">
      <c r="A19" s="4" t="s">
        <v>57</v>
      </c>
      <c r="B19" s="3">
        <v>269143</v>
      </c>
      <c r="C19" s="3">
        <v>216383</v>
      </c>
      <c r="D19" s="3">
        <v>302232</v>
      </c>
      <c r="E19" s="3">
        <v>308048</v>
      </c>
      <c r="F19" s="3">
        <v>261939</v>
      </c>
      <c r="G19" s="3">
        <v>255006</v>
      </c>
      <c r="H19" s="3">
        <v>364107</v>
      </c>
      <c r="I19" s="3">
        <v>182303</v>
      </c>
      <c r="J19" s="3">
        <v>267546</v>
      </c>
      <c r="K19" s="3">
        <v>272992</v>
      </c>
      <c r="L19" s="3">
        <v>253205</v>
      </c>
      <c r="M19" s="3">
        <v>267911</v>
      </c>
      <c r="N19" s="3">
        <v>233008</v>
      </c>
      <c r="O19" s="3">
        <v>310604</v>
      </c>
      <c r="P19" s="3">
        <v>324363</v>
      </c>
      <c r="Q19" s="3">
        <v>303233</v>
      </c>
      <c r="R19" s="3">
        <v>242618</v>
      </c>
      <c r="S19" s="3">
        <v>234169</v>
      </c>
      <c r="T19" s="3">
        <v>312011</v>
      </c>
      <c r="U19" s="3">
        <v>262819</v>
      </c>
      <c r="V19" s="3">
        <v>218951</v>
      </c>
      <c r="W19" s="3">
        <v>207980</v>
      </c>
      <c r="X19" s="3">
        <v>214586</v>
      </c>
      <c r="Y19" s="3">
        <v>230190</v>
      </c>
      <c r="Z19" s="3">
        <v>118960</v>
      </c>
      <c r="AA19" s="3">
        <v>169053</v>
      </c>
      <c r="AB19" s="3">
        <v>388662</v>
      </c>
      <c r="AC19" s="3">
        <v>179527</v>
      </c>
      <c r="AD19" s="3">
        <v>108731</v>
      </c>
      <c r="AE19" s="3">
        <v>266227</v>
      </c>
      <c r="AF19" s="3">
        <v>96144</v>
      </c>
      <c r="AG19" s="3">
        <v>282265</v>
      </c>
      <c r="AH19" s="3">
        <v>196462</v>
      </c>
      <c r="AI19" s="3">
        <v>275561</v>
      </c>
      <c r="AJ19" s="3">
        <v>308890</v>
      </c>
      <c r="AK19" s="3">
        <v>285500</v>
      </c>
      <c r="AL19" s="3">
        <v>257488</v>
      </c>
      <c r="AM19" s="3">
        <v>268531</v>
      </c>
      <c r="AN19" s="3">
        <v>299798</v>
      </c>
      <c r="AO19" s="3">
        <v>323947</v>
      </c>
      <c r="AP19" s="3">
        <v>240964</v>
      </c>
      <c r="AQ19" s="3">
        <v>225135</v>
      </c>
      <c r="AR19" s="3">
        <v>148745</v>
      </c>
      <c r="AS19" s="3">
        <v>397605</v>
      </c>
      <c r="AT19" s="8">
        <v>76661</v>
      </c>
      <c r="AU19" s="7">
        <v>255445</v>
      </c>
      <c r="AV19" s="7">
        <v>154911</v>
      </c>
      <c r="AW19" s="7">
        <v>167364</v>
      </c>
      <c r="AX19" s="7">
        <v>144307</v>
      </c>
      <c r="AY19" s="7">
        <v>153689</v>
      </c>
      <c r="AZ19" s="7">
        <v>215799</v>
      </c>
      <c r="BA19" s="7">
        <v>488908</v>
      </c>
      <c r="BB19" s="7">
        <v>503450</v>
      </c>
      <c r="BC19" s="7">
        <v>310367</v>
      </c>
      <c r="BD19" s="7">
        <v>417708</v>
      </c>
      <c r="BE19" s="7">
        <v>726335</v>
      </c>
      <c r="BF19" s="7">
        <v>582565</v>
      </c>
      <c r="BG19" s="7">
        <v>692516</v>
      </c>
      <c r="BH19" s="7">
        <v>833430</v>
      </c>
      <c r="BI19" s="7">
        <v>1717948</v>
      </c>
      <c r="BJ19" s="7">
        <v>-666978</v>
      </c>
      <c r="BK19" s="7">
        <v>835524</v>
      </c>
      <c r="BL19" s="7">
        <v>883573</v>
      </c>
      <c r="BM19" s="7">
        <v>919440</v>
      </c>
      <c r="BN19" s="7">
        <f>'[1]DF Cons. - DVA'!$C$18</f>
        <v>552740</v>
      </c>
    </row>
    <row r="20" spans="1:66" ht="26.5" x14ac:dyDescent="0.35">
      <c r="A20" s="4" t="s">
        <v>58</v>
      </c>
      <c r="B20" s="3">
        <v>51302</v>
      </c>
      <c r="C20" s="3">
        <v>54130</v>
      </c>
      <c r="D20" s="3">
        <v>54129</v>
      </c>
      <c r="E20" s="3">
        <v>56326</v>
      </c>
      <c r="F20" s="3">
        <v>49575</v>
      </c>
      <c r="G20" s="3">
        <v>59889</v>
      </c>
      <c r="H20" s="3">
        <v>59682</v>
      </c>
      <c r="I20" s="3">
        <v>104029</v>
      </c>
      <c r="J20" s="3">
        <v>77630</v>
      </c>
      <c r="K20" s="3">
        <v>64868</v>
      </c>
      <c r="L20" s="3">
        <v>47216</v>
      </c>
      <c r="M20" s="3">
        <v>39496</v>
      </c>
      <c r="N20" s="3">
        <v>50372</v>
      </c>
      <c r="O20" s="3">
        <v>68078</v>
      </c>
      <c r="P20" s="3">
        <v>47302</v>
      </c>
      <c r="Q20" s="3">
        <v>55373</v>
      </c>
      <c r="R20" s="3">
        <v>54313</v>
      </c>
      <c r="S20" s="3">
        <v>54257</v>
      </c>
      <c r="T20" s="3">
        <v>78756</v>
      </c>
      <c r="U20" s="3">
        <v>88233</v>
      </c>
      <c r="V20" s="3">
        <v>99528</v>
      </c>
      <c r="W20" s="3">
        <v>108949</v>
      </c>
      <c r="X20" s="3">
        <v>151204</v>
      </c>
      <c r="Y20" s="3">
        <v>122496</v>
      </c>
      <c r="Z20" s="3">
        <v>141568</v>
      </c>
      <c r="AA20" s="3">
        <v>213354</v>
      </c>
      <c r="AB20" s="3">
        <v>159299</v>
      </c>
      <c r="AC20" s="3">
        <v>157324</v>
      </c>
      <c r="AD20" s="3">
        <v>131548</v>
      </c>
      <c r="AE20" s="3">
        <v>100486</v>
      </c>
      <c r="AF20" s="3">
        <v>89662</v>
      </c>
      <c r="AG20" s="3">
        <v>57180</v>
      </c>
      <c r="AH20" s="3">
        <v>68423</v>
      </c>
      <c r="AI20" s="3">
        <v>97375</v>
      </c>
      <c r="AJ20" s="3">
        <v>86685</v>
      </c>
      <c r="AK20" s="3">
        <v>47651</v>
      </c>
      <c r="AL20" s="3">
        <v>45599</v>
      </c>
      <c r="AM20" s="3">
        <v>75711</v>
      </c>
      <c r="AN20" s="3">
        <v>73545</v>
      </c>
      <c r="AO20" s="3">
        <v>86983</v>
      </c>
      <c r="AP20" s="3">
        <v>284496</v>
      </c>
      <c r="AQ20" s="3">
        <v>79088</v>
      </c>
      <c r="AR20" s="3">
        <v>45884</v>
      </c>
      <c r="AS20" s="3">
        <v>46724</v>
      </c>
      <c r="AT20" s="8">
        <v>126715</v>
      </c>
      <c r="AU20" s="7">
        <v>149961</v>
      </c>
      <c r="AV20" s="7">
        <v>137952</v>
      </c>
      <c r="AW20" s="7">
        <v>100844</v>
      </c>
      <c r="AX20" s="7">
        <v>344540</v>
      </c>
      <c r="AY20" s="7">
        <v>29070</v>
      </c>
      <c r="AZ20" s="7">
        <v>64170</v>
      </c>
      <c r="BA20" s="7">
        <v>178400</v>
      </c>
      <c r="BB20" s="7">
        <v>205785</v>
      </c>
      <c r="BC20" s="7">
        <v>222302</v>
      </c>
      <c r="BD20" s="7">
        <v>63480</v>
      </c>
      <c r="BE20" s="7">
        <v>191989</v>
      </c>
      <c r="BF20" s="7">
        <v>152215</v>
      </c>
      <c r="BG20" s="7">
        <v>219135</v>
      </c>
      <c r="BH20" s="7">
        <v>175686</v>
      </c>
      <c r="BI20" s="7">
        <v>422150</v>
      </c>
      <c r="BJ20" s="7">
        <v>-139281</v>
      </c>
      <c r="BK20" s="7">
        <v>294502</v>
      </c>
      <c r="BL20" s="7">
        <v>124812</v>
      </c>
      <c r="BM20" s="7">
        <v>114409</v>
      </c>
      <c r="BN20" s="7">
        <f>'[1]DF Cons. - DVA'!$C$19</f>
        <v>297095</v>
      </c>
    </row>
    <row r="21" spans="1:66" x14ac:dyDescent="0.35">
      <c r="A21" s="5" t="s">
        <v>59</v>
      </c>
      <c r="B21" s="3">
        <v>1254</v>
      </c>
      <c r="C21" s="3">
        <v>1657</v>
      </c>
      <c r="D21" s="3">
        <v>2023</v>
      </c>
      <c r="E21" s="3">
        <v>2150</v>
      </c>
      <c r="F21" s="3">
        <v>2190</v>
      </c>
      <c r="G21" s="3">
        <v>1742</v>
      </c>
      <c r="H21" s="3">
        <v>2185</v>
      </c>
      <c r="I21" s="3">
        <v>35942</v>
      </c>
      <c r="J21" s="3">
        <v>9182</v>
      </c>
      <c r="K21" s="3">
        <v>9520</v>
      </c>
      <c r="L21" s="3">
        <v>7330</v>
      </c>
      <c r="M21" s="3">
        <v>2225</v>
      </c>
      <c r="N21" s="3">
        <v>-33</v>
      </c>
      <c r="O21" s="3">
        <v>8756</v>
      </c>
      <c r="P21" s="3">
        <v>10277</v>
      </c>
      <c r="Q21" s="3">
        <v>5984</v>
      </c>
      <c r="R21" s="3">
        <v>5394</v>
      </c>
      <c r="S21" s="3">
        <v>6863</v>
      </c>
      <c r="T21" s="3">
        <v>7608</v>
      </c>
      <c r="U21" s="3">
        <v>15455</v>
      </c>
      <c r="V21" s="3">
        <v>13216</v>
      </c>
      <c r="W21" s="3">
        <v>20968</v>
      </c>
      <c r="X21" s="3">
        <v>8756</v>
      </c>
      <c r="Y21" s="3">
        <v>-9944</v>
      </c>
      <c r="Z21" s="3">
        <v>6106</v>
      </c>
      <c r="AA21" s="3">
        <v>15402</v>
      </c>
      <c r="AB21" s="3">
        <v>64938</v>
      </c>
      <c r="AC21" s="3">
        <v>7565</v>
      </c>
      <c r="AD21" s="3">
        <v>23431</v>
      </c>
      <c r="AE21" s="3">
        <v>19900</v>
      </c>
      <c r="AF21" s="3">
        <v>20929</v>
      </c>
      <c r="AG21" s="3">
        <v>22597</v>
      </c>
      <c r="AH21" s="3">
        <v>33476</v>
      </c>
      <c r="AI21" s="3">
        <v>20839</v>
      </c>
      <c r="AJ21" s="3">
        <v>25823</v>
      </c>
      <c r="AK21" s="3">
        <v>14933</v>
      </c>
      <c r="AL21" s="3">
        <v>-404</v>
      </c>
      <c r="AM21" s="3">
        <v>29065</v>
      </c>
      <c r="AN21" s="3">
        <v>226</v>
      </c>
      <c r="AO21" s="3">
        <v>-2881</v>
      </c>
      <c r="AP21" s="3">
        <v>34154</v>
      </c>
      <c r="AQ21" s="3">
        <v>-51818</v>
      </c>
      <c r="AR21" s="3">
        <v>-41377</v>
      </c>
      <c r="AS21" s="3">
        <v>25631</v>
      </c>
      <c r="AT21" s="8">
        <v>6044</v>
      </c>
      <c r="AU21" s="7">
        <v>5712</v>
      </c>
      <c r="AV21" s="7">
        <v>-439</v>
      </c>
      <c r="AW21" s="7">
        <v>4350</v>
      </c>
      <c r="AX21" s="7">
        <v>10111</v>
      </c>
      <c r="AY21" s="7">
        <v>-9093</v>
      </c>
      <c r="AZ21" s="7">
        <v>-20493</v>
      </c>
      <c r="BA21" s="7">
        <v>-22057</v>
      </c>
      <c r="BB21" s="7">
        <v>18182</v>
      </c>
      <c r="BC21" s="7">
        <v>-14247</v>
      </c>
      <c r="BD21" s="7">
        <v>-23351</v>
      </c>
      <c r="BE21" s="7">
        <v>-19217</v>
      </c>
      <c r="BF21" s="7">
        <v>34609</v>
      </c>
      <c r="BG21" s="7">
        <v>25121</v>
      </c>
      <c r="BH21" s="7">
        <v>13740</v>
      </c>
      <c r="BI21" s="7">
        <v>17743</v>
      </c>
      <c r="BJ21" s="7">
        <v>-44226</v>
      </c>
      <c r="BK21" s="7">
        <v>3305</v>
      </c>
      <c r="BL21" s="7">
        <v>-63531</v>
      </c>
      <c r="BM21" s="7">
        <v>-46998</v>
      </c>
      <c r="BN21" s="7">
        <f>'[1]DF Cons. - DVA'!$C$20</f>
        <v>75637</v>
      </c>
    </row>
    <row r="22" spans="1:66" x14ac:dyDescent="0.35">
      <c r="A22" s="5" t="s">
        <v>60</v>
      </c>
      <c r="B22" s="3">
        <v>50048</v>
      </c>
      <c r="C22" s="3">
        <v>52473</v>
      </c>
      <c r="D22" s="3">
        <v>52106</v>
      </c>
      <c r="E22" s="3">
        <v>54176</v>
      </c>
      <c r="F22" s="3">
        <v>47385</v>
      </c>
      <c r="G22" s="3">
        <v>58147</v>
      </c>
      <c r="H22" s="3">
        <v>57497</v>
      </c>
      <c r="I22" s="3">
        <v>68087</v>
      </c>
      <c r="J22" s="3">
        <v>68448</v>
      </c>
      <c r="K22" s="3">
        <v>55348</v>
      </c>
      <c r="L22" s="3">
        <v>39886</v>
      </c>
      <c r="M22" s="3">
        <v>37271</v>
      </c>
      <c r="N22" s="3">
        <v>50405</v>
      </c>
      <c r="O22" s="3">
        <v>59322</v>
      </c>
      <c r="P22" s="3">
        <v>37025</v>
      </c>
      <c r="Q22" s="3">
        <v>49389</v>
      </c>
      <c r="R22" s="3">
        <v>48919</v>
      </c>
      <c r="S22" s="3">
        <v>47394</v>
      </c>
      <c r="T22" s="3">
        <v>71148</v>
      </c>
      <c r="U22" s="3">
        <v>72778</v>
      </c>
      <c r="V22" s="3">
        <v>86312</v>
      </c>
      <c r="W22" s="3">
        <v>87981</v>
      </c>
      <c r="X22" s="3">
        <v>142448</v>
      </c>
      <c r="Y22" s="3">
        <v>132440</v>
      </c>
      <c r="Z22" s="3">
        <v>135462</v>
      </c>
      <c r="AA22" s="3">
        <v>197952</v>
      </c>
      <c r="AB22" s="3">
        <v>94361</v>
      </c>
      <c r="AC22" s="3">
        <v>149759</v>
      </c>
      <c r="AD22" s="3">
        <v>108117</v>
      </c>
      <c r="AE22" s="3">
        <v>80586</v>
      </c>
      <c r="AF22" s="3">
        <v>68733</v>
      </c>
      <c r="AG22" s="3">
        <v>34583</v>
      </c>
      <c r="AH22" s="3">
        <v>34947</v>
      </c>
      <c r="AI22" s="3">
        <v>76536</v>
      </c>
      <c r="AJ22" s="3">
        <v>60862</v>
      </c>
      <c r="AK22" s="3">
        <v>32718</v>
      </c>
      <c r="AL22" s="3">
        <v>46003</v>
      </c>
      <c r="AM22" s="3">
        <v>46646</v>
      </c>
      <c r="AN22" s="3">
        <v>73319</v>
      </c>
      <c r="AO22" s="3">
        <v>89864</v>
      </c>
      <c r="AP22" s="3">
        <v>250342</v>
      </c>
      <c r="AQ22" s="3">
        <v>130906</v>
      </c>
      <c r="AR22" s="3">
        <v>87261</v>
      </c>
      <c r="AS22" s="3">
        <v>21093</v>
      </c>
      <c r="AT22" s="8">
        <v>120671</v>
      </c>
      <c r="AU22" s="7">
        <v>144249</v>
      </c>
      <c r="AV22" s="7">
        <v>138391</v>
      </c>
      <c r="AW22" s="7">
        <v>96494</v>
      </c>
      <c r="AX22" s="7">
        <v>334429</v>
      </c>
      <c r="AY22" s="7">
        <v>38163</v>
      </c>
      <c r="AZ22" s="7">
        <v>84663</v>
      </c>
      <c r="BA22" s="7">
        <v>200457</v>
      </c>
      <c r="BB22" s="7">
        <v>187603</v>
      </c>
      <c r="BC22" s="7">
        <v>236549</v>
      </c>
      <c r="BD22" s="7">
        <v>86831</v>
      </c>
      <c r="BE22" s="7">
        <v>211206</v>
      </c>
      <c r="BF22" s="7">
        <v>117606</v>
      </c>
      <c r="BG22" s="7">
        <v>194014</v>
      </c>
      <c r="BH22" s="7">
        <v>161946</v>
      </c>
      <c r="BI22" s="7">
        <v>404407</v>
      </c>
      <c r="BJ22" s="7">
        <v>-95055</v>
      </c>
      <c r="BK22" s="7">
        <v>291197</v>
      </c>
      <c r="BL22" s="7">
        <v>188343</v>
      </c>
      <c r="BM22" s="7">
        <v>161407</v>
      </c>
      <c r="BN22" s="7">
        <f>'[1]DF Cons. - DVA'!$C$21</f>
        <v>221458</v>
      </c>
    </row>
    <row r="23" spans="1:66" x14ac:dyDescent="0.35">
      <c r="A23" s="5" t="s">
        <v>52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8"/>
    </row>
    <row r="24" spans="1:66" x14ac:dyDescent="0.35">
      <c r="A24" s="4" t="s">
        <v>61</v>
      </c>
      <c r="B24" s="3">
        <v>320445</v>
      </c>
      <c r="C24" s="3">
        <v>270513</v>
      </c>
      <c r="D24" s="3">
        <v>356361</v>
      </c>
      <c r="E24" s="3">
        <v>364374</v>
      </c>
      <c r="F24" s="3">
        <v>311514</v>
      </c>
      <c r="G24" s="3">
        <v>314895</v>
      </c>
      <c r="H24" s="3">
        <v>423789</v>
      </c>
      <c r="I24" s="3">
        <v>286332</v>
      </c>
      <c r="J24" s="3">
        <v>345176</v>
      </c>
      <c r="K24" s="3">
        <v>337860</v>
      </c>
      <c r="L24" s="3">
        <v>300421</v>
      </c>
      <c r="M24" s="3">
        <v>307407</v>
      </c>
      <c r="N24" s="3">
        <v>283380</v>
      </c>
      <c r="O24" s="3">
        <v>378682</v>
      </c>
      <c r="P24" s="3">
        <v>371665</v>
      </c>
      <c r="Q24" s="3">
        <v>358606</v>
      </c>
      <c r="R24" s="3">
        <v>296931</v>
      </c>
      <c r="S24" s="3">
        <v>288426</v>
      </c>
      <c r="T24" s="3">
        <v>390767</v>
      </c>
      <c r="U24" s="3">
        <v>351052</v>
      </c>
      <c r="V24" s="3">
        <v>318479</v>
      </c>
      <c r="W24" s="3">
        <v>316929</v>
      </c>
      <c r="X24" s="3">
        <v>365790</v>
      </c>
      <c r="Y24" s="3">
        <v>352686</v>
      </c>
      <c r="Z24" s="3">
        <v>260528</v>
      </c>
      <c r="AA24" s="3">
        <v>382407</v>
      </c>
      <c r="AB24" s="3">
        <v>547961</v>
      </c>
      <c r="AC24" s="3">
        <v>336851</v>
      </c>
      <c r="AD24" s="3">
        <v>240279</v>
      </c>
      <c r="AE24" s="3">
        <v>366713</v>
      </c>
      <c r="AF24" s="3">
        <v>185806</v>
      </c>
      <c r="AG24" s="3">
        <v>339445</v>
      </c>
      <c r="AH24" s="3">
        <v>264885</v>
      </c>
      <c r="AI24" s="3">
        <v>372936</v>
      </c>
      <c r="AJ24" s="3">
        <v>395575</v>
      </c>
      <c r="AK24" s="3">
        <v>333151</v>
      </c>
      <c r="AL24" s="3">
        <v>303087</v>
      </c>
      <c r="AM24" s="3">
        <v>344242</v>
      </c>
      <c r="AN24" s="3">
        <v>373343</v>
      </c>
      <c r="AO24" s="3">
        <v>410930</v>
      </c>
      <c r="AP24" s="3">
        <v>525460</v>
      </c>
      <c r="AQ24" s="3">
        <v>304223</v>
      </c>
      <c r="AR24" s="3">
        <v>194629</v>
      </c>
      <c r="AS24" s="3">
        <v>444329</v>
      </c>
      <c r="AT24" s="8">
        <v>203376</v>
      </c>
      <c r="AU24" s="7">
        <v>405406</v>
      </c>
      <c r="AV24" s="7">
        <v>292863</v>
      </c>
      <c r="AW24" s="7">
        <v>268208</v>
      </c>
      <c r="AX24" s="7">
        <v>488847</v>
      </c>
      <c r="AY24" s="7">
        <v>182759</v>
      </c>
      <c r="AZ24" s="7">
        <v>279969</v>
      </c>
      <c r="BA24" s="7">
        <v>51128</v>
      </c>
      <c r="BB24" s="7">
        <v>709235</v>
      </c>
      <c r="BC24" s="7">
        <v>532669</v>
      </c>
      <c r="BD24" s="7">
        <v>481188</v>
      </c>
      <c r="BE24" s="7">
        <v>918324</v>
      </c>
      <c r="BF24" s="7">
        <v>734780</v>
      </c>
      <c r="BG24" s="7">
        <v>911651</v>
      </c>
      <c r="BH24" s="7">
        <v>1009116</v>
      </c>
      <c r="BI24" s="7">
        <v>2140098</v>
      </c>
      <c r="BJ24" s="7">
        <v>-806259</v>
      </c>
      <c r="BK24" s="7">
        <v>1130026</v>
      </c>
      <c r="BL24" s="7">
        <v>1008385</v>
      </c>
      <c r="BM24" s="7">
        <v>1033849</v>
      </c>
      <c r="BN24" s="7">
        <f>'[1]DF Cons. - DVA'!$C$23</f>
        <v>849835</v>
      </c>
    </row>
    <row r="25" spans="1:66" x14ac:dyDescent="0.35">
      <c r="A25" s="4" t="s">
        <v>62</v>
      </c>
      <c r="B25" s="3">
        <v>320445</v>
      </c>
      <c r="C25" s="3">
        <v>270513</v>
      </c>
      <c r="D25" s="3">
        <v>356361</v>
      </c>
      <c r="E25" s="3">
        <v>364374</v>
      </c>
      <c r="F25" s="3">
        <v>311514</v>
      </c>
      <c r="G25" s="3">
        <v>314895</v>
      </c>
      <c r="H25" s="3">
        <v>423789</v>
      </c>
      <c r="I25" s="3">
        <v>286332</v>
      </c>
      <c r="J25" s="3">
        <v>345176</v>
      </c>
      <c r="K25" s="3">
        <v>337860</v>
      </c>
      <c r="L25" s="3">
        <v>300421</v>
      </c>
      <c r="M25" s="3">
        <v>307407</v>
      </c>
      <c r="N25" s="3">
        <v>283380</v>
      </c>
      <c r="O25" s="3">
        <v>378682</v>
      </c>
      <c r="P25" s="3">
        <v>371665</v>
      </c>
      <c r="Q25" s="3">
        <v>358606</v>
      </c>
      <c r="R25" s="3">
        <v>296931</v>
      </c>
      <c r="S25" s="3">
        <v>288426</v>
      </c>
      <c r="T25" s="3">
        <v>390767</v>
      </c>
      <c r="U25" s="3">
        <v>351052</v>
      </c>
      <c r="V25" s="3">
        <v>318479</v>
      </c>
      <c r="W25" s="3">
        <v>316929</v>
      </c>
      <c r="X25" s="3">
        <v>365790</v>
      </c>
      <c r="Y25" s="3">
        <v>352686</v>
      </c>
      <c r="Z25" s="3">
        <v>260528</v>
      </c>
      <c r="AA25" s="3">
        <v>382407</v>
      </c>
      <c r="AB25" s="3">
        <v>547961</v>
      </c>
      <c r="AC25" s="3">
        <v>336851</v>
      </c>
      <c r="AD25" s="3">
        <v>240279</v>
      </c>
      <c r="AE25" s="3">
        <v>366713</v>
      </c>
      <c r="AF25" s="3">
        <v>185806</v>
      </c>
      <c r="AG25" s="3">
        <v>339445</v>
      </c>
      <c r="AH25" s="3">
        <v>264885</v>
      </c>
      <c r="AI25" s="3">
        <v>372936</v>
      </c>
      <c r="AJ25" s="3">
        <v>395575</v>
      </c>
      <c r="AK25" s="3">
        <v>333151</v>
      </c>
      <c r="AL25" s="3">
        <v>303087</v>
      </c>
      <c r="AM25" s="3">
        <v>344242</v>
      </c>
      <c r="AN25" s="3">
        <v>373343</v>
      </c>
      <c r="AO25" s="3">
        <v>410930</v>
      </c>
      <c r="AP25" s="3">
        <v>525460</v>
      </c>
      <c r="AQ25" s="3">
        <v>304223</v>
      </c>
      <c r="AR25" s="3">
        <v>194629</v>
      </c>
      <c r="AS25" s="3">
        <v>444329</v>
      </c>
      <c r="AT25" s="8">
        <v>203376</v>
      </c>
      <c r="AU25" s="7">
        <v>405406</v>
      </c>
      <c r="AV25" s="7">
        <v>292863</v>
      </c>
      <c r="AW25" s="7">
        <v>268208</v>
      </c>
      <c r="AX25" s="7">
        <v>488847</v>
      </c>
      <c r="AY25" s="7">
        <v>182759</v>
      </c>
      <c r="AZ25" s="7">
        <v>279969</v>
      </c>
      <c r="BA25" s="7">
        <v>-335395</v>
      </c>
      <c r="BB25" s="7">
        <v>709235</v>
      </c>
      <c r="BC25" s="7">
        <v>532669</v>
      </c>
      <c r="BD25" s="7">
        <v>481188</v>
      </c>
      <c r="BE25" s="7">
        <v>918324</v>
      </c>
      <c r="BF25" s="7">
        <v>734780</v>
      </c>
      <c r="BG25" s="7">
        <v>911651</v>
      </c>
      <c r="BH25" s="7">
        <v>1009116</v>
      </c>
      <c r="BI25" s="7">
        <v>2140098</v>
      </c>
      <c r="BJ25" s="7">
        <v>-806259</v>
      </c>
      <c r="BK25" s="7">
        <v>1130026</v>
      </c>
      <c r="BL25" s="7">
        <v>1008385</v>
      </c>
      <c r="BM25" s="7">
        <v>1033849</v>
      </c>
      <c r="BN25" s="7">
        <f>'[1]DF Cons. - DVA'!$C$24</f>
        <v>849835</v>
      </c>
    </row>
    <row r="26" spans="1:66" x14ac:dyDescent="0.35">
      <c r="A26" s="5" t="s">
        <v>63</v>
      </c>
      <c r="B26" s="3">
        <v>124373</v>
      </c>
      <c r="C26" s="3">
        <v>108287</v>
      </c>
      <c r="D26" s="3">
        <v>174867</v>
      </c>
      <c r="E26" s="3">
        <v>183005</v>
      </c>
      <c r="F26" s="3">
        <v>126509</v>
      </c>
      <c r="G26" s="3">
        <v>168023</v>
      </c>
      <c r="H26" s="3">
        <v>231835</v>
      </c>
      <c r="I26" s="3">
        <v>75830</v>
      </c>
      <c r="J26" s="3">
        <v>149177</v>
      </c>
      <c r="K26" s="3">
        <v>181147</v>
      </c>
      <c r="L26" s="3">
        <v>179837</v>
      </c>
      <c r="M26" s="3">
        <v>171590</v>
      </c>
      <c r="N26" s="3">
        <v>162228</v>
      </c>
      <c r="O26" s="3">
        <v>203657</v>
      </c>
      <c r="P26" s="3">
        <v>219104</v>
      </c>
      <c r="Q26" s="3">
        <v>196379</v>
      </c>
      <c r="R26" s="3">
        <v>170627</v>
      </c>
      <c r="S26" s="3">
        <v>180130</v>
      </c>
      <c r="T26" s="3">
        <v>226259</v>
      </c>
      <c r="U26" s="3">
        <v>191308</v>
      </c>
      <c r="V26" s="3">
        <v>173370</v>
      </c>
      <c r="W26" s="3">
        <v>187309</v>
      </c>
      <c r="X26" s="3">
        <v>196499</v>
      </c>
      <c r="Y26" s="3">
        <v>180203</v>
      </c>
      <c r="Z26" s="3">
        <v>128796</v>
      </c>
      <c r="AA26" s="3">
        <v>155990</v>
      </c>
      <c r="AB26" s="3">
        <v>190880</v>
      </c>
      <c r="AC26" s="3">
        <v>193100</v>
      </c>
      <c r="AD26" s="3">
        <v>134558</v>
      </c>
      <c r="AE26" s="3">
        <v>184393</v>
      </c>
      <c r="AF26" s="3">
        <v>179608</v>
      </c>
      <c r="AG26" s="3">
        <v>242157</v>
      </c>
      <c r="AH26" s="3">
        <v>177463</v>
      </c>
      <c r="AI26" s="3">
        <v>191615</v>
      </c>
      <c r="AJ26" s="3">
        <v>221246</v>
      </c>
      <c r="AK26" s="3">
        <v>209269</v>
      </c>
      <c r="AL26" s="3">
        <v>190058</v>
      </c>
      <c r="AM26" s="3">
        <v>208775</v>
      </c>
      <c r="AN26" s="3">
        <v>236214</v>
      </c>
      <c r="AO26" s="3">
        <v>225039</v>
      </c>
      <c r="AP26" s="3">
        <v>240888</v>
      </c>
      <c r="AQ26" s="3">
        <v>111348</v>
      </c>
      <c r="AR26" s="3">
        <v>141714</v>
      </c>
      <c r="AS26" s="3">
        <v>213217</v>
      </c>
      <c r="AT26" s="8">
        <v>111293</v>
      </c>
      <c r="AU26" s="7">
        <v>169742</v>
      </c>
      <c r="AV26" s="7">
        <v>102544</v>
      </c>
      <c r="AW26" s="7">
        <v>147263</v>
      </c>
      <c r="AX26" s="7">
        <v>156052</v>
      </c>
      <c r="AY26" s="7">
        <v>157127</v>
      </c>
      <c r="AZ26" s="7">
        <v>201255</v>
      </c>
      <c r="BA26" s="7">
        <v>295780</v>
      </c>
      <c r="BB26" s="7">
        <v>228269</v>
      </c>
      <c r="BC26" s="7">
        <v>207196</v>
      </c>
      <c r="BD26" s="7">
        <v>236196</v>
      </c>
      <c r="BE26" s="7">
        <v>469810</v>
      </c>
      <c r="BF26" s="7">
        <v>337106</v>
      </c>
      <c r="BG26" s="7">
        <v>389725</v>
      </c>
      <c r="BH26" s="7">
        <v>418760</v>
      </c>
      <c r="BI26" s="7">
        <v>866603</v>
      </c>
      <c r="BJ26" s="7">
        <v>-317202</v>
      </c>
      <c r="BK26" s="7">
        <v>450779</v>
      </c>
      <c r="BL26" s="7">
        <v>448739</v>
      </c>
      <c r="BM26" s="7">
        <v>418636</v>
      </c>
      <c r="BN26" s="7">
        <f>'[1]DF Cons. - DVA'!$C$25</f>
        <v>380335</v>
      </c>
    </row>
    <row r="27" spans="1:66" x14ac:dyDescent="0.35">
      <c r="A27" s="6" t="s">
        <v>64</v>
      </c>
      <c r="B27" s="3">
        <v>101769</v>
      </c>
      <c r="C27" s="3">
        <v>69033</v>
      </c>
      <c r="D27" s="3">
        <v>137017</v>
      </c>
      <c r="E27" s="3">
        <v>139613</v>
      </c>
      <c r="F27" s="3">
        <v>92241</v>
      </c>
      <c r="G27" s="3">
        <v>128202</v>
      </c>
      <c r="H27" s="3">
        <v>182884</v>
      </c>
      <c r="I27" s="3">
        <v>36192</v>
      </c>
      <c r="J27" s="3">
        <v>113736</v>
      </c>
      <c r="K27" s="3">
        <v>137115</v>
      </c>
      <c r="L27" s="3">
        <v>124685</v>
      </c>
      <c r="M27" s="3">
        <v>130824</v>
      </c>
      <c r="N27" s="3">
        <v>118267</v>
      </c>
      <c r="O27" s="3">
        <v>155814</v>
      </c>
      <c r="P27" s="3">
        <v>162070</v>
      </c>
      <c r="Q27" s="3">
        <v>149379</v>
      </c>
      <c r="R27" s="3">
        <v>125393</v>
      </c>
      <c r="S27" s="3">
        <v>130565</v>
      </c>
      <c r="T27" s="3">
        <v>202832</v>
      </c>
      <c r="U27" s="3">
        <v>157304</v>
      </c>
      <c r="V27" s="3">
        <v>142927</v>
      </c>
      <c r="W27" s="3">
        <v>143552</v>
      </c>
      <c r="X27" s="3">
        <v>166621</v>
      </c>
      <c r="Y27" s="3">
        <v>145127</v>
      </c>
      <c r="Z27" s="3">
        <v>104798</v>
      </c>
      <c r="AA27" s="3">
        <v>130718</v>
      </c>
      <c r="AB27" s="3">
        <v>152524</v>
      </c>
      <c r="AC27" s="3">
        <v>156335</v>
      </c>
      <c r="AD27" s="3">
        <v>106970</v>
      </c>
      <c r="AE27" s="3">
        <v>149528</v>
      </c>
      <c r="AF27" s="3">
        <v>149303</v>
      </c>
      <c r="AG27" s="3">
        <v>184645</v>
      </c>
      <c r="AH27" s="3">
        <v>147403</v>
      </c>
      <c r="AI27" s="3">
        <v>154607</v>
      </c>
      <c r="AJ27" s="3">
        <v>180319</v>
      </c>
      <c r="AK27" s="3">
        <v>165933</v>
      </c>
      <c r="AL27" s="3">
        <v>146726</v>
      </c>
      <c r="AM27" s="3">
        <v>163483</v>
      </c>
      <c r="AN27" s="3">
        <v>185999</v>
      </c>
      <c r="AO27" s="3">
        <v>177476</v>
      </c>
      <c r="AP27" s="3">
        <v>160387</v>
      </c>
      <c r="AQ27" s="3">
        <v>112291</v>
      </c>
      <c r="AR27" s="3">
        <v>83667</v>
      </c>
      <c r="AS27" s="3">
        <v>168529</v>
      </c>
      <c r="AT27" s="8">
        <v>77144</v>
      </c>
      <c r="AU27" s="7">
        <v>134560</v>
      </c>
      <c r="AV27" s="7">
        <v>72384</v>
      </c>
      <c r="AW27" s="7">
        <v>116776</v>
      </c>
      <c r="AX27" s="7">
        <v>126239</v>
      </c>
      <c r="AY27" s="7">
        <v>123880</v>
      </c>
      <c r="AZ27" s="7">
        <v>159952</v>
      </c>
      <c r="BA27" s="7">
        <v>251443</v>
      </c>
      <c r="BB27" s="7">
        <v>184443</v>
      </c>
      <c r="BC27" s="7">
        <v>163546</v>
      </c>
      <c r="BD27" s="7">
        <v>189101</v>
      </c>
      <c r="BE27" s="7">
        <v>416111</v>
      </c>
      <c r="BF27" s="7">
        <v>283158</v>
      </c>
      <c r="BG27" s="7">
        <v>330704</v>
      </c>
      <c r="BH27" s="7">
        <v>354687</v>
      </c>
      <c r="BI27" s="7">
        <v>737101</v>
      </c>
      <c r="BJ27" s="7">
        <v>-263960</v>
      </c>
      <c r="BK27" s="7">
        <v>373300</v>
      </c>
      <c r="BL27" s="7">
        <v>378166</v>
      </c>
      <c r="BM27" s="7">
        <v>350784</v>
      </c>
      <c r="BN27" s="7">
        <f>'[1]DF Cons. - DVA'!$C$26</f>
        <v>324493</v>
      </c>
    </row>
    <row r="28" spans="1:66" x14ac:dyDescent="0.35">
      <c r="A28" s="6" t="s">
        <v>65</v>
      </c>
      <c r="B28" s="3">
        <v>17395</v>
      </c>
      <c r="C28" s="3">
        <v>31678</v>
      </c>
      <c r="D28" s="3">
        <v>25343</v>
      </c>
      <c r="E28" s="3">
        <v>39507</v>
      </c>
      <c r="F28" s="3">
        <v>26599</v>
      </c>
      <c r="G28" s="3">
        <v>31809</v>
      </c>
      <c r="H28" s="3">
        <v>35730</v>
      </c>
      <c r="I28" s="3">
        <v>34562</v>
      </c>
      <c r="J28" s="3">
        <v>29443</v>
      </c>
      <c r="K28" s="3">
        <v>34064</v>
      </c>
      <c r="L28" s="3">
        <v>46569</v>
      </c>
      <c r="M28" s="3">
        <v>33050</v>
      </c>
      <c r="N28" s="3">
        <v>35237</v>
      </c>
      <c r="O28" s="3">
        <v>38729</v>
      </c>
      <c r="P28" s="3">
        <v>45297</v>
      </c>
      <c r="Q28" s="3">
        <v>40593</v>
      </c>
      <c r="R28" s="3">
        <v>36331</v>
      </c>
      <c r="S28" s="3">
        <v>40914</v>
      </c>
      <c r="T28" s="3">
        <v>12867</v>
      </c>
      <c r="U28" s="3">
        <v>16562</v>
      </c>
      <c r="V28" s="3">
        <v>22152</v>
      </c>
      <c r="W28" s="3">
        <v>20896</v>
      </c>
      <c r="X28" s="3">
        <v>21361</v>
      </c>
      <c r="Y28" s="3">
        <v>20426</v>
      </c>
      <c r="Z28" s="3">
        <v>18491</v>
      </c>
      <c r="AA28" s="3">
        <v>16298</v>
      </c>
      <c r="AB28" s="3">
        <v>30473</v>
      </c>
      <c r="AC28" s="3">
        <v>28024</v>
      </c>
      <c r="AD28" s="3">
        <v>19348</v>
      </c>
      <c r="AE28" s="3">
        <v>19915</v>
      </c>
      <c r="AF28" s="3">
        <v>19540</v>
      </c>
      <c r="AG28" s="3">
        <v>43328</v>
      </c>
      <c r="AH28" s="3">
        <v>20790</v>
      </c>
      <c r="AI28" s="3">
        <v>26195</v>
      </c>
      <c r="AJ28" s="3">
        <v>29746</v>
      </c>
      <c r="AK28" s="3">
        <v>29467</v>
      </c>
      <c r="AL28" s="3">
        <v>32273</v>
      </c>
      <c r="AM28" s="3">
        <v>33946</v>
      </c>
      <c r="AN28" s="3">
        <v>35616</v>
      </c>
      <c r="AO28" s="3">
        <v>36302</v>
      </c>
      <c r="AP28" s="3">
        <v>333853</v>
      </c>
      <c r="AQ28" s="3">
        <v>-272334</v>
      </c>
      <c r="AR28" s="3">
        <v>30445</v>
      </c>
      <c r="AS28" s="3">
        <v>28620</v>
      </c>
      <c r="AT28" s="8">
        <v>23399</v>
      </c>
      <c r="AU28" s="7">
        <v>23509</v>
      </c>
      <c r="AV28" s="7">
        <v>19441</v>
      </c>
      <c r="AW28" s="7">
        <v>21028</v>
      </c>
      <c r="AX28" s="7">
        <v>20869</v>
      </c>
      <c r="AY28" s="7">
        <v>23311</v>
      </c>
      <c r="AZ28" s="7">
        <v>29699</v>
      </c>
      <c r="BA28" s="7">
        <v>31373</v>
      </c>
      <c r="BB28" s="7">
        <v>30938</v>
      </c>
      <c r="BC28" s="7">
        <v>32003</v>
      </c>
      <c r="BD28" s="7">
        <v>34503</v>
      </c>
      <c r="BE28" s="7">
        <v>39792</v>
      </c>
      <c r="BF28" s="7">
        <v>39904</v>
      </c>
      <c r="BG28" s="7">
        <v>43294</v>
      </c>
      <c r="BH28" s="7">
        <v>47993</v>
      </c>
      <c r="BI28" s="7">
        <v>97004</v>
      </c>
      <c r="BJ28" s="7">
        <v>-38683</v>
      </c>
      <c r="BK28" s="7">
        <v>55345</v>
      </c>
      <c r="BL28" s="7">
        <v>52809</v>
      </c>
      <c r="BM28" s="7">
        <v>50161</v>
      </c>
      <c r="BN28" s="7">
        <f>'[1]DF Cons. - DVA'!$C$27</f>
        <v>41480</v>
      </c>
    </row>
    <row r="29" spans="1:66" x14ac:dyDescent="0.35">
      <c r="A29" s="6" t="s">
        <v>66</v>
      </c>
      <c r="B29" s="3">
        <v>5209</v>
      </c>
      <c r="C29" s="3">
        <v>7576</v>
      </c>
      <c r="D29" s="3">
        <v>12507</v>
      </c>
      <c r="E29" s="3">
        <v>3885</v>
      </c>
      <c r="F29" s="3">
        <v>7669</v>
      </c>
      <c r="G29" s="3">
        <v>8012</v>
      </c>
      <c r="H29" s="3">
        <v>13221</v>
      </c>
      <c r="I29" s="3">
        <v>5076</v>
      </c>
      <c r="J29" s="3">
        <v>5998</v>
      </c>
      <c r="K29" s="3">
        <v>9968</v>
      </c>
      <c r="L29" s="3">
        <v>8583</v>
      </c>
      <c r="M29" s="3">
        <v>7716</v>
      </c>
      <c r="N29" s="3">
        <v>8724</v>
      </c>
      <c r="O29" s="3">
        <v>9114</v>
      </c>
      <c r="P29" s="3">
        <v>11737</v>
      </c>
      <c r="Q29" s="3">
        <v>6407</v>
      </c>
      <c r="R29" s="3">
        <v>8903</v>
      </c>
      <c r="S29" s="3">
        <v>8651</v>
      </c>
      <c r="T29" s="3">
        <v>10560</v>
      </c>
      <c r="U29" s="3">
        <v>17442</v>
      </c>
      <c r="V29" s="3">
        <v>8291</v>
      </c>
      <c r="W29" s="3">
        <v>22861</v>
      </c>
      <c r="X29" s="3">
        <v>8517</v>
      </c>
      <c r="Y29" s="3">
        <v>14650</v>
      </c>
      <c r="Z29" s="3">
        <v>5507</v>
      </c>
      <c r="AA29" s="3">
        <v>8974</v>
      </c>
      <c r="AB29" s="3">
        <v>7883</v>
      </c>
      <c r="AC29" s="3">
        <v>8741</v>
      </c>
      <c r="AD29" s="3">
        <v>8240</v>
      </c>
      <c r="AE29" s="3">
        <v>14950</v>
      </c>
      <c r="AF29" s="3">
        <v>10765</v>
      </c>
      <c r="AG29" s="3">
        <v>14184</v>
      </c>
      <c r="AH29" s="3">
        <v>9270</v>
      </c>
      <c r="AI29" s="3">
        <v>10813</v>
      </c>
      <c r="AJ29" s="3">
        <v>11181</v>
      </c>
      <c r="AK29" s="3">
        <v>13869</v>
      </c>
      <c r="AL29" s="3">
        <v>11059</v>
      </c>
      <c r="AM29" s="3">
        <v>11346</v>
      </c>
      <c r="AN29" s="3">
        <v>14599</v>
      </c>
      <c r="AO29" s="3">
        <v>11261</v>
      </c>
      <c r="AP29" s="3">
        <v>8648</v>
      </c>
      <c r="AQ29" s="3">
        <v>9391</v>
      </c>
      <c r="AR29" s="3">
        <v>27602</v>
      </c>
      <c r="AS29" s="3">
        <v>16068</v>
      </c>
      <c r="AT29" s="8">
        <v>10750</v>
      </c>
      <c r="AU29" s="7">
        <v>11673</v>
      </c>
      <c r="AV29" s="7">
        <v>10719</v>
      </c>
      <c r="AW29" s="7">
        <v>9459</v>
      </c>
      <c r="AX29" s="7">
        <v>8944</v>
      </c>
      <c r="AY29" s="7">
        <v>9936</v>
      </c>
      <c r="AZ29" s="7">
        <v>11604</v>
      </c>
      <c r="BA29" s="7">
        <v>12964</v>
      </c>
      <c r="BB29" s="7">
        <v>12888</v>
      </c>
      <c r="BC29" s="7">
        <v>11647</v>
      </c>
      <c r="BD29" s="7">
        <v>12592</v>
      </c>
      <c r="BE29" s="7">
        <v>13907</v>
      </c>
      <c r="BF29" s="7">
        <v>14044</v>
      </c>
      <c r="BG29" s="7">
        <v>15727</v>
      </c>
      <c r="BH29" s="7">
        <v>16080</v>
      </c>
      <c r="BI29" s="7">
        <v>32498</v>
      </c>
      <c r="BJ29" s="7">
        <v>-14559</v>
      </c>
      <c r="BK29" s="7">
        <v>22134</v>
      </c>
      <c r="BL29" s="7">
        <v>17764</v>
      </c>
      <c r="BM29" s="7">
        <v>17691</v>
      </c>
      <c r="BN29" s="7">
        <f>'[1]DF Cons. - DVA'!$C$28</f>
        <v>14362</v>
      </c>
    </row>
    <row r="30" spans="1:66" x14ac:dyDescent="0.35">
      <c r="A30" s="6" t="s">
        <v>52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8"/>
    </row>
    <row r="31" spans="1:66" x14ac:dyDescent="0.35">
      <c r="A31" s="5" t="s">
        <v>67</v>
      </c>
      <c r="B31" s="3">
        <v>81085</v>
      </c>
      <c r="C31" s="3">
        <v>50415</v>
      </c>
      <c r="D31" s="3">
        <v>81630</v>
      </c>
      <c r="E31" s="3">
        <v>67543</v>
      </c>
      <c r="F31" s="3">
        <v>79981</v>
      </c>
      <c r="G31" s="3">
        <v>33240</v>
      </c>
      <c r="H31" s="3">
        <v>49972</v>
      </c>
      <c r="I31" s="3">
        <v>58803</v>
      </c>
      <c r="J31" s="3">
        <v>63093</v>
      </c>
      <c r="K31" s="3">
        <v>34323</v>
      </c>
      <c r="L31" s="3">
        <v>16352</v>
      </c>
      <c r="M31" s="3">
        <v>-5866</v>
      </c>
      <c r="N31" s="3">
        <v>9400</v>
      </c>
      <c r="O31" s="3">
        <v>29925</v>
      </c>
      <c r="P31" s="3">
        <v>23315</v>
      </c>
      <c r="Q31" s="3">
        <v>26813</v>
      </c>
      <c r="R31" s="3">
        <v>25529</v>
      </c>
      <c r="S31" s="3">
        <v>14172</v>
      </c>
      <c r="T31" s="3">
        <v>24285</v>
      </c>
      <c r="U31" s="3">
        <v>14699</v>
      </c>
      <c r="V31" s="3">
        <v>-1320</v>
      </c>
      <c r="W31" s="3">
        <v>-601</v>
      </c>
      <c r="X31" s="3">
        <v>-20303</v>
      </c>
      <c r="Y31" s="3">
        <v>31051</v>
      </c>
      <c r="Z31" s="3">
        <v>10705</v>
      </c>
      <c r="AA31" s="3">
        <v>10606</v>
      </c>
      <c r="AB31" s="3">
        <v>89239</v>
      </c>
      <c r="AC31" s="3">
        <v>-7144</v>
      </c>
      <c r="AD31" s="3">
        <v>8087</v>
      </c>
      <c r="AE31" s="3">
        <v>76055</v>
      </c>
      <c r="AF31" s="3">
        <v>-64077</v>
      </c>
      <c r="AG31" s="3">
        <v>-7902</v>
      </c>
      <c r="AH31" s="3">
        <v>13489</v>
      </c>
      <c r="AI31" s="3">
        <v>6581</v>
      </c>
      <c r="AJ31" s="3">
        <v>19323</v>
      </c>
      <c r="AK31" s="3">
        <v>22195</v>
      </c>
      <c r="AL31" s="3">
        <v>34246</v>
      </c>
      <c r="AM31" s="3">
        <v>4778</v>
      </c>
      <c r="AN31" s="3">
        <v>9453</v>
      </c>
      <c r="AO31" s="3">
        <v>33382</v>
      </c>
      <c r="AP31" s="3">
        <v>-45481</v>
      </c>
      <c r="AQ31" s="3">
        <v>2656</v>
      </c>
      <c r="AR31" s="3">
        <v>-3812</v>
      </c>
      <c r="AS31" s="3">
        <v>90985</v>
      </c>
      <c r="AT31" s="8">
        <v>-42977</v>
      </c>
      <c r="AU31" s="7">
        <v>71000</v>
      </c>
      <c r="AV31" s="7">
        <v>-47811</v>
      </c>
      <c r="AW31" s="7">
        <v>-53423</v>
      </c>
      <c r="AX31" s="7">
        <v>-11781</v>
      </c>
      <c r="AY31" s="7">
        <v>-82445</v>
      </c>
      <c r="AZ31" s="7">
        <v>-75615</v>
      </c>
      <c r="BA31" s="7">
        <v>18690</v>
      </c>
      <c r="BB31" s="7">
        <v>94073</v>
      </c>
      <c r="BC31" s="7">
        <v>1547</v>
      </c>
      <c r="BD31" s="7">
        <v>-21975</v>
      </c>
      <c r="BE31" s="7">
        <v>-57625</v>
      </c>
      <c r="BF31" s="7">
        <v>1032</v>
      </c>
      <c r="BG31" s="7">
        <v>48710</v>
      </c>
      <c r="BH31" s="7">
        <v>110933</v>
      </c>
      <c r="BI31" s="7">
        <v>199500</v>
      </c>
      <c r="BJ31" s="7">
        <v>25170</v>
      </c>
      <c r="BK31" s="7">
        <v>104257</v>
      </c>
      <c r="BL31" s="7">
        <v>69377</v>
      </c>
      <c r="BM31" s="7">
        <v>140023</v>
      </c>
      <c r="BN31" s="7">
        <f>'[1]DF Cons. - DVA'!$C$30</f>
        <v>48219</v>
      </c>
    </row>
    <row r="32" spans="1:66" x14ac:dyDescent="0.35">
      <c r="A32" s="6" t="s">
        <v>68</v>
      </c>
      <c r="B32" s="3">
        <v>64965</v>
      </c>
      <c r="C32" s="3">
        <v>26333</v>
      </c>
      <c r="D32" s="3">
        <v>52609</v>
      </c>
      <c r="E32" s="3">
        <v>85014</v>
      </c>
      <c r="F32" s="3">
        <v>73514</v>
      </c>
      <c r="G32" s="3">
        <v>65166</v>
      </c>
      <c r="H32" s="3">
        <v>47609</v>
      </c>
      <c r="I32" s="3">
        <v>15672</v>
      </c>
      <c r="J32" s="3">
        <v>56888</v>
      </c>
      <c r="K32" s="3">
        <v>38690</v>
      </c>
      <c r="L32" s="3">
        <v>28956</v>
      </c>
      <c r="M32" s="3">
        <v>12848</v>
      </c>
      <c r="N32" s="3">
        <v>18185</v>
      </c>
      <c r="O32" s="3">
        <v>30248</v>
      </c>
      <c r="P32" s="3">
        <v>37703</v>
      </c>
      <c r="Q32" s="3">
        <v>30000</v>
      </c>
      <c r="R32" s="3">
        <v>26074</v>
      </c>
      <c r="S32" s="3">
        <v>25128</v>
      </c>
      <c r="T32" s="3">
        <v>17369</v>
      </c>
      <c r="U32" s="3">
        <v>31992</v>
      </c>
      <c r="V32" s="3">
        <v>3076</v>
      </c>
      <c r="W32" s="3">
        <v>4897</v>
      </c>
      <c r="X32" s="3">
        <v>-14259</v>
      </c>
      <c r="Y32" s="3">
        <v>85695</v>
      </c>
      <c r="Z32" s="3">
        <v>8679</v>
      </c>
      <c r="AA32" s="3">
        <v>26083</v>
      </c>
      <c r="AB32" s="3">
        <v>108609</v>
      </c>
      <c r="AC32" s="3">
        <v>1368</v>
      </c>
      <c r="AD32" s="3">
        <v>21619</v>
      </c>
      <c r="AE32" s="3">
        <v>146988</v>
      </c>
      <c r="AF32" s="3">
        <v>-146508</v>
      </c>
      <c r="AG32" s="3">
        <v>1933</v>
      </c>
      <c r="AH32" s="3">
        <v>-4235</v>
      </c>
      <c r="AI32" s="3">
        <v>30412</v>
      </c>
      <c r="AJ32" s="3">
        <v>13497</v>
      </c>
      <c r="AK32" s="3">
        <v>17706</v>
      </c>
      <c r="AL32" s="3">
        <v>37280</v>
      </c>
      <c r="AM32" s="3">
        <v>7252</v>
      </c>
      <c r="AN32" s="3">
        <v>10377</v>
      </c>
      <c r="AO32" s="3">
        <v>36572</v>
      </c>
      <c r="AP32" s="3">
        <v>-33901</v>
      </c>
      <c r="AQ32" s="3">
        <v>11559</v>
      </c>
      <c r="AR32" s="3">
        <v>6493</v>
      </c>
      <c r="AS32" s="3">
        <v>27299</v>
      </c>
      <c r="AT32" s="8">
        <v>-11382</v>
      </c>
      <c r="AU32" s="7">
        <v>87054</v>
      </c>
      <c r="AV32" s="7">
        <v>-24902</v>
      </c>
      <c r="AW32" s="7">
        <v>-22769</v>
      </c>
      <c r="AX32" s="7">
        <v>14828</v>
      </c>
      <c r="AY32" s="7">
        <v>-57056</v>
      </c>
      <c r="AZ32" s="7">
        <v>-71264</v>
      </c>
      <c r="BA32" s="7">
        <v>-1007</v>
      </c>
      <c r="BB32" s="7">
        <v>76410</v>
      </c>
      <c r="BC32" s="7">
        <v>14188</v>
      </c>
      <c r="BD32" s="7">
        <v>-127134</v>
      </c>
      <c r="BE32" s="7">
        <v>101801</v>
      </c>
      <c r="BF32" s="7">
        <v>21267</v>
      </c>
      <c r="BG32" s="7">
        <v>74319</v>
      </c>
      <c r="BH32" s="7">
        <v>144721</v>
      </c>
      <c r="BI32" s="7">
        <v>264890</v>
      </c>
      <c r="BJ32" s="7">
        <v>-122887</v>
      </c>
      <c r="BK32" s="7">
        <v>247338</v>
      </c>
      <c r="BL32" s="7">
        <v>100860</v>
      </c>
      <c r="BM32" s="7">
        <v>154607</v>
      </c>
      <c r="BN32" s="7">
        <f>'[1]DF Cons. - DVA'!$C$31</f>
        <v>76376</v>
      </c>
    </row>
    <row r="33" spans="1:66" x14ac:dyDescent="0.35">
      <c r="A33" s="6" t="s">
        <v>69</v>
      </c>
      <c r="B33" s="3">
        <v>15674</v>
      </c>
      <c r="C33" s="3">
        <v>23976</v>
      </c>
      <c r="D33" s="3">
        <v>28683</v>
      </c>
      <c r="E33" s="3">
        <v>-17626</v>
      </c>
      <c r="F33" s="3">
        <v>6040</v>
      </c>
      <c r="G33" s="3">
        <v>-32232</v>
      </c>
      <c r="H33" s="3">
        <v>2010</v>
      </c>
      <c r="I33" s="3">
        <v>42815</v>
      </c>
      <c r="J33" s="3">
        <v>6133</v>
      </c>
      <c r="K33" s="3">
        <v>-4899</v>
      </c>
      <c r="L33" s="3">
        <v>-13042</v>
      </c>
      <c r="M33" s="3">
        <v>-18980</v>
      </c>
      <c r="N33" s="3">
        <v>-10200</v>
      </c>
      <c r="O33" s="3">
        <v>-4901</v>
      </c>
      <c r="P33" s="3">
        <v>-9437</v>
      </c>
      <c r="Q33" s="3">
        <v>-3520</v>
      </c>
      <c r="R33" s="3">
        <v>-1252</v>
      </c>
      <c r="S33" s="3">
        <v>-10979</v>
      </c>
      <c r="T33" s="3">
        <v>6421</v>
      </c>
      <c r="U33" s="3">
        <v>-24698</v>
      </c>
      <c r="V33" s="3">
        <v>-4956</v>
      </c>
      <c r="W33" s="3">
        <v>-5840</v>
      </c>
      <c r="X33" s="3">
        <v>-6343</v>
      </c>
      <c r="Y33" s="3">
        <v>-54874</v>
      </c>
      <c r="Z33" s="3">
        <v>1490</v>
      </c>
      <c r="AA33" s="3">
        <v>-15849</v>
      </c>
      <c r="AB33" s="3">
        <v>-19808</v>
      </c>
      <c r="AC33" s="3">
        <v>-9064</v>
      </c>
      <c r="AD33" s="3">
        <v>-14273</v>
      </c>
      <c r="AE33" s="3">
        <v>-107589</v>
      </c>
      <c r="AF33" s="3">
        <v>118122</v>
      </c>
      <c r="AG33" s="3">
        <v>-10844</v>
      </c>
      <c r="AH33" s="3">
        <v>17126</v>
      </c>
      <c r="AI33" s="3">
        <v>-24367</v>
      </c>
      <c r="AJ33" s="3">
        <v>5585</v>
      </c>
      <c r="AK33" s="3">
        <v>3888</v>
      </c>
      <c r="AL33" s="3">
        <v>-3924</v>
      </c>
      <c r="AM33" s="3">
        <v>-2591</v>
      </c>
      <c r="AN33" s="3">
        <v>-1307</v>
      </c>
      <c r="AO33" s="3">
        <v>-4047</v>
      </c>
      <c r="AP33" s="3">
        <v>-12078</v>
      </c>
      <c r="AQ33" s="3">
        <v>-9318</v>
      </c>
      <c r="AR33" s="3">
        <v>-10724</v>
      </c>
      <c r="AS33" s="3">
        <v>63027</v>
      </c>
      <c r="AT33" s="8">
        <v>-32047</v>
      </c>
      <c r="AU33" s="7">
        <v>-16537</v>
      </c>
      <c r="AV33" s="7">
        <v>-23268</v>
      </c>
      <c r="AW33" s="7">
        <v>-31262</v>
      </c>
      <c r="AX33" s="7">
        <v>-27010</v>
      </c>
      <c r="AY33" s="7">
        <v>-25889</v>
      </c>
      <c r="AZ33" s="7">
        <v>-4746</v>
      </c>
      <c r="BA33" s="7">
        <v>18890</v>
      </c>
      <c r="BB33" s="7">
        <v>17224</v>
      </c>
      <c r="BC33" s="7">
        <v>-13068</v>
      </c>
      <c r="BD33" s="7">
        <v>104636</v>
      </c>
      <c r="BE33" s="7">
        <v>-160236</v>
      </c>
      <c r="BF33" s="7">
        <v>-20696</v>
      </c>
      <c r="BG33" s="7">
        <v>-26128</v>
      </c>
      <c r="BH33" s="7">
        <v>-34386</v>
      </c>
      <c r="BI33" s="7">
        <v>-67411</v>
      </c>
      <c r="BJ33" s="7">
        <v>148312</v>
      </c>
      <c r="BK33" s="7">
        <v>-143896</v>
      </c>
      <c r="BL33" s="7">
        <v>-32220</v>
      </c>
      <c r="BM33" s="7">
        <v>-15763</v>
      </c>
      <c r="BN33" s="7">
        <f>'[1]DF Cons. - DVA'!$C$32</f>
        <v>-28658</v>
      </c>
    </row>
    <row r="34" spans="1:66" x14ac:dyDescent="0.35">
      <c r="A34" s="6" t="s">
        <v>70</v>
      </c>
      <c r="B34" s="3">
        <v>446</v>
      </c>
      <c r="C34" s="3">
        <v>106</v>
      </c>
      <c r="D34" s="3">
        <v>338</v>
      </c>
      <c r="E34" s="3">
        <v>155</v>
      </c>
      <c r="F34" s="3">
        <v>427</v>
      </c>
      <c r="G34" s="3">
        <v>306</v>
      </c>
      <c r="H34" s="3">
        <v>353</v>
      </c>
      <c r="I34" s="3">
        <v>316</v>
      </c>
      <c r="J34" s="3">
        <v>72</v>
      </c>
      <c r="K34" s="3">
        <v>532</v>
      </c>
      <c r="L34" s="3">
        <v>438</v>
      </c>
      <c r="M34" s="3">
        <v>266</v>
      </c>
      <c r="N34" s="3">
        <v>1415</v>
      </c>
      <c r="O34" s="3">
        <v>4578</v>
      </c>
      <c r="P34" s="3">
        <v>-4951</v>
      </c>
      <c r="Q34" s="3">
        <v>333</v>
      </c>
      <c r="R34" s="3">
        <v>707</v>
      </c>
      <c r="S34" s="3">
        <v>23</v>
      </c>
      <c r="T34" s="3">
        <v>495</v>
      </c>
      <c r="U34" s="3">
        <v>7405</v>
      </c>
      <c r="V34" s="3">
        <v>560</v>
      </c>
      <c r="W34" s="3">
        <v>342</v>
      </c>
      <c r="X34" s="3">
        <v>299</v>
      </c>
      <c r="Y34" s="3">
        <v>230</v>
      </c>
      <c r="Z34" s="3">
        <v>536</v>
      </c>
      <c r="AA34" s="3">
        <v>372</v>
      </c>
      <c r="AB34" s="3">
        <v>438</v>
      </c>
      <c r="AC34" s="3">
        <v>552</v>
      </c>
      <c r="AD34" s="3">
        <v>741</v>
      </c>
      <c r="AE34" s="3">
        <v>36656</v>
      </c>
      <c r="AF34" s="3">
        <v>-35691</v>
      </c>
      <c r="AG34" s="3">
        <v>1009</v>
      </c>
      <c r="AH34" s="3">
        <v>598</v>
      </c>
      <c r="AI34" s="3">
        <v>536</v>
      </c>
      <c r="AJ34" s="3">
        <v>241</v>
      </c>
      <c r="AK34" s="3">
        <v>601</v>
      </c>
      <c r="AL34" s="3">
        <v>890</v>
      </c>
      <c r="AM34" s="3">
        <v>117</v>
      </c>
      <c r="AN34" s="3">
        <v>383</v>
      </c>
      <c r="AO34" s="3">
        <v>857</v>
      </c>
      <c r="AP34" s="3">
        <v>498</v>
      </c>
      <c r="AQ34" s="3">
        <v>415</v>
      </c>
      <c r="AR34" s="3">
        <v>419</v>
      </c>
      <c r="AS34" s="3">
        <v>659</v>
      </c>
      <c r="AT34" s="8">
        <v>452</v>
      </c>
      <c r="AU34" s="7">
        <v>483</v>
      </c>
      <c r="AV34" s="7">
        <v>359</v>
      </c>
      <c r="AW34" s="7">
        <v>608</v>
      </c>
      <c r="AX34" s="7">
        <v>401</v>
      </c>
      <c r="AY34" s="7">
        <v>500</v>
      </c>
      <c r="AZ34" s="7">
        <v>395</v>
      </c>
      <c r="BA34" s="7">
        <v>807</v>
      </c>
      <c r="BB34" s="7">
        <v>439</v>
      </c>
      <c r="BC34" s="7">
        <v>427</v>
      </c>
      <c r="BD34" s="7">
        <v>523</v>
      </c>
      <c r="BE34" s="7">
        <v>810</v>
      </c>
      <c r="BF34" s="7">
        <v>461</v>
      </c>
      <c r="BG34" s="7">
        <v>519</v>
      </c>
      <c r="BH34" s="7">
        <v>598</v>
      </c>
      <c r="BI34" s="7">
        <v>2021</v>
      </c>
      <c r="BJ34" s="7">
        <v>-255</v>
      </c>
      <c r="BK34" s="7">
        <v>815</v>
      </c>
      <c r="BL34" s="7">
        <v>737</v>
      </c>
      <c r="BM34" s="7">
        <v>1179</v>
      </c>
      <c r="BN34" s="7">
        <f>'[1]DF Cons. - DVA'!$C$33</f>
        <v>501</v>
      </c>
    </row>
    <row r="35" spans="1:66" x14ac:dyDescent="0.35">
      <c r="A35" s="5" t="s">
        <v>71</v>
      </c>
      <c r="B35" s="3">
        <v>45917</v>
      </c>
      <c r="C35" s="3">
        <v>32744</v>
      </c>
      <c r="D35" s="3">
        <v>34840</v>
      </c>
      <c r="E35" s="3">
        <v>31233</v>
      </c>
      <c r="F35" s="3">
        <v>29267</v>
      </c>
      <c r="G35" s="3">
        <v>37317</v>
      </c>
      <c r="H35" s="3">
        <v>63433</v>
      </c>
      <c r="I35" s="3">
        <v>38297</v>
      </c>
      <c r="J35" s="3">
        <v>54475</v>
      </c>
      <c r="K35" s="3">
        <v>61818</v>
      </c>
      <c r="L35" s="3">
        <v>35014</v>
      </c>
      <c r="M35" s="3">
        <v>47547</v>
      </c>
      <c r="N35" s="3">
        <v>56041</v>
      </c>
      <c r="O35" s="3">
        <v>71021</v>
      </c>
      <c r="P35" s="3">
        <v>42310</v>
      </c>
      <c r="Q35" s="3">
        <v>60023</v>
      </c>
      <c r="R35" s="3">
        <v>46440</v>
      </c>
      <c r="S35" s="3">
        <v>43882</v>
      </c>
      <c r="T35" s="3">
        <v>83559</v>
      </c>
      <c r="U35" s="3">
        <v>82216</v>
      </c>
      <c r="V35" s="3">
        <v>112382</v>
      </c>
      <c r="W35" s="3">
        <v>93115</v>
      </c>
      <c r="X35" s="3">
        <v>181562</v>
      </c>
      <c r="Y35" s="3">
        <v>131534</v>
      </c>
      <c r="Z35" s="3">
        <v>112261</v>
      </c>
      <c r="AA35" s="3">
        <v>172548</v>
      </c>
      <c r="AB35" s="3">
        <v>89415</v>
      </c>
      <c r="AC35" s="3">
        <v>158805</v>
      </c>
      <c r="AD35" s="3">
        <v>94411</v>
      </c>
      <c r="AE35" s="3">
        <v>80291</v>
      </c>
      <c r="AF35" s="3">
        <v>54612</v>
      </c>
      <c r="AG35" s="3">
        <v>67938</v>
      </c>
      <c r="AH35" s="3">
        <v>43028</v>
      </c>
      <c r="AI35" s="3">
        <v>151393</v>
      </c>
      <c r="AJ35" s="3">
        <v>90289</v>
      </c>
      <c r="AK35" s="3">
        <v>29709</v>
      </c>
      <c r="AL35" s="3">
        <v>51790</v>
      </c>
      <c r="AM35" s="3">
        <v>39783</v>
      </c>
      <c r="AN35" s="3">
        <v>104871</v>
      </c>
      <c r="AO35" s="3">
        <v>81184</v>
      </c>
      <c r="AP35" s="3">
        <v>357335</v>
      </c>
      <c r="AQ35" s="3">
        <v>150912</v>
      </c>
      <c r="AR35" s="3">
        <v>114156</v>
      </c>
      <c r="AS35" s="3">
        <v>4016</v>
      </c>
      <c r="AT35" s="8">
        <v>149753</v>
      </c>
      <c r="AU35" s="7">
        <v>-36194</v>
      </c>
      <c r="AV35" s="7">
        <v>131074</v>
      </c>
      <c r="AW35" s="7">
        <v>109217</v>
      </c>
      <c r="AX35" s="7">
        <v>246533</v>
      </c>
      <c r="AY35" s="7">
        <v>81231</v>
      </c>
      <c r="AZ35" s="7">
        <v>107676</v>
      </c>
      <c r="BA35" s="7">
        <v>87578</v>
      </c>
      <c r="BB35" s="7">
        <v>150617</v>
      </c>
      <c r="BC35" s="7">
        <v>183470</v>
      </c>
      <c r="BD35" s="7">
        <v>105279</v>
      </c>
      <c r="BE35" s="7">
        <v>233748</v>
      </c>
      <c r="BF35" s="7">
        <v>79702</v>
      </c>
      <c r="BG35" s="7">
        <v>222304</v>
      </c>
      <c r="BH35" s="7">
        <v>143684</v>
      </c>
      <c r="BI35" s="7">
        <v>419470</v>
      </c>
      <c r="BJ35" s="7">
        <v>-189446</v>
      </c>
      <c r="BK35" s="7">
        <v>253899</v>
      </c>
      <c r="BL35" s="7">
        <v>160651</v>
      </c>
      <c r="BM35" s="7">
        <v>133462</v>
      </c>
      <c r="BN35" s="7">
        <f>'[1]DF Cons. - DVA'!$C$34</f>
        <v>156673</v>
      </c>
    </row>
    <row r="36" spans="1:66" x14ac:dyDescent="0.35">
      <c r="A36" s="6" t="s">
        <v>72</v>
      </c>
      <c r="B36" s="3">
        <v>45051</v>
      </c>
      <c r="C36" s="3">
        <v>28118</v>
      </c>
      <c r="D36" s="3">
        <v>31941</v>
      </c>
      <c r="E36" s="3">
        <v>25528</v>
      </c>
      <c r="F36" s="3">
        <v>27292</v>
      </c>
      <c r="G36" s="3">
        <v>33519</v>
      </c>
      <c r="H36" s="3">
        <v>59989</v>
      </c>
      <c r="I36" s="3">
        <v>35374</v>
      </c>
      <c r="J36" s="3">
        <v>51360</v>
      </c>
      <c r="K36" s="3">
        <v>54290</v>
      </c>
      <c r="L36" s="3">
        <v>29112</v>
      </c>
      <c r="M36" s="3">
        <v>40580</v>
      </c>
      <c r="N36" s="3">
        <v>47901</v>
      </c>
      <c r="O36" s="3">
        <v>65811</v>
      </c>
      <c r="P36" s="3">
        <v>35189</v>
      </c>
      <c r="Q36" s="3">
        <v>51884</v>
      </c>
      <c r="R36" s="3">
        <v>39701</v>
      </c>
      <c r="S36" s="3">
        <v>37375</v>
      </c>
      <c r="T36" s="3">
        <v>74710</v>
      </c>
      <c r="U36" s="3">
        <v>77352</v>
      </c>
      <c r="V36" s="3">
        <v>106216</v>
      </c>
      <c r="W36" s="3">
        <v>85481</v>
      </c>
      <c r="X36" s="3">
        <v>171715</v>
      </c>
      <c r="Y36" s="3">
        <v>124121</v>
      </c>
      <c r="Z36" s="3">
        <v>106774</v>
      </c>
      <c r="AA36" s="3">
        <v>165497</v>
      </c>
      <c r="AB36" s="3">
        <v>85415</v>
      </c>
      <c r="AC36" s="3">
        <v>153554</v>
      </c>
      <c r="AD36" s="3">
        <v>90037</v>
      </c>
      <c r="AE36" s="3">
        <v>75850</v>
      </c>
      <c r="AF36" s="3">
        <v>54054</v>
      </c>
      <c r="AG36" s="3">
        <v>53358</v>
      </c>
      <c r="AH36" s="3">
        <v>38503</v>
      </c>
      <c r="AI36" s="3">
        <v>146838</v>
      </c>
      <c r="AJ36" s="3">
        <v>86150</v>
      </c>
      <c r="AK36" s="3">
        <v>25554</v>
      </c>
      <c r="AL36" s="3">
        <v>44340</v>
      </c>
      <c r="AM36" s="3">
        <v>37713</v>
      </c>
      <c r="AN36" s="3">
        <v>98832</v>
      </c>
      <c r="AO36" s="3">
        <v>81327</v>
      </c>
      <c r="AP36" s="3">
        <v>353951</v>
      </c>
      <c r="AQ36" s="3">
        <v>147814</v>
      </c>
      <c r="AR36" s="3">
        <v>111183</v>
      </c>
      <c r="AS36" s="3">
        <v>424</v>
      </c>
      <c r="AT36" s="8">
        <v>147788</v>
      </c>
      <c r="AU36" s="7">
        <v>-38447</v>
      </c>
      <c r="AV36" s="7">
        <v>129313</v>
      </c>
      <c r="AW36" s="7">
        <v>106279</v>
      </c>
      <c r="AX36" s="7">
        <v>243920</v>
      </c>
      <c r="AY36" s="7">
        <v>78033</v>
      </c>
      <c r="AZ36" s="7">
        <v>104766</v>
      </c>
      <c r="BA36" s="7">
        <v>83488</v>
      </c>
      <c r="BB36" s="7">
        <v>147209</v>
      </c>
      <c r="BC36" s="7">
        <v>179564</v>
      </c>
      <c r="BD36" s="7">
        <v>101799</v>
      </c>
      <c r="BE36" s="7">
        <v>228641</v>
      </c>
      <c r="BF36" s="7">
        <v>75411</v>
      </c>
      <c r="BG36" s="7">
        <v>217883</v>
      </c>
      <c r="BH36" s="7">
        <v>138955</v>
      </c>
      <c r="BI36" s="7">
        <v>176017</v>
      </c>
      <c r="BJ36" s="7">
        <v>-200451</v>
      </c>
      <c r="BK36" s="7">
        <v>228270</v>
      </c>
      <c r="BL36" s="7">
        <v>120785</v>
      </c>
      <c r="BM36" s="7">
        <v>116033</v>
      </c>
      <c r="BN36" s="7">
        <f>'[1]DF Cons. - DVA'!$C$35</f>
        <v>136226</v>
      </c>
    </row>
    <row r="37" spans="1:66" x14ac:dyDescent="0.35">
      <c r="A37" s="6" t="s">
        <v>73</v>
      </c>
      <c r="B37" s="3">
        <v>866</v>
      </c>
      <c r="C37" s="3">
        <v>4224</v>
      </c>
      <c r="D37" s="3">
        <v>3301</v>
      </c>
      <c r="E37" s="3">
        <v>5705</v>
      </c>
      <c r="F37" s="3">
        <v>1975</v>
      </c>
      <c r="G37" s="3">
        <v>3798</v>
      </c>
      <c r="H37" s="3">
        <v>3444</v>
      </c>
      <c r="I37" s="3">
        <v>2923</v>
      </c>
      <c r="J37" s="3">
        <v>3115</v>
      </c>
      <c r="K37" s="3">
        <v>7528</v>
      </c>
      <c r="L37" s="3">
        <v>5902</v>
      </c>
      <c r="M37" s="3">
        <v>6967</v>
      </c>
      <c r="N37" s="3">
        <v>8140</v>
      </c>
      <c r="O37" s="3">
        <v>5210</v>
      </c>
      <c r="P37" s="3">
        <v>7121</v>
      </c>
      <c r="Q37" s="3">
        <v>8139</v>
      </c>
      <c r="R37" s="3">
        <v>6739</v>
      </c>
      <c r="S37" s="3">
        <v>6507</v>
      </c>
      <c r="T37" s="3">
        <v>8849</v>
      </c>
      <c r="U37" s="3">
        <v>4864</v>
      </c>
      <c r="V37" s="3">
        <v>6166</v>
      </c>
      <c r="W37" s="3">
        <v>7634</v>
      </c>
      <c r="X37" s="3">
        <v>9847</v>
      </c>
      <c r="Y37" s="3">
        <v>7413</v>
      </c>
      <c r="Z37" s="3">
        <v>5487</v>
      </c>
      <c r="AA37" s="3">
        <v>7051</v>
      </c>
      <c r="AB37" s="3">
        <v>4000</v>
      </c>
      <c r="AC37" s="3">
        <v>5251</v>
      </c>
      <c r="AD37" s="3">
        <v>4374</v>
      </c>
      <c r="AE37" s="3">
        <v>4441</v>
      </c>
      <c r="AF37" s="3">
        <v>558</v>
      </c>
      <c r="AG37" s="3">
        <v>14580</v>
      </c>
      <c r="AH37" s="3">
        <v>4525</v>
      </c>
      <c r="AI37" s="3">
        <v>4555</v>
      </c>
      <c r="AJ37" s="3">
        <v>4139</v>
      </c>
      <c r="AK37" s="3">
        <v>4155</v>
      </c>
      <c r="AL37" s="3">
        <v>7450</v>
      </c>
      <c r="AM37" s="3">
        <v>2070</v>
      </c>
      <c r="AN37" s="3">
        <v>6039</v>
      </c>
      <c r="AO37" s="3">
        <v>-143</v>
      </c>
      <c r="AP37" s="3">
        <v>3384</v>
      </c>
      <c r="AQ37" s="3">
        <v>3098</v>
      </c>
      <c r="AR37" s="3">
        <v>2973</v>
      </c>
      <c r="AS37" s="3">
        <v>3592</v>
      </c>
      <c r="AT37" s="8">
        <v>1965</v>
      </c>
      <c r="AU37" s="7">
        <v>2253</v>
      </c>
      <c r="AV37" s="7">
        <v>1761</v>
      </c>
      <c r="AW37" s="7">
        <v>2938</v>
      </c>
      <c r="AX37" s="7">
        <v>2613</v>
      </c>
      <c r="AY37" s="7">
        <v>3198</v>
      </c>
      <c r="AZ37" s="7">
        <v>2910</v>
      </c>
      <c r="BA37" s="7">
        <v>4090</v>
      </c>
      <c r="BB37" s="7">
        <v>3408</v>
      </c>
      <c r="BC37" s="7">
        <v>3906</v>
      </c>
      <c r="BD37" s="7">
        <v>3480</v>
      </c>
      <c r="BE37" s="7">
        <v>5107</v>
      </c>
      <c r="BF37" s="7">
        <v>4291</v>
      </c>
      <c r="BG37" s="7">
        <v>4421</v>
      </c>
      <c r="BH37" s="7">
        <v>4729</v>
      </c>
      <c r="BI37" s="7">
        <v>9786</v>
      </c>
      <c r="BJ37" s="7">
        <v>-3359</v>
      </c>
      <c r="BK37" s="7">
        <v>5363</v>
      </c>
      <c r="BL37" s="7">
        <v>5322</v>
      </c>
      <c r="BM37" s="7">
        <v>4851</v>
      </c>
      <c r="BN37" s="7">
        <f>'[1]DF Cons. - DVA'!$C$36</f>
        <v>4782</v>
      </c>
    </row>
    <row r="38" spans="1:66" x14ac:dyDescent="0.35">
      <c r="A38" s="6" t="s">
        <v>56</v>
      </c>
      <c r="B38" s="3">
        <v>0</v>
      </c>
      <c r="C38" s="3">
        <v>402</v>
      </c>
      <c r="D38" s="3">
        <v>-402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8"/>
    </row>
    <row r="39" spans="1:66" x14ac:dyDescent="0.35">
      <c r="A39" s="5" t="s">
        <v>74</v>
      </c>
      <c r="B39" s="3">
        <v>69070</v>
      </c>
      <c r="C39" s="3">
        <v>79067</v>
      </c>
      <c r="D39" s="3">
        <v>65024</v>
      </c>
      <c r="E39" s="3">
        <v>82593</v>
      </c>
      <c r="F39" s="3">
        <v>75757</v>
      </c>
      <c r="G39" s="3">
        <v>76315</v>
      </c>
      <c r="H39" s="3">
        <v>78549</v>
      </c>
      <c r="I39" s="3">
        <v>113402</v>
      </c>
      <c r="J39" s="3">
        <v>78431</v>
      </c>
      <c r="K39" s="3">
        <v>60572</v>
      </c>
      <c r="L39" s="3">
        <v>69218</v>
      </c>
      <c r="M39" s="3">
        <v>94136</v>
      </c>
      <c r="N39" s="3">
        <v>55711</v>
      </c>
      <c r="O39" s="3">
        <v>74079</v>
      </c>
      <c r="P39" s="3">
        <v>86936</v>
      </c>
      <c r="Q39" s="3">
        <v>75391</v>
      </c>
      <c r="R39" s="3">
        <v>54335</v>
      </c>
      <c r="S39" s="3">
        <v>50242</v>
      </c>
      <c r="T39" s="3">
        <v>56664</v>
      </c>
      <c r="U39" s="3">
        <v>62829</v>
      </c>
      <c r="V39" s="3">
        <v>34047</v>
      </c>
      <c r="W39" s="3">
        <v>37106</v>
      </c>
      <c r="X39" s="3">
        <v>8032</v>
      </c>
      <c r="Y39" s="3">
        <v>9898</v>
      </c>
      <c r="Z39" s="3">
        <v>8766</v>
      </c>
      <c r="AA39" s="3">
        <v>43263</v>
      </c>
      <c r="AB39" s="3">
        <v>178427</v>
      </c>
      <c r="AC39" s="3">
        <v>-7910</v>
      </c>
      <c r="AD39" s="3">
        <v>3223</v>
      </c>
      <c r="AE39" s="3">
        <v>25974</v>
      </c>
      <c r="AF39" s="3">
        <v>15663</v>
      </c>
      <c r="AG39" s="3">
        <v>37252</v>
      </c>
      <c r="AH39" s="3">
        <v>30905</v>
      </c>
      <c r="AI39" s="3">
        <v>23347</v>
      </c>
      <c r="AJ39" s="3">
        <v>64717</v>
      </c>
      <c r="AK39" s="3">
        <v>71978</v>
      </c>
      <c r="AL39" s="3">
        <v>26993</v>
      </c>
      <c r="AM39" s="3">
        <v>90906</v>
      </c>
      <c r="AN39" s="3">
        <v>22805</v>
      </c>
      <c r="AO39" s="3">
        <v>71325</v>
      </c>
      <c r="AP39" s="3">
        <v>10718</v>
      </c>
      <c r="AQ39" s="3">
        <v>1307</v>
      </c>
      <c r="AR39" s="3">
        <v>-57429</v>
      </c>
      <c r="AS39" s="3">
        <v>136111</v>
      </c>
      <c r="AT39" s="8">
        <v>-14693</v>
      </c>
      <c r="AU39" s="7">
        <v>200858</v>
      </c>
      <c r="AV39" s="7">
        <v>107056</v>
      </c>
      <c r="AW39" s="7">
        <v>65151</v>
      </c>
      <c r="AX39" s="7">
        <v>98043</v>
      </c>
      <c r="AY39" s="7">
        <v>26846</v>
      </c>
      <c r="AZ39" s="7">
        <v>46653</v>
      </c>
      <c r="BA39" s="7">
        <v>265260</v>
      </c>
      <c r="BB39" s="7">
        <v>236276</v>
      </c>
      <c r="BC39" s="7">
        <v>140456</v>
      </c>
      <c r="BD39" s="7">
        <v>161688</v>
      </c>
      <c r="BE39" s="7">
        <v>272391</v>
      </c>
      <c r="BF39" s="7">
        <v>316940</v>
      </c>
      <c r="BG39" s="7">
        <v>250912</v>
      </c>
      <c r="BH39" s="7">
        <v>335739</v>
      </c>
      <c r="BI39" s="7">
        <v>654525</v>
      </c>
      <c r="BJ39" s="7">
        <v>-324781</v>
      </c>
      <c r="BK39" s="7">
        <v>321091</v>
      </c>
      <c r="BL39" s="7">
        <v>329618</v>
      </c>
      <c r="BM39" s="7">
        <v>341728</v>
      </c>
      <c r="BN39" s="7">
        <f>'[1]DF Cons. - DVA'!$C$38</f>
        <v>264608</v>
      </c>
    </row>
    <row r="40" spans="1:66" x14ac:dyDescent="0.35">
      <c r="A40" s="6" t="s">
        <v>75</v>
      </c>
      <c r="B40" s="3">
        <v>11199</v>
      </c>
      <c r="C40" s="3">
        <v>0</v>
      </c>
      <c r="D40" s="3">
        <v>0</v>
      </c>
      <c r="E40" s="3">
        <v>18651</v>
      </c>
      <c r="F40" s="3">
        <v>12970</v>
      </c>
      <c r="G40" s="3">
        <v>12912</v>
      </c>
      <c r="H40" s="3">
        <v>0</v>
      </c>
      <c r="I40" s="3">
        <v>10094</v>
      </c>
      <c r="J40" s="3">
        <v>10328</v>
      </c>
      <c r="K40" s="3">
        <v>10329</v>
      </c>
      <c r="L40" s="3">
        <v>10329</v>
      </c>
      <c r="M40" s="3">
        <v>32060</v>
      </c>
      <c r="N40" s="3">
        <v>15661</v>
      </c>
      <c r="O40" s="3">
        <v>15661</v>
      </c>
      <c r="P40" s="3">
        <v>15662</v>
      </c>
      <c r="Q40" s="3">
        <v>15628</v>
      </c>
      <c r="R40" s="3">
        <v>15572</v>
      </c>
      <c r="S40" s="3">
        <v>15971</v>
      </c>
      <c r="T40" s="3">
        <v>15172</v>
      </c>
      <c r="U40" s="3">
        <v>6046</v>
      </c>
      <c r="V40" s="3">
        <v>21651</v>
      </c>
      <c r="W40" s="3">
        <v>21651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118432</v>
      </c>
      <c r="AD40" s="3">
        <v>0</v>
      </c>
      <c r="AE40" s="3">
        <v>0</v>
      </c>
      <c r="AF40" s="3">
        <v>0</v>
      </c>
      <c r="AG40" s="3">
        <v>17028</v>
      </c>
      <c r="AH40" s="3">
        <v>0</v>
      </c>
      <c r="AI40" s="3">
        <v>0</v>
      </c>
      <c r="AJ40" s="3">
        <v>0</v>
      </c>
      <c r="AK40" s="3">
        <v>82909</v>
      </c>
      <c r="AL40" s="3">
        <v>0</v>
      </c>
      <c r="AM40" s="3">
        <v>28407</v>
      </c>
      <c r="AN40" s="3">
        <v>28202</v>
      </c>
      <c r="AO40" s="3">
        <v>0</v>
      </c>
      <c r="AP40" s="3">
        <v>23473</v>
      </c>
      <c r="AQ40" s="3">
        <v>0</v>
      </c>
      <c r="AR40" s="3">
        <v>0</v>
      </c>
      <c r="AS40" s="3">
        <v>18788</v>
      </c>
      <c r="AT40" s="8">
        <v>0</v>
      </c>
      <c r="AU40" s="7">
        <v>65775</v>
      </c>
      <c r="AV40" s="7">
        <v>0</v>
      </c>
      <c r="AW40" s="7">
        <v>16489</v>
      </c>
      <c r="AX40" s="7">
        <v>0</v>
      </c>
      <c r="AY40" s="7">
        <v>0</v>
      </c>
      <c r="AZ40" s="7">
        <v>0</v>
      </c>
      <c r="BA40" s="7">
        <v>99227</v>
      </c>
      <c r="BB40" s="7">
        <v>0</v>
      </c>
      <c r="BC40" s="7">
        <v>0</v>
      </c>
      <c r="BD40" s="7">
        <v>65904</v>
      </c>
      <c r="BE40" s="7">
        <v>109264</v>
      </c>
      <c r="BF40" s="7">
        <v>216548</v>
      </c>
      <c r="BG40" s="7">
        <v>113080</v>
      </c>
      <c r="BH40" s="7">
        <v>92728</v>
      </c>
      <c r="BI40" s="7">
        <v>34496</v>
      </c>
      <c r="BJ40" s="7">
        <v>-329628</v>
      </c>
      <c r="BK40" s="7">
        <v>95798</v>
      </c>
      <c r="BL40" s="7">
        <v>101435</v>
      </c>
      <c r="BM40" s="7">
        <v>101503</v>
      </c>
      <c r="BN40" s="7">
        <f>'[1]DF Cons. - DVA'!$C$39</f>
        <v>0</v>
      </c>
    </row>
    <row r="41" spans="1:66" x14ac:dyDescent="0.35">
      <c r="A41" s="6" t="s">
        <v>76</v>
      </c>
      <c r="B41" s="3">
        <v>0</v>
      </c>
      <c r="C41" s="3">
        <v>0</v>
      </c>
      <c r="D41" s="3">
        <v>0</v>
      </c>
      <c r="E41" s="3">
        <v>104814</v>
      </c>
      <c r="F41" s="3">
        <v>0</v>
      </c>
      <c r="G41" s="3">
        <v>0</v>
      </c>
      <c r="H41" s="3">
        <v>0</v>
      </c>
      <c r="I41" s="3">
        <v>111593</v>
      </c>
      <c r="J41" s="3">
        <v>0</v>
      </c>
      <c r="K41" s="3">
        <v>0</v>
      </c>
      <c r="L41" s="3">
        <v>0</v>
      </c>
      <c r="M41" s="3">
        <v>80040</v>
      </c>
      <c r="N41" s="3">
        <v>0</v>
      </c>
      <c r="O41" s="3">
        <v>0</v>
      </c>
      <c r="P41" s="3">
        <v>0</v>
      </c>
      <c r="Q41" s="3">
        <v>5956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112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0</v>
      </c>
      <c r="AT41" s="8"/>
    </row>
    <row r="42" spans="1:66" x14ac:dyDescent="0.35">
      <c r="A42" s="6" t="s">
        <v>77</v>
      </c>
      <c r="B42" s="3">
        <v>57871</v>
      </c>
      <c r="C42" s="3">
        <v>79067</v>
      </c>
      <c r="D42" s="3">
        <v>65024</v>
      </c>
      <c r="E42" s="3">
        <v>-40872</v>
      </c>
      <c r="F42" s="3">
        <v>62787</v>
      </c>
      <c r="G42" s="3">
        <v>63403</v>
      </c>
      <c r="H42" s="3">
        <v>78549</v>
      </c>
      <c r="I42" s="3">
        <v>-8285</v>
      </c>
      <c r="J42" s="3">
        <v>68103</v>
      </c>
      <c r="K42" s="3">
        <v>50243</v>
      </c>
      <c r="L42" s="3">
        <v>58889</v>
      </c>
      <c r="M42" s="3">
        <v>-17964</v>
      </c>
      <c r="N42" s="3">
        <v>40050</v>
      </c>
      <c r="O42" s="3">
        <v>58418</v>
      </c>
      <c r="P42" s="3">
        <v>71274</v>
      </c>
      <c r="Q42" s="3">
        <v>53807</v>
      </c>
      <c r="R42" s="3">
        <v>38763</v>
      </c>
      <c r="S42" s="3">
        <v>34271</v>
      </c>
      <c r="T42" s="3">
        <v>41492</v>
      </c>
      <c r="U42" s="3">
        <v>56783</v>
      </c>
      <c r="V42" s="3">
        <v>12396</v>
      </c>
      <c r="W42" s="3">
        <v>15455</v>
      </c>
      <c r="X42" s="3">
        <v>8032</v>
      </c>
      <c r="Y42" s="3">
        <v>9898</v>
      </c>
      <c r="Z42" s="3">
        <v>8766</v>
      </c>
      <c r="AA42" s="3">
        <v>43263</v>
      </c>
      <c r="AB42" s="3">
        <v>178427</v>
      </c>
      <c r="AC42" s="3">
        <v>-126342</v>
      </c>
      <c r="AD42" s="3">
        <v>3223</v>
      </c>
      <c r="AE42" s="3">
        <v>25974</v>
      </c>
      <c r="AF42" s="3">
        <v>15663</v>
      </c>
      <c r="AG42" s="3">
        <v>20112</v>
      </c>
      <c r="AH42" s="3">
        <v>30905</v>
      </c>
      <c r="AI42" s="3">
        <v>23347</v>
      </c>
      <c r="AJ42" s="3">
        <v>64717</v>
      </c>
      <c r="AK42" s="3">
        <v>-10931</v>
      </c>
      <c r="AL42" s="3">
        <v>26993</v>
      </c>
      <c r="AM42" s="3">
        <v>62499</v>
      </c>
      <c r="AN42" s="3">
        <v>-5397</v>
      </c>
      <c r="AO42" s="3">
        <v>71325</v>
      </c>
      <c r="AP42" s="3">
        <v>-12755</v>
      </c>
      <c r="AQ42" s="3">
        <v>1307</v>
      </c>
      <c r="AR42" s="3">
        <v>-57429</v>
      </c>
      <c r="AS42" s="3">
        <v>117323</v>
      </c>
      <c r="AT42" s="8">
        <v>-14693</v>
      </c>
      <c r="AU42" s="7">
        <v>135083</v>
      </c>
      <c r="AV42" s="7">
        <v>107056</v>
      </c>
      <c r="AW42" s="7">
        <v>276108</v>
      </c>
      <c r="AX42" s="7">
        <v>98043</v>
      </c>
      <c r="AY42" s="7">
        <v>26846</v>
      </c>
      <c r="AZ42" s="7">
        <v>46653</v>
      </c>
      <c r="BA42" s="7">
        <v>166033</v>
      </c>
      <c r="BB42" s="7">
        <v>236276</v>
      </c>
      <c r="BC42" s="7">
        <v>140456</v>
      </c>
      <c r="BD42" s="7">
        <v>95784</v>
      </c>
      <c r="BE42" s="7">
        <v>163127</v>
      </c>
      <c r="BF42" s="7">
        <v>100392</v>
      </c>
      <c r="BG42" s="7">
        <v>137832</v>
      </c>
      <c r="BH42" s="7">
        <v>243011</v>
      </c>
      <c r="BI42" s="7">
        <v>620029</v>
      </c>
      <c r="BJ42" s="7">
        <v>4847</v>
      </c>
      <c r="BK42" s="7">
        <v>225293</v>
      </c>
      <c r="BL42" s="7">
        <v>143654</v>
      </c>
      <c r="BM42" s="7">
        <v>-368175</v>
      </c>
      <c r="BN42" s="7">
        <f>'[1]DF Cons. - DVA'!$C$41</f>
        <v>264608</v>
      </c>
    </row>
    <row r="43" spans="1:66" ht="26.5" x14ac:dyDescent="0.35">
      <c r="A43" s="6" t="s">
        <v>88</v>
      </c>
      <c r="B43" s="7">
        <f>'[1]DF Cons. - DVA'!$C$42</f>
        <v>0</v>
      </c>
      <c r="C43" s="7">
        <f>'[1]DF Cons. - DVA'!$C$42</f>
        <v>0</v>
      </c>
      <c r="D43" s="7">
        <f>'[1]DF Cons. - DVA'!$C$42</f>
        <v>0</v>
      </c>
      <c r="E43" s="7">
        <f>'[1]DF Cons. - DVA'!$C$42</f>
        <v>0</v>
      </c>
      <c r="F43" s="7">
        <f>'[1]DF Cons. - DVA'!$C$42</f>
        <v>0</v>
      </c>
      <c r="G43" s="7">
        <f>'[1]DF Cons. - DVA'!$C$42</f>
        <v>0</v>
      </c>
      <c r="H43" s="7">
        <f>'[1]DF Cons. - DVA'!$C$42</f>
        <v>0</v>
      </c>
      <c r="I43" s="7">
        <f>'[1]DF Cons. - DVA'!$C$42</f>
        <v>0</v>
      </c>
      <c r="J43" s="7">
        <f>'[1]DF Cons. - DVA'!$C$42</f>
        <v>0</v>
      </c>
      <c r="K43" s="7">
        <f>'[1]DF Cons. - DVA'!$C$42</f>
        <v>0</v>
      </c>
      <c r="L43" s="7">
        <f>'[1]DF Cons. - DVA'!$C$42</f>
        <v>0</v>
      </c>
      <c r="M43" s="7">
        <f>'[1]DF Cons. - DVA'!$C$42</f>
        <v>0</v>
      </c>
      <c r="N43" s="7">
        <f>'[1]DF Cons. - DVA'!$C$42</f>
        <v>0</v>
      </c>
      <c r="O43" s="7">
        <f>'[1]DF Cons. - DVA'!$C$42</f>
        <v>0</v>
      </c>
      <c r="P43" s="7">
        <f>'[1]DF Cons. - DVA'!$C$42</f>
        <v>0</v>
      </c>
      <c r="Q43" s="7">
        <f>'[1]DF Cons. - DVA'!$C$42</f>
        <v>0</v>
      </c>
      <c r="R43" s="7">
        <f>'[1]DF Cons. - DVA'!$C$42</f>
        <v>0</v>
      </c>
      <c r="S43" s="7">
        <f>'[1]DF Cons. - DVA'!$C$42</f>
        <v>0</v>
      </c>
      <c r="T43" s="7">
        <f>'[1]DF Cons. - DVA'!$C$42</f>
        <v>0</v>
      </c>
      <c r="U43" s="7">
        <f>'[1]DF Cons. - DVA'!$C$42</f>
        <v>0</v>
      </c>
      <c r="V43" s="7">
        <f>'[1]DF Cons. - DVA'!$C$42</f>
        <v>0</v>
      </c>
      <c r="W43" s="7">
        <f>'[1]DF Cons. - DVA'!$C$42</f>
        <v>0</v>
      </c>
      <c r="X43" s="7">
        <f>'[1]DF Cons. - DVA'!$C$42</f>
        <v>0</v>
      </c>
      <c r="Y43" s="7">
        <f>'[1]DF Cons. - DVA'!$C$42</f>
        <v>0</v>
      </c>
      <c r="Z43" s="7">
        <f>'[1]DF Cons. - DVA'!$C$42</f>
        <v>0</v>
      </c>
      <c r="AA43" s="7">
        <f>'[1]DF Cons. - DVA'!$C$42</f>
        <v>0</v>
      </c>
      <c r="AB43" s="7">
        <f>'[1]DF Cons. - DVA'!$C$42</f>
        <v>0</v>
      </c>
      <c r="AC43" s="7">
        <f>'[1]DF Cons. - DVA'!$C$42</f>
        <v>0</v>
      </c>
      <c r="AD43" s="7">
        <f>'[1]DF Cons. - DVA'!$C$42</f>
        <v>0</v>
      </c>
      <c r="AE43" s="7">
        <f>'[1]DF Cons. - DVA'!$C$42</f>
        <v>0</v>
      </c>
      <c r="AF43" s="7">
        <f>'[1]DF Cons. - DVA'!$C$42</f>
        <v>0</v>
      </c>
      <c r="AG43" s="7">
        <f>'[1]DF Cons. - DVA'!$C$42</f>
        <v>0</v>
      </c>
      <c r="AH43" s="7">
        <f>'[1]DF Cons. - DVA'!$C$42</f>
        <v>0</v>
      </c>
      <c r="AI43" s="7">
        <f>'[1]DF Cons. - DVA'!$C$42</f>
        <v>0</v>
      </c>
      <c r="AJ43" s="7">
        <f>'[1]DF Cons. - DVA'!$C$42</f>
        <v>0</v>
      </c>
      <c r="AK43" s="7">
        <f>'[1]DF Cons. - DVA'!$C$42</f>
        <v>0</v>
      </c>
      <c r="AL43" s="7">
        <f>'[1]DF Cons. - DVA'!$C$42</f>
        <v>0</v>
      </c>
      <c r="AM43" s="7">
        <f>'[1]DF Cons. - DVA'!$C$42</f>
        <v>0</v>
      </c>
      <c r="AN43" s="7">
        <f>'[1]DF Cons. - DVA'!$C$42</f>
        <v>0</v>
      </c>
      <c r="AO43" s="7">
        <f>'[1]DF Cons. - DVA'!$C$42</f>
        <v>0</v>
      </c>
      <c r="AP43" s="7">
        <f>'[1]DF Cons. - DVA'!$C$42</f>
        <v>0</v>
      </c>
      <c r="AQ43" s="7">
        <f>'[1]DF Cons. - DVA'!$C$42</f>
        <v>0</v>
      </c>
      <c r="AR43" s="7">
        <f>'[1]DF Cons. - DVA'!$C$42</f>
        <v>0</v>
      </c>
      <c r="AS43" s="7">
        <f>'[1]DF Cons. - DVA'!$C$42</f>
        <v>0</v>
      </c>
      <c r="AT43" s="7">
        <f>'[1]DF Cons. - DVA'!$C$42</f>
        <v>0</v>
      </c>
      <c r="AU43" s="7">
        <f>'[1]DF Cons. - DVA'!$C$42</f>
        <v>0</v>
      </c>
      <c r="AV43" s="7">
        <f>'[1]DF Cons. - DVA'!$C$42</f>
        <v>0</v>
      </c>
      <c r="AW43" s="7">
        <f>'[1]DF Cons. - DVA'!$C$42</f>
        <v>0</v>
      </c>
      <c r="AX43" s="7">
        <f>'[1]DF Cons. - DVA'!$C$42</f>
        <v>0</v>
      </c>
      <c r="AY43" s="7">
        <f>'[1]DF Cons. - DVA'!$C$42</f>
        <v>0</v>
      </c>
      <c r="AZ43" s="7">
        <f>'[1]DF Cons. - DVA'!$C$42</f>
        <v>0</v>
      </c>
      <c r="BA43" s="7">
        <f>'[1]DF Cons. - DVA'!$C$42</f>
        <v>0</v>
      </c>
      <c r="BB43" s="7">
        <f>'[1]DF Cons. - DVA'!$C$42</f>
        <v>0</v>
      </c>
      <c r="BC43" s="7">
        <f>'[1]DF Cons. - DVA'!$C$42</f>
        <v>0</v>
      </c>
      <c r="BD43" s="7">
        <f>'[1]DF Cons. - DVA'!$C$42</f>
        <v>0</v>
      </c>
      <c r="BE43" s="7">
        <f>'[1]DF Cons. - DVA'!$C$42</f>
        <v>0</v>
      </c>
      <c r="BF43" s="7">
        <f>'[1]DF Cons. - DVA'!$C$42</f>
        <v>0</v>
      </c>
      <c r="BG43" s="7">
        <f>'[1]DF Cons. - DVA'!$C$42</f>
        <v>0</v>
      </c>
      <c r="BH43" s="7">
        <f>'[1]DF Cons. - DVA'!$C$42</f>
        <v>0</v>
      </c>
      <c r="BI43" s="7">
        <f>'[1]DF Cons. - DVA'!$C$42</f>
        <v>0</v>
      </c>
      <c r="BJ43" s="7">
        <f>'[1]DF Cons. - DVA'!$C$42</f>
        <v>0</v>
      </c>
      <c r="BK43" s="7">
        <f>'[1]DF Cons. - DVA'!$C$42</f>
        <v>0</v>
      </c>
      <c r="BL43" s="7">
        <v>0</v>
      </c>
      <c r="BM43" s="7">
        <v>0</v>
      </c>
      <c r="BN43" s="7">
        <f>'[1]DF Cons. - DVA'!$C$42</f>
        <v>0</v>
      </c>
    </row>
    <row r="44" spans="1:66" x14ac:dyDescent="0.35">
      <c r="A44" s="5" t="s">
        <v>52</v>
      </c>
      <c r="B44" s="3">
        <v>0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0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0</v>
      </c>
      <c r="BA44" s="3">
        <v>0</v>
      </c>
      <c r="BB44" s="3">
        <v>0</v>
      </c>
      <c r="BC44" s="3">
        <v>0</v>
      </c>
      <c r="BD44" s="3">
        <v>0</v>
      </c>
      <c r="BE44" s="3">
        <v>0</v>
      </c>
      <c r="BF44" s="3">
        <v>0</v>
      </c>
      <c r="BG44" s="3">
        <v>0</v>
      </c>
      <c r="BH44" s="3">
        <v>0</v>
      </c>
      <c r="BI44" s="3">
        <v>0</v>
      </c>
      <c r="BJ44" s="3">
        <v>0</v>
      </c>
      <c r="BK44" s="3">
        <v>0</v>
      </c>
      <c r="BL44" s="3">
        <v>0</v>
      </c>
      <c r="BM44" s="3">
        <v>0</v>
      </c>
      <c r="BN44" s="3">
        <f>'[1]DF Cons. - DVA'!$C$43</f>
        <v>0</v>
      </c>
    </row>
  </sheetData>
  <mergeCells count="65">
    <mergeCell ref="BN3:BN4"/>
    <mergeCell ref="BL3:BL4"/>
    <mergeCell ref="BJ3:BJ4"/>
    <mergeCell ref="L3:L4"/>
    <mergeCell ref="Y3:Y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M3:M4"/>
    <mergeCell ref="Z3:Z4"/>
    <mergeCell ref="AR3:AR4"/>
    <mergeCell ref="AS3:AS4"/>
    <mergeCell ref="AZ3:AZ4"/>
    <mergeCell ref="AU3:AU4"/>
    <mergeCell ref="AP3:AP4"/>
    <mergeCell ref="AT3:AT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BD3:BD4"/>
    <mergeCell ref="BC3:BC4"/>
    <mergeCell ref="AQ3:AQ4"/>
    <mergeCell ref="AE3:AE4"/>
    <mergeCell ref="AF3:AF4"/>
    <mergeCell ref="AG3:AG4"/>
    <mergeCell ref="AH3:AH4"/>
    <mergeCell ref="AI3:AI4"/>
    <mergeCell ref="AY3:AY4"/>
    <mergeCell ref="BB3:BB4"/>
    <mergeCell ref="BA3:BA4"/>
    <mergeCell ref="AA3:AA4"/>
    <mergeCell ref="AB3:AB4"/>
    <mergeCell ref="AC3:AC4"/>
    <mergeCell ref="AD3:AD4"/>
    <mergeCell ref="BM3:BM4"/>
    <mergeCell ref="BK3:BK4"/>
    <mergeCell ref="AJ3:AJ4"/>
    <mergeCell ref="AL3:AL4"/>
    <mergeCell ref="AM3:AM4"/>
    <mergeCell ref="AN3:AN4"/>
    <mergeCell ref="AO3:AO4"/>
    <mergeCell ref="AK3:AK4"/>
    <mergeCell ref="AV3:AV4"/>
    <mergeCell ref="AW3:AW4"/>
    <mergeCell ref="AX3:AX4"/>
    <mergeCell ref="BI3:BI4"/>
    <mergeCell ref="BH3:BH4"/>
    <mergeCell ref="BG3:BG4"/>
    <mergeCell ref="BF3:BF4"/>
    <mergeCell ref="BE3:BE4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Interactive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Rafaela Rodrigues Menegussi</cp:lastModifiedBy>
  <dcterms:created xsi:type="dcterms:W3CDTF">2021-05-17T12:36:51Z</dcterms:created>
  <dcterms:modified xsi:type="dcterms:W3CDTF">2026-05-04T20:48:02Z</dcterms:modified>
</cp:coreProperties>
</file>