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ustomProperty9.bin" ContentType="application/vnd.openxmlformats-officedocument.spreadsheetml.customProperty"/>
  <Override PartName="/xl/drawings/drawing11.xml" ContentType="application/vnd.openxmlformats-officedocument.drawing+xml"/>
  <Override PartName="/xl/customProperty10.bin" ContentType="application/vnd.openxmlformats-officedocument.spreadsheetml.customProperty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https://gerdaucld.sharepoint.com/sites/SUPERRI/Shared Documents/General/Divulgação de Resultados/2025/4T25/12. Guia de Modelagem/"/>
    </mc:Choice>
  </mc:AlternateContent>
  <xr:revisionPtr revIDLastSave="363" documentId="8_{D41C6960-CA42-44AF-86B5-05F3851A970A}" xr6:coauthVersionLast="47" xr6:coauthVersionMax="47" xr10:uidLastSave="{F51E7A74-8F6E-46BF-9EBA-474D7C780C1D}"/>
  <bookViews>
    <workbookView xWindow="28695" yWindow="0" windowWidth="14610" windowHeight="15585" tabRatio="900" xr2:uid="{00000000-000D-0000-FFFF-FFFF00000000}"/>
  </bookViews>
  <sheets>
    <sheet name="Capa" sheetId="1" r:id="rId1"/>
    <sheet name="1 - Premissas" sheetId="15" r:id="rId2"/>
    <sheet name="2 - Processo de produção" sheetId="23" r:id="rId3"/>
    <sheet name="3 - Produção" sheetId="5" r:id="rId4"/>
    <sheet name="4 - Vendas" sheetId="7" r:id="rId5"/>
    <sheet name="5 - Investimentos" sheetId="10" r:id="rId6"/>
    <sheet name="6 - Dívida" sheetId="12" r:id="rId7"/>
    <sheet name="7 - Demonstrativos Financeiros" sheetId="20" r:id="rId8"/>
    <sheet name="8 - Resultados por Operação" sheetId="35" r:id="rId9"/>
    <sheet name="9 - Custos de Produção" sheetId="36" r:id="rId10"/>
    <sheet name="10 - Capacidades" sheetId="33" r:id="rId11"/>
    <sheet name="11 - Fluxo de Caixa Livre" sheetId="34" r:id="rId12"/>
  </sheets>
  <definedNames>
    <definedName name="_xlnm._FilterDatabase" localSheetId="10" hidden="1">'10 - Capacidades'!$A$9:$Z$40</definedName>
    <definedName name="_xlnm.Print_Area" localSheetId="1">'1 - Premissas'!$A$1:$Q$29</definedName>
    <definedName name="_xlnm.Print_Area" localSheetId="2">'2 - Processo de produção'!$A$5:$M$56</definedName>
    <definedName name="_xlnm.Print_Area" localSheetId="3">'3 - Produção'!$A$1:$B$23</definedName>
    <definedName name="_xlnm.Print_Area" localSheetId="4">'4 - Vendas'!$A$1:$B$30</definedName>
    <definedName name="_xlnm.Print_Area" localSheetId="5">'5 - Investimentos'!$A$6:$C$16</definedName>
    <definedName name="_xlnm.Print_Area" localSheetId="6">'6 - Dívida'!$A$1:$C$48</definedName>
    <definedName name="_xlnm.Print_Area" localSheetId="7">'7 - Demonstrativos Financeiros'!$A$1:$B$74</definedName>
    <definedName name="_xlnm.Print_Area" localSheetId="8">'8 - Resultados por Operação'!$A$1:$B$78</definedName>
    <definedName name="_xlnm.Print_Area" localSheetId="9">'9 - Custos de Produção'!$B$2:$B$49</definedName>
    <definedName name="_xlnm.Print_Area" localSheetId="0">Capa!$A$1:$M$48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<sst xmlns="http://schemas.openxmlformats.org/spreadsheetml/2006/main" count="737" uniqueCount="266">
  <si>
    <t>12. Custo</t>
  </si>
  <si>
    <t>Premissas do Guia de Modelagem</t>
  </si>
  <si>
    <r>
      <t xml:space="preserve">  </t>
    </r>
    <r>
      <rPr>
        <b/>
        <sz val="12"/>
        <color indexed="23"/>
        <rFont val="Barlow"/>
      </rPr>
      <t>Atualização: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trimestral</t>
    </r>
  </si>
  <si>
    <r>
      <t xml:space="preserve">  </t>
    </r>
    <r>
      <rPr>
        <b/>
        <sz val="12"/>
        <color indexed="23"/>
        <rFont val="Barlow"/>
      </rPr>
      <t>Padrão contábil:</t>
    </r>
    <r>
      <rPr>
        <sz val="12"/>
        <color indexed="18"/>
        <rFont val="Barlow"/>
      </rPr>
      <t xml:space="preserve"> IFRS</t>
    </r>
  </si>
  <si>
    <r>
      <t xml:space="preserve">  </t>
    </r>
    <r>
      <rPr>
        <b/>
        <sz val="12"/>
        <color indexed="23"/>
        <rFont val="Barlow"/>
      </rPr>
      <t>Unidades de volume:</t>
    </r>
    <r>
      <rPr>
        <sz val="12"/>
        <color indexed="18"/>
        <rFont val="Barlow"/>
      </rPr>
      <t xml:space="preserve"> Toneladas Métricas (1 tonelada métrica = 1,1 tonelada curta)</t>
    </r>
  </si>
  <si>
    <r>
      <t xml:space="preserve">  </t>
    </r>
    <r>
      <rPr>
        <b/>
        <sz val="12"/>
        <color indexed="23"/>
        <rFont val="Barlow"/>
      </rPr>
      <t>Metodologia de contabilização de custos: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Custo Médio</t>
    </r>
    <r>
      <rPr>
        <b/>
        <sz val="12"/>
        <color indexed="18"/>
        <rFont val="Barlow"/>
      </rPr>
      <t xml:space="preserve"> </t>
    </r>
  </si>
  <si>
    <r>
      <t xml:space="preserve">  </t>
    </r>
    <r>
      <rPr>
        <b/>
        <sz val="12"/>
        <color indexed="23"/>
        <rFont val="Barlow"/>
      </rPr>
      <t>Informações de dívida: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incluem as debêntures da Gerdau</t>
    </r>
  </si>
  <si>
    <r>
      <t xml:space="preserve">  </t>
    </r>
    <r>
      <rPr>
        <b/>
        <sz val="12"/>
        <color indexed="23"/>
        <rFont val="Barlow"/>
      </rPr>
      <t>Moeda funcional: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R$ (Para as empresas no exterior, as contas de Resultado são convertidas pelo câmbio médio e as de Balanço pelo câmbio final do trimestre).</t>
    </r>
  </si>
  <si>
    <t xml:space="preserve">        </t>
  </si>
  <si>
    <t>.</t>
  </si>
  <si>
    <t>Processos Produtivos - Fluxograma:</t>
  </si>
  <si>
    <t xml:space="preserve">Para conhecer um pouco mais sobre o processo de produção assista ao vídeo:  </t>
  </si>
  <si>
    <t>Acesse aqui</t>
  </si>
  <si>
    <t xml:space="preserve">Composição dos principais insumos para a produção de uma tonelada de aço </t>
  </si>
  <si>
    <t>Obs.: Referências de mercado com valores teóricos aproximados em plantas siderúrgicas, que podem variar dependendo da especificação do produto e da qualidade das matérias-primas e não se aplicam diretamente nas plantas da Gerdau.</t>
  </si>
  <si>
    <t>Forno elétrico</t>
  </si>
  <si>
    <t>Integrada</t>
  </si>
  <si>
    <r>
      <t>Sucata</t>
    </r>
    <r>
      <rPr>
        <vertAlign val="superscript"/>
        <sz val="12"/>
        <color indexed="62"/>
        <rFont val="Barlow"/>
      </rPr>
      <t>1</t>
    </r>
  </si>
  <si>
    <t>0,9 t</t>
  </si>
  <si>
    <r>
      <t>Ferro gusa sólido</t>
    </r>
    <r>
      <rPr>
        <vertAlign val="superscript"/>
        <sz val="12"/>
        <color indexed="62"/>
        <rFont val="Barlow"/>
      </rPr>
      <t>1</t>
    </r>
  </si>
  <si>
    <t>0,2 t</t>
  </si>
  <si>
    <t>Minério de Ferro</t>
  </si>
  <si>
    <t>1,6 t</t>
  </si>
  <si>
    <r>
      <t>Carvão</t>
    </r>
    <r>
      <rPr>
        <vertAlign val="superscript"/>
        <sz val="12"/>
        <color indexed="62"/>
        <rFont val="Barlow"/>
      </rPr>
      <t>2</t>
    </r>
  </si>
  <si>
    <t>0,8 t</t>
  </si>
  <si>
    <t>Coque</t>
  </si>
  <si>
    <t>0,6 t</t>
  </si>
  <si>
    <t>Energia Elétrica</t>
  </si>
  <si>
    <t>400 kWh/t</t>
  </si>
  <si>
    <t>-</t>
  </si>
  <si>
    <t>Ligas</t>
  </si>
  <si>
    <t>13 kg/t</t>
  </si>
  <si>
    <t>5 a 30kg/t</t>
  </si>
  <si>
    <t>Eletrodos</t>
  </si>
  <si>
    <t>4 Kg/t</t>
  </si>
  <si>
    <t>1 Produtos complementares para formação da carga fria de 1,1 t. Essa composição pode ser ajustada de acordo com a disponibilidade e preço dessas matérias-primas, respeitando uma utilização máxima de Ferro Gusa de 40%.</t>
  </si>
  <si>
    <t>2 Ratio somente para referência. O carvão será utilizado para produção de coque no processo.</t>
  </si>
  <si>
    <t xml:space="preserve"> Mil toneladas métricas</t>
  </si>
  <si>
    <t>AÇO BRUTO</t>
  </si>
  <si>
    <t>1T23</t>
  </si>
  <si>
    <t>2T23</t>
  </si>
  <si>
    <t>3T23</t>
  </si>
  <si>
    <t>4T23</t>
  </si>
  <si>
    <t>1T24</t>
  </si>
  <si>
    <t>2T24</t>
  </si>
  <si>
    <t>3T24</t>
  </si>
  <si>
    <t>Total</t>
  </si>
  <si>
    <t>AÇO LAMINADO</t>
  </si>
  <si>
    <t>Mil toneladas métricas</t>
  </si>
  <si>
    <t>Total Aço</t>
  </si>
  <si>
    <t>Downstream</t>
  </si>
  <si>
    <t>Eliminações e ajustes</t>
  </si>
  <si>
    <t>CAPEX</t>
  </si>
  <si>
    <t>R$ Milhões</t>
  </si>
  <si>
    <t>Manutenção</t>
  </si>
  <si>
    <t>Competitividade</t>
  </si>
  <si>
    <t>Operações de Negócio</t>
  </si>
  <si>
    <t>R$ milhões</t>
  </si>
  <si>
    <t>CURTO PRAZO</t>
  </si>
  <si>
    <t>Moeda nacional</t>
  </si>
  <si>
    <t>Moeda estrangeira</t>
  </si>
  <si>
    <t>Empresas no exterior</t>
  </si>
  <si>
    <t>LONGO PRAZO</t>
  </si>
  <si>
    <t>DÍVIDA BRUTA</t>
  </si>
  <si>
    <t>Juros da dívida</t>
  </si>
  <si>
    <t>DÍVIDA BRUTA (principal)</t>
  </si>
  <si>
    <t>APLIC. FINANCEIRAS</t>
  </si>
  <si>
    <t>DÍVIDA LÍQUIDA</t>
  </si>
  <si>
    <t>DÍVIDA BRUTA POR MOEDA</t>
  </si>
  <si>
    <t>Moeda Americana (Dólar)</t>
  </si>
  <si>
    <t>Euro</t>
  </si>
  <si>
    <t>Demais moedas</t>
  </si>
  <si>
    <t>DÍVIDA BRUTA - VENCIMENTO (R$ bilhões)</t>
  </si>
  <si>
    <t>Moeda Nacional</t>
  </si>
  <si>
    <t>Moeda Estrangeira</t>
  </si>
  <si>
    <t>DEMONSTRAÇÃO DE RESULTADO</t>
  </si>
  <si>
    <t>Receita líquida de vendas</t>
  </si>
  <si>
    <t>Custo das vendas</t>
  </si>
  <si>
    <t>Lucro bruto</t>
  </si>
  <si>
    <t>MARGEM BRUTA</t>
  </si>
  <si>
    <t>Despesas com vendas, gerais e administrativas</t>
  </si>
  <si>
    <t>Despesas com provisão para risco de crédito</t>
  </si>
  <si>
    <t xml:space="preserve">Outras Receitas (Despesas) Operacionais </t>
  </si>
  <si>
    <t>Reversão de passivos contingentes, líquido</t>
  </si>
  <si>
    <t>Perdas pela não recuperabilidade de ativos</t>
  </si>
  <si>
    <t>Recuperação de empréstimos compulsórios Eletrobras</t>
  </si>
  <si>
    <t>Ajuste Itens Extraordinários (venda de ativos)</t>
  </si>
  <si>
    <t>Resultado da equivalência patrimonial</t>
  </si>
  <si>
    <t>Lucro (prejuízo) antes do resultado financeiro e dos impostos</t>
  </si>
  <si>
    <t xml:space="preserve">Resultado Financeiro Líquido </t>
  </si>
  <si>
    <t>Lucro (prejuízo) antes dos impostos</t>
  </si>
  <si>
    <t>Provisão para imposto de renda e contribuição social</t>
  </si>
  <si>
    <t>LUCRO (PREJUÍZO) LÍQUIDO DO PERÍODO</t>
  </si>
  <si>
    <t>(-/+) IR/CS - itens não recorrentes</t>
  </si>
  <si>
    <t>(+) Perdas pela não recuperabilidade de ativos</t>
  </si>
  <si>
    <t>(-) Recuperação de créditos / provisões</t>
  </si>
  <si>
    <t>(-) Recuperação de empréstimos compulsórios Eletrobras</t>
  </si>
  <si>
    <t>(-) Atualização de créditos tributários</t>
  </si>
  <si>
    <t>(-) Ajuste Itens Extraordinários (venda de ativos)</t>
  </si>
  <si>
    <t>LUCRO (PREJUÍZO) LÍQUIDO AJUSTADO DO PERÍODO</t>
  </si>
  <si>
    <t xml:space="preserve">Depreciação &amp; Amortização </t>
  </si>
  <si>
    <t>EBITDA Ajustado</t>
  </si>
  <si>
    <t>MARGEM EBITDA ajustada</t>
  </si>
  <si>
    <t>BALANÇO PATRIMONIAL</t>
  </si>
  <si>
    <t>ATIVO CIRCULANTE</t>
  </si>
  <si>
    <t>Caixa, equivalentes de caixa e aplicações financeiras</t>
  </si>
  <si>
    <t>Contas a receber de clientes</t>
  </si>
  <si>
    <t>Estoques</t>
  </si>
  <si>
    <t>Outros</t>
  </si>
  <si>
    <t>NÃO CIRCULANTE</t>
  </si>
  <si>
    <t>IR e CS diferidos</t>
  </si>
  <si>
    <t>Investimentos</t>
  </si>
  <si>
    <t>Ágios</t>
  </si>
  <si>
    <t>Intangível</t>
  </si>
  <si>
    <t>Imobilizado</t>
  </si>
  <si>
    <t>TOTAL DO ATIVO</t>
  </si>
  <si>
    <t>PASSIVO CIRCULANTE</t>
  </si>
  <si>
    <t>Fornecedores</t>
  </si>
  <si>
    <t>Financiamentos</t>
  </si>
  <si>
    <t>Benefícios a empregados</t>
  </si>
  <si>
    <t>PATRIMÔNIO LÍQUIDO</t>
  </si>
  <si>
    <t>Capital social</t>
  </si>
  <si>
    <t>Reservas e outros</t>
  </si>
  <si>
    <t>Participações minoritárias</t>
  </si>
  <si>
    <t>TOTAL DO PASSIVO E PATRIMONIO LÍQUIDO</t>
  </si>
  <si>
    <t>CÂMBIO (US$)</t>
  </si>
  <si>
    <t>Câmbio médio</t>
  </si>
  <si>
    <r>
      <t>Câmbio final</t>
    </r>
    <r>
      <rPr>
        <sz val="12"/>
        <color rgb="FFFF0000"/>
        <rFont val="Barlow"/>
      </rPr>
      <t xml:space="preserve"> </t>
    </r>
  </si>
  <si>
    <t xml:space="preserve">Em R$ milhões </t>
  </si>
  <si>
    <t>Consolidado</t>
  </si>
  <si>
    <t>Receita Líquida</t>
  </si>
  <si>
    <t>Lucro Bruto</t>
  </si>
  <si>
    <t>DEPRECIAÇÃO</t>
  </si>
  <si>
    <t>4T24</t>
  </si>
  <si>
    <t>Margem Bruta</t>
  </si>
  <si>
    <t>SG&amp;A</t>
  </si>
  <si>
    <t>Outras receitas (despesas) operacionais</t>
  </si>
  <si>
    <t>EBITDA proporcional das empresas controladas em conjunto</t>
  </si>
  <si>
    <t>Margem EBITDA Ajustada</t>
  </si>
  <si>
    <t>Outras receitas (despesas)</t>
  </si>
  <si>
    <t>% dos custos de produção</t>
  </si>
  <si>
    <t>GERDAU CONSOLIDADO</t>
  </si>
  <si>
    <t>CUSTO FIXO</t>
  </si>
  <si>
    <t xml:space="preserve">Pessoal </t>
  </si>
  <si>
    <t>Depreciação</t>
  </si>
  <si>
    <t>Outros custos operacionais</t>
  </si>
  <si>
    <t>Custos Variáveis</t>
  </si>
  <si>
    <t>CUSTO VARIÁVEL</t>
  </si>
  <si>
    <t xml:space="preserve">Custos Fixos </t>
  </si>
  <si>
    <t>Metálicos</t>
  </si>
  <si>
    <t>Energéticos e Redutores</t>
  </si>
  <si>
    <t>Materiais Específicos</t>
  </si>
  <si>
    <t>Sucata</t>
  </si>
  <si>
    <t>Minério</t>
  </si>
  <si>
    <t>Outros metálicos</t>
  </si>
  <si>
    <t xml:space="preserve">               </t>
  </si>
  <si>
    <t>Local</t>
  </si>
  <si>
    <t>País</t>
  </si>
  <si>
    <t>tipo</t>
  </si>
  <si>
    <t>BF</t>
  </si>
  <si>
    <t>ARACARIGUAMA</t>
  </si>
  <si>
    <t>EAF</t>
  </si>
  <si>
    <t>COSIGUA</t>
  </si>
  <si>
    <t>DIVINOPOLIS</t>
  </si>
  <si>
    <t>RIOGRANDENSE</t>
  </si>
  <si>
    <t>BARAO COCAIS</t>
  </si>
  <si>
    <t>ACONORTE</t>
  </si>
  <si>
    <t>CEARENSE</t>
  </si>
  <si>
    <t>420*</t>
  </si>
  <si>
    <t>CHARQUEADAS</t>
  </si>
  <si>
    <t>MOGI</t>
  </si>
  <si>
    <t>280*</t>
  </si>
  <si>
    <t>USIBA</t>
  </si>
  <si>
    <t>495*</t>
  </si>
  <si>
    <t xml:space="preserve">Sub Total </t>
  </si>
  <si>
    <t>PERU</t>
  </si>
  <si>
    <t>Peru</t>
  </si>
  <si>
    <t>ARGENTINA</t>
  </si>
  <si>
    <t>Argentina</t>
  </si>
  <si>
    <t>URUGUAI</t>
  </si>
  <si>
    <t>MIDLOTHIAN</t>
  </si>
  <si>
    <t>PETERSBURG</t>
  </si>
  <si>
    <t>WHITBY</t>
  </si>
  <si>
    <t>CARTESVILLE</t>
  </si>
  <si>
    <t>ST PAUL</t>
  </si>
  <si>
    <t>370*</t>
  </si>
  <si>
    <t>CHARLOTTE</t>
  </si>
  <si>
    <t>MANITOBA</t>
  </si>
  <si>
    <t>WILTON</t>
  </si>
  <si>
    <t>CAMBRIDGE</t>
  </si>
  <si>
    <t>299*</t>
  </si>
  <si>
    <t>MONROE</t>
  </si>
  <si>
    <t>FORTH SMITH</t>
  </si>
  <si>
    <t>TOTAL</t>
  </si>
  <si>
    <t>397*</t>
  </si>
  <si>
    <t>264*</t>
  </si>
  <si>
    <t>Sub Total</t>
  </si>
  <si>
    <t>360*</t>
  </si>
  <si>
    <t>250*</t>
  </si>
  <si>
    <t>Fluxo de Caixa Livre (Ajustado)</t>
  </si>
  <si>
    <t>(-) EBITDA Prop JVs, líquido dividendos recebidos</t>
  </si>
  <si>
    <t>(+/-) Variação no Capital de Giro</t>
  </si>
  <si>
    <t>(-) Pagamento de juros de financiamentos e juros de arrendamento</t>
  </si>
  <si>
    <t>(-) Pagamento de imposto de renda e contribuição social</t>
  </si>
  <si>
    <t>(-) CAPEX</t>
  </si>
  <si>
    <t>(-) Intangiveis e arrendamento mercantil</t>
  </si>
  <si>
    <t>(+/-) Demais Variações</t>
  </si>
  <si>
    <t>Reconciliação Demonstração do Fluxo de Caixa x Fluxo de Caixa Livre (Ajustado)</t>
  </si>
  <si>
    <t>Caixa líquido gerado pelas atividades operacionais ¹</t>
  </si>
  <si>
    <t>(+) Aplicações Financeiras</t>
  </si>
  <si>
    <t>(-) Resgates de Aplicações Financeiras</t>
  </si>
  <si>
    <t>(-) Adições de imobilizado</t>
  </si>
  <si>
    <t>(-) Adições de outros ativos intangíveis</t>
  </si>
  <si>
    <t>(-) Pagamento de arrendamento mercantil</t>
  </si>
  <si>
    <t>(=) Fluxo de Caixa Livre (Ajustado) ²</t>
  </si>
  <si>
    <t>¹ Medição contábil divulgada na Demonstração dos Fluxos de Caixa da Companhia.</t>
  </si>
  <si>
    <t>² Medição não contábil elaborada pela Companhia para demonstrar o Fluxo de Caixa Livre.</t>
  </si>
  <si>
    <t>CAPACIDADES DE AÇO BRUTO - FONTE 20-F (2024  como referência de Governança Corporativa das operações)</t>
  </si>
  <si>
    <t>330*</t>
  </si>
  <si>
    <t>JACKSON TN</t>
  </si>
  <si>
    <t>JACKSON MI</t>
  </si>
  <si>
    <t>CAPACIDADES DE LAMINADOS - FONTE 20-F</t>
  </si>
  <si>
    <t>193*</t>
  </si>
  <si>
    <t>CAUCAIA</t>
  </si>
  <si>
    <t>OURO BRANCO</t>
  </si>
  <si>
    <t>PINDAMONHANGABA</t>
  </si>
  <si>
    <t>Segmentos de Negócio:</t>
  </si>
  <si>
    <t>Custos das Vendas</t>
  </si>
  <si>
    <t>Brasil</t>
  </si>
  <si>
    <t>Mercado Interno</t>
  </si>
  <si>
    <t>Exportações</t>
  </si>
  <si>
    <t>Vendas de Aços Longos</t>
  </si>
  <si>
    <t>Vendas de Aços Planos</t>
  </si>
  <si>
    <r>
      <rPr>
        <b/>
        <sz val="10"/>
        <color indexed="23"/>
        <rFont val="Barlow"/>
      </rPr>
      <t xml:space="preserve">Semi-integrada </t>
    </r>
    <r>
      <rPr>
        <b/>
        <i/>
        <sz val="10"/>
        <color indexed="23"/>
        <rFont val="Barlow"/>
      </rPr>
      <t>(mini-mill)</t>
    </r>
    <r>
      <rPr>
        <b/>
        <sz val="10"/>
        <color indexed="23"/>
        <rFont val="Barlow"/>
      </rPr>
      <t>:</t>
    </r>
    <r>
      <rPr>
        <sz val="10"/>
        <color indexed="18"/>
        <rFont val="Barlow"/>
      </rPr>
      <t xml:space="preserve"> representa aproximadamente 70% do negócio</t>
    </r>
  </si>
  <si>
    <r>
      <rPr>
        <b/>
        <sz val="10"/>
        <color indexed="23"/>
        <rFont val="Barlow"/>
      </rPr>
      <t>Integrada (alto-forno):</t>
    </r>
    <r>
      <rPr>
        <sz val="10"/>
        <color indexed="18"/>
        <rFont val="Barlow"/>
      </rPr>
      <t xml:space="preserve"> representa aproximadamente 30% do negócio</t>
    </r>
  </si>
  <si>
    <t>1- Com base no histórico da Companhia.</t>
  </si>
  <si>
    <t>Uruguai</t>
  </si>
  <si>
    <t>EUA</t>
  </si>
  <si>
    <t>Canadá</t>
  </si>
  <si>
    <t>América do Norte</t>
  </si>
  <si>
    <t>América do Sul</t>
  </si>
  <si>
    <t>Mercado interno</t>
  </si>
  <si>
    <t>160*</t>
  </si>
  <si>
    <t>135*</t>
  </si>
  <si>
    <t>GUAÍRA</t>
  </si>
  <si>
    <t>* Unidades temporariamente paralisadas não são somadas ao total.</t>
  </si>
  <si>
    <t>Principais Produtos</t>
  </si>
  <si>
    <r>
      <t xml:space="preserve">Longos: </t>
    </r>
    <r>
      <rPr>
        <sz val="12"/>
        <color rgb="FF000080"/>
        <rFont val="Barlow"/>
      </rPr>
      <t>vergalhões, barras, perfis, arames, tarugos, fio-máquina, perfis estruturais, SBQ e outros</t>
    </r>
    <r>
      <rPr>
        <b/>
        <sz val="12"/>
        <color indexed="18"/>
        <rFont val="Barlow"/>
      </rPr>
      <t>.</t>
    </r>
  </si>
  <si>
    <r>
      <t xml:space="preserve">Planos: </t>
    </r>
    <r>
      <rPr>
        <sz val="12"/>
        <color rgb="FF000080"/>
        <rFont val="Barlow"/>
      </rPr>
      <t>chapa grossa, bobinas laminadas a quente e placas</t>
    </r>
    <r>
      <rPr>
        <b/>
        <sz val="12"/>
        <color indexed="18"/>
        <rFont val="Barlow"/>
      </rPr>
      <t>.</t>
    </r>
  </si>
  <si>
    <t>Barras</t>
  </si>
  <si>
    <t>Perfis</t>
  </si>
  <si>
    <r>
      <rPr>
        <b/>
        <sz val="12"/>
        <color rgb="FF000080"/>
        <rFont val="Barlow"/>
      </rPr>
      <t xml:space="preserve">Barras: </t>
    </r>
    <r>
      <rPr>
        <sz val="12"/>
        <color rgb="FF000080"/>
        <rFont val="Barlow"/>
      </rPr>
      <t>produtos</t>
    </r>
    <r>
      <rPr>
        <sz val="12"/>
        <color indexed="18"/>
        <rFont val="Barlow"/>
      </rPr>
      <t xml:space="preserve"> de aço longo com com seção transversal redonda, chata ou quadrada, incluindo produtos que atendem especificações de aços especiais, vergalhão e tarugos.</t>
    </r>
  </si>
  <si>
    <r>
      <rPr>
        <b/>
        <sz val="12"/>
        <color rgb="FF000080"/>
        <rFont val="Barlow"/>
      </rPr>
      <t xml:space="preserve">Perfis: </t>
    </r>
    <r>
      <rPr>
        <sz val="12"/>
        <color rgb="FF000080"/>
        <rFont val="Barlow"/>
      </rPr>
      <t>produtos</t>
    </r>
    <r>
      <rPr>
        <b/>
        <sz val="12"/>
        <color rgb="FF000080"/>
        <rFont val="Barlow"/>
      </rPr>
      <t xml:space="preserve"> </t>
    </r>
    <r>
      <rPr>
        <sz val="12"/>
        <color indexed="18"/>
        <rFont val="Barlow"/>
      </rPr>
      <t>de aço longo com seção transversal de geometria diferente de redonda, chata ou quadrada, e que não atendem especificações de aços especiais. Essa categoria inclui perfis em I e W (vigas), cantoneiras, perfis U e outros perfis como estacas e produtos ferroviários que não sejam redondos, quadrados ou chatos.</t>
    </r>
  </si>
  <si>
    <r>
      <rPr>
        <b/>
        <sz val="12"/>
        <color rgb="FF000080"/>
        <rFont val="Barlow"/>
      </rPr>
      <t>Downstream:</t>
    </r>
    <r>
      <rPr>
        <sz val="12"/>
        <color rgb="FF000080"/>
        <rFont val="Barlow"/>
      </rPr>
      <t xml:space="preserve"> produtos</t>
    </r>
    <r>
      <rPr>
        <b/>
        <sz val="12"/>
        <color rgb="FF000080"/>
        <rFont val="Barlow"/>
      </rPr>
      <t xml:space="preserve"> </t>
    </r>
    <r>
      <rPr>
        <sz val="12"/>
        <color indexed="18"/>
        <rFont val="Barlow"/>
      </rPr>
      <t>de aço longo que são submetidos a etapas adicionais de processamento. Essa categoria inclui items como estacas para painéis fotovoltaicos, bolas de moinho, corte de precisão, fixadores ferroviários e produtos com tratamento térmico.</t>
    </r>
  </si>
  <si>
    <t>Volumes (1.000 toneladas)</t>
  </si>
  <si>
    <t>1T25</t>
  </si>
  <si>
    <t>Resultados de 2023 e 2024 proforma, considerando a mudança dos segmentos reportáveis a partir do 1T25.</t>
  </si>
  <si>
    <t>Dados proforma desde o 1T23, considerando a mudança dos segmentos reportáveis, oficial a partir do 1º trimestre de 2025</t>
  </si>
  <si>
    <r>
      <t xml:space="preserve">América do Sul: </t>
    </r>
    <r>
      <rPr>
        <sz val="12"/>
        <color indexed="18"/>
        <rFont val="Barlow"/>
      </rPr>
      <t xml:space="preserve"> vergalhões, barras, arames, perfis e tarugos</t>
    </r>
    <r>
      <rPr>
        <b/>
        <sz val="12"/>
        <color indexed="18"/>
        <rFont val="Barlow"/>
      </rPr>
      <t>.</t>
    </r>
  </si>
  <si>
    <t>América de Sul</t>
  </si>
  <si>
    <t>2T25</t>
  </si>
  <si>
    <t>3T25</t>
  </si>
  <si>
    <t>4T25</t>
  </si>
  <si>
    <t>2036 e após</t>
  </si>
  <si>
    <t>Perdas pela não recuperabilidade de ativos financeiros</t>
  </si>
  <si>
    <t>EBITDA/Tonelada - R$ mil/ton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</si>
</sst>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[$-416]mmmm\-yy;@"/>
    <numFmt numFmtId="168" formatCode="_-* #,##0.00\ _€_-;\-* #,##0.00\ _€_-;_-* &quot;-&quot;??\ _€_-;_-@_-"/>
    <numFmt numFmtId="169" formatCode="_-* #,##0_-;\-* #,##0_-;_-* &quot;-&quot;??_-;_-@_-"/>
    <numFmt numFmtId="170" formatCode="_-* #,##0.000_-;\-* #,##0.000_-;_-* &quot;-&quot;??_-;_-@_-"/>
    <numFmt numFmtId="171" formatCode="0.000"/>
    <numFmt numFmtId="172" formatCode="_-* #,##0.0_-;\-* #,##0.0_-;_-* &quot;-&quot;?_-;_-@_-"/>
    <numFmt numFmtId="173" formatCode="0.000%"/>
  </numFmts>
  <fonts count="123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5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8"/>
      <name val="Verdana"/>
      <family val="2"/>
    </font>
    <font>
      <sz val="10"/>
      <color indexed="10"/>
      <name val="Verdana"/>
      <family val="2"/>
    </font>
    <font>
      <i/>
      <sz val="10"/>
      <name val="Verdana"/>
      <family val="2"/>
    </font>
    <font>
      <b/>
      <sz val="11"/>
      <color indexed="18"/>
      <name val="Verdana"/>
      <family val="2"/>
    </font>
    <font>
      <b/>
      <sz val="12"/>
      <color indexed="18"/>
      <name val="Verdana"/>
      <family val="2"/>
    </font>
    <font>
      <sz val="11"/>
      <name val="Verdana"/>
      <family val="2"/>
    </font>
    <font>
      <sz val="11"/>
      <color indexed="18"/>
      <name val="Verdana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Barlow"/>
    </font>
    <font>
      <b/>
      <sz val="28"/>
      <color indexed="18"/>
      <name val="Barlow"/>
    </font>
    <font>
      <b/>
      <sz val="10"/>
      <color indexed="18"/>
      <name val="Barlow"/>
    </font>
    <font>
      <b/>
      <i/>
      <sz val="10"/>
      <color indexed="18"/>
      <name val="Barlow"/>
    </font>
    <font>
      <u/>
      <sz val="10"/>
      <color indexed="52"/>
      <name val="Barlow"/>
    </font>
    <font>
      <u/>
      <sz val="10"/>
      <color indexed="12"/>
      <name val="Barlow"/>
    </font>
    <font>
      <b/>
      <sz val="10"/>
      <name val="Barlow"/>
    </font>
    <font>
      <sz val="10"/>
      <color indexed="18"/>
      <name val="Barlow"/>
    </font>
    <font>
      <sz val="12"/>
      <name val="Barlow"/>
    </font>
    <font>
      <b/>
      <sz val="12"/>
      <color indexed="18"/>
      <name val="Barlow"/>
    </font>
    <font>
      <u/>
      <sz val="12"/>
      <color indexed="18"/>
      <name val="Barlow"/>
    </font>
    <font>
      <sz val="12"/>
      <color indexed="18"/>
      <name val="Barlow"/>
    </font>
    <font>
      <b/>
      <sz val="12"/>
      <color indexed="23"/>
      <name val="Barlow"/>
    </font>
    <font>
      <b/>
      <sz val="9"/>
      <color indexed="18"/>
      <name val="Barlow"/>
    </font>
    <font>
      <sz val="9"/>
      <color indexed="18"/>
      <name val="Barlow"/>
    </font>
    <font>
      <sz val="9"/>
      <name val="Barlow"/>
    </font>
    <font>
      <sz val="11"/>
      <color indexed="18"/>
      <name val="Barlow"/>
    </font>
    <font>
      <b/>
      <sz val="11"/>
      <color indexed="18"/>
      <name val="Barlow"/>
    </font>
    <font>
      <b/>
      <sz val="11"/>
      <name val="Barlow"/>
    </font>
    <font>
      <sz val="11"/>
      <name val="Barlow"/>
    </font>
    <font>
      <b/>
      <sz val="10"/>
      <color indexed="23"/>
      <name val="Barlow"/>
    </font>
    <font>
      <b/>
      <i/>
      <sz val="10"/>
      <color indexed="23"/>
      <name val="Barlow"/>
    </font>
    <font>
      <b/>
      <u/>
      <sz val="12"/>
      <color indexed="52"/>
      <name val="Barlow"/>
    </font>
    <font>
      <vertAlign val="superscript"/>
      <sz val="12"/>
      <color indexed="62"/>
      <name val="Barlow"/>
    </font>
    <font>
      <sz val="11"/>
      <name val="Barlow "/>
    </font>
    <font>
      <b/>
      <sz val="11"/>
      <color indexed="18"/>
      <name val="Barlow "/>
    </font>
    <font>
      <sz val="11"/>
      <color indexed="18"/>
      <name val="Barlow "/>
    </font>
    <font>
      <i/>
      <sz val="11"/>
      <name val="Barlow "/>
    </font>
    <font>
      <sz val="10"/>
      <name val="Arial"/>
      <family val="2"/>
    </font>
    <font>
      <b/>
      <i/>
      <sz val="11"/>
      <color indexed="18"/>
      <name val="Barlow "/>
    </font>
    <font>
      <i/>
      <sz val="11"/>
      <color indexed="18"/>
      <name val="Barlow "/>
    </font>
    <font>
      <sz val="8"/>
      <color indexed="18"/>
      <name val="Verdana"/>
      <family val="2"/>
    </font>
    <font>
      <sz val="11"/>
      <color theme="1"/>
      <name val="Calibri"/>
      <family val="2"/>
      <scheme val="minor"/>
    </font>
    <font>
      <sz val="10"/>
      <color theme="4" tint="-0.249977111117893"/>
      <name val="Verdana"/>
      <family val="2"/>
    </font>
    <font>
      <sz val="11"/>
      <name val="Calibri"/>
      <family val="2"/>
      <scheme val="minor"/>
    </font>
    <font>
      <b/>
      <sz val="11"/>
      <color indexed="44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rgb="FFFFC000"/>
      <name val="Barlow"/>
    </font>
    <font>
      <b/>
      <sz val="10"/>
      <color rgb="FF002060"/>
      <name val="Barlow"/>
    </font>
    <font>
      <sz val="12"/>
      <color rgb="FF002060"/>
      <name val="Barlow"/>
    </font>
    <font>
      <sz val="10"/>
      <color rgb="FF002060"/>
      <name val="Barlow"/>
    </font>
    <font>
      <sz val="11"/>
      <color rgb="FF002060"/>
      <name val="Barlow"/>
    </font>
    <font>
      <b/>
      <u/>
      <sz val="12"/>
      <color theme="0" tint="-0.499984740745262"/>
      <name val="Barlow"/>
    </font>
    <font>
      <sz val="10"/>
      <color rgb="FF002060"/>
      <name val="Verdana"/>
      <family val="2"/>
    </font>
    <font>
      <b/>
      <sz val="10"/>
      <color rgb="FF002060"/>
      <name val="Verdana"/>
      <family val="2"/>
    </font>
    <font>
      <i/>
      <sz val="10"/>
      <color rgb="FF002060"/>
      <name val="Verdana"/>
      <family val="2"/>
    </font>
    <font>
      <b/>
      <sz val="12"/>
      <color theme="3" tint="-0.249977111117893"/>
      <name val="Barlow"/>
    </font>
    <font>
      <b/>
      <sz val="11"/>
      <color theme="3" tint="-0.249977111117893"/>
      <name val="Barlow"/>
    </font>
    <font>
      <sz val="11"/>
      <color theme="3" tint="-0.249977111117893"/>
      <name val="Barlow"/>
    </font>
    <font>
      <sz val="12"/>
      <color theme="4" tint="-0.499984740745262"/>
      <name val="Barlow"/>
    </font>
    <font>
      <sz val="12"/>
      <color theme="0" tint="-0.499984740745262"/>
      <name val="Barlow"/>
    </font>
    <font>
      <sz val="11"/>
      <color rgb="FF002060"/>
      <name val="Barlow "/>
    </font>
    <font>
      <b/>
      <sz val="11"/>
      <color rgb="FF002060"/>
      <name val="Barlow "/>
    </font>
    <font>
      <sz val="11"/>
      <color theme="0"/>
      <name val="Barlow"/>
    </font>
    <font>
      <sz val="11"/>
      <color theme="1" tint="0.499984740745262"/>
      <name val="Barlow"/>
    </font>
    <font>
      <b/>
      <sz val="11"/>
      <color theme="0"/>
      <name val="Barlow"/>
    </font>
    <font>
      <sz val="8"/>
      <color theme="0" tint="-0.499984740745262"/>
      <name val="Barlow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Barlow "/>
    </font>
    <font>
      <sz val="9"/>
      <color rgb="FF001F5F"/>
      <name val="Verdana"/>
      <family val="2"/>
    </font>
    <font>
      <b/>
      <sz val="12"/>
      <color rgb="FF002060"/>
      <name val="Verdana"/>
      <family val="2"/>
    </font>
    <font>
      <b/>
      <i/>
      <sz val="10"/>
      <name val="Verdana"/>
      <family val="2"/>
    </font>
    <font>
      <b/>
      <sz val="16"/>
      <color rgb="FF002060"/>
      <name val="Barlow"/>
    </font>
    <font>
      <b/>
      <sz val="12"/>
      <color rgb="FF002060"/>
      <name val="Barlow"/>
    </font>
    <font>
      <b/>
      <sz val="12"/>
      <color indexed="18"/>
      <name val="Calibri"/>
      <family val="2"/>
      <scheme val="minor"/>
    </font>
    <font>
      <sz val="12"/>
      <name val="Verdana"/>
      <family val="2"/>
    </font>
    <font>
      <sz val="12"/>
      <color indexed="18"/>
      <name val="Calibri"/>
      <family val="2"/>
      <scheme val="minor"/>
    </font>
    <font>
      <i/>
      <sz val="12"/>
      <color indexed="18"/>
      <name val="Barlow"/>
    </font>
    <font>
      <b/>
      <sz val="12"/>
      <color indexed="12"/>
      <name val="Barlow"/>
    </font>
    <font>
      <b/>
      <sz val="12"/>
      <color indexed="44"/>
      <name val="Verdana"/>
      <family val="2"/>
    </font>
    <font>
      <sz val="12"/>
      <color rgb="FFFF0000"/>
      <name val="Barlow"/>
    </font>
    <font>
      <sz val="12"/>
      <color rgb="FF002060"/>
      <name val="Calibri"/>
      <family val="2"/>
      <scheme val="minor"/>
    </font>
    <font>
      <sz val="12"/>
      <color rgb="FF002060"/>
      <name val="Verdana"/>
      <family val="2"/>
    </font>
    <font>
      <i/>
      <sz val="12"/>
      <color rgb="FF002060"/>
      <name val="Barlow"/>
    </font>
    <font>
      <b/>
      <sz val="12"/>
      <name val="Barlow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Barlow"/>
    </font>
    <font>
      <b/>
      <sz val="11"/>
      <name val="Barlow "/>
    </font>
    <font>
      <i/>
      <sz val="11"/>
      <color rgb="FF002060"/>
      <name val="Barlow "/>
    </font>
    <font>
      <b/>
      <sz val="11"/>
      <color theme="0"/>
      <name val="Barlow "/>
    </font>
    <font>
      <b/>
      <sz val="11"/>
      <color rgb="FFFF0000"/>
      <name val="Barlow "/>
    </font>
    <font>
      <b/>
      <i/>
      <sz val="11"/>
      <color rgb="FF002060"/>
      <name val="Barlow "/>
    </font>
    <font>
      <sz val="9"/>
      <name val="Verdana"/>
      <family val="2"/>
    </font>
    <font>
      <sz val="10"/>
      <color theme="0"/>
      <name val="Verdana"/>
      <family val="2"/>
    </font>
    <font>
      <sz val="12"/>
      <color theme="0"/>
      <name val="Barlow"/>
    </font>
    <font>
      <sz val="12"/>
      <color rgb="FF000080"/>
      <name val="Barlow"/>
    </font>
    <font>
      <b/>
      <sz val="12"/>
      <color rgb="FF000080"/>
      <name val="Barlow"/>
    </font>
    <font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theme="4" tint="-0.249977111117893"/>
      </bottom>
      <diagonal/>
    </border>
  </borders>
  <cellStyleXfs count="57">
    <xf numFmtId="0" fontId="0" fillId="0" borderId="0"/>
    <xf numFmtId="0" fontId="29" fillId="0" borderId="0"/>
    <xf numFmtId="0" fontId="29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63" fillId="0" borderId="0"/>
    <xf numFmtId="0" fontId="29" fillId="22" borderId="4" applyNumberFormat="0" applyFont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" fillId="16" borderId="5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388">
    <xf numFmtId="0" fontId="0" fillId="0" borderId="0" xfId="0"/>
    <xf numFmtId="0" fontId="19" fillId="23" borderId="0" xfId="0" applyFont="1" applyFill="1"/>
    <xf numFmtId="0" fontId="19" fillId="0" borderId="0" xfId="0" applyFont="1"/>
    <xf numFmtId="0" fontId="21" fillId="23" borderId="0" xfId="0" applyFont="1" applyFill="1"/>
    <xf numFmtId="164" fontId="20" fillId="23" borderId="0" xfId="50" applyNumberFormat="1" applyFont="1" applyFill="1"/>
    <xf numFmtId="164" fontId="19" fillId="23" borderId="0" xfId="0" applyNumberFormat="1" applyFont="1" applyFill="1"/>
    <xf numFmtId="0" fontId="23" fillId="23" borderId="0" xfId="0" applyFont="1" applyFill="1"/>
    <xf numFmtId="0" fontId="19" fillId="23" borderId="0" xfId="0" applyFont="1" applyFill="1" applyAlignment="1">
      <alignment vertical="center"/>
    </xf>
    <xf numFmtId="0" fontId="25" fillId="0" borderId="0" xfId="0" applyFont="1"/>
    <xf numFmtId="0" fontId="20" fillId="23" borderId="0" xfId="0" applyFont="1" applyFill="1" applyAlignment="1">
      <alignment vertical="center"/>
    </xf>
    <xf numFmtId="0" fontId="22" fillId="0" borderId="0" xfId="0" applyFont="1"/>
    <xf numFmtId="0" fontId="19" fillId="0" borderId="0" xfId="0" applyFont="1" applyAlignment="1">
      <alignment vertical="center"/>
    </xf>
    <xf numFmtId="14" fontId="19" fillId="0" borderId="0" xfId="0" applyNumberFormat="1" applyFont="1"/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27" fillId="25" borderId="0" xfId="0" applyFont="1" applyFill="1" applyAlignment="1">
      <alignment horizontal="center" vertical="center"/>
    </xf>
    <xf numFmtId="0" fontId="26" fillId="25" borderId="0" xfId="0" applyFont="1" applyFill="1"/>
    <xf numFmtId="43" fontId="27" fillId="25" borderId="0" xfId="50" applyFont="1" applyFill="1" applyAlignment="1">
      <alignment horizontal="center" vertical="center"/>
    </xf>
    <xf numFmtId="0" fontId="3" fillId="0" borderId="0" xfId="32" applyAlignment="1" applyProtection="1"/>
    <xf numFmtId="0" fontId="64" fillId="0" borderId="0" xfId="0" applyFont="1"/>
    <xf numFmtId="0" fontId="65" fillId="23" borderId="0" xfId="0" applyFont="1" applyFill="1"/>
    <xf numFmtId="164" fontId="65" fillId="23" borderId="0" xfId="0" applyNumberFormat="1" applyFont="1" applyFill="1"/>
    <xf numFmtId="0" fontId="65" fillId="23" borderId="0" xfId="0" applyFont="1" applyFill="1" applyAlignment="1">
      <alignment vertical="center"/>
    </xf>
    <xf numFmtId="0" fontId="66" fillId="23" borderId="0" xfId="0" applyFont="1" applyFill="1"/>
    <xf numFmtId="0" fontId="68" fillId="23" borderId="0" xfId="0" applyFont="1" applyFill="1" applyAlignment="1">
      <alignment vertical="center"/>
    </xf>
    <xf numFmtId="0" fontId="31" fillId="23" borderId="0" xfId="0" applyFont="1" applyFill="1"/>
    <xf numFmtId="0" fontId="32" fillId="0" borderId="0" xfId="0" applyFont="1"/>
    <xf numFmtId="0" fontId="33" fillId="23" borderId="0" xfId="0" applyFont="1" applyFill="1"/>
    <xf numFmtId="0" fontId="33" fillId="0" borderId="0" xfId="0" applyFont="1"/>
    <xf numFmtId="167" fontId="34" fillId="23" borderId="0" xfId="0" applyNumberFormat="1" applyFont="1" applyFill="1" applyAlignment="1">
      <alignment horizontal="right"/>
    </xf>
    <xf numFmtId="0" fontId="33" fillId="23" borderId="0" xfId="0" applyFont="1" applyFill="1" applyAlignment="1">
      <alignment horizontal="center"/>
    </xf>
    <xf numFmtId="0" fontId="35" fillId="23" borderId="0" xfId="32" applyFont="1" applyFill="1" applyAlignment="1" applyProtection="1"/>
    <xf numFmtId="0" fontId="36" fillId="23" borderId="0" xfId="32" applyFont="1" applyFill="1" applyAlignment="1" applyProtection="1"/>
    <xf numFmtId="0" fontId="69" fillId="23" borderId="0" xfId="0" applyFont="1" applyFill="1" applyAlignment="1">
      <alignment vertical="center"/>
    </xf>
    <xf numFmtId="0" fontId="70" fillId="23" borderId="0" xfId="0" applyFont="1" applyFill="1" applyAlignment="1">
      <alignment horizontal="center"/>
    </xf>
    <xf numFmtId="0" fontId="71" fillId="23" borderId="0" xfId="0" applyFont="1" applyFill="1"/>
    <xf numFmtId="0" fontId="71" fillId="23" borderId="0" xfId="32" applyFont="1" applyFill="1" applyAlignment="1" applyProtection="1"/>
    <xf numFmtId="0" fontId="72" fillId="23" borderId="0" xfId="0" applyFont="1" applyFill="1"/>
    <xf numFmtId="0" fontId="37" fillId="23" borderId="0" xfId="0" applyFont="1" applyFill="1"/>
    <xf numFmtId="0" fontId="71" fillId="23" borderId="0" xfId="0" applyFont="1" applyFill="1" applyAlignment="1">
      <alignment horizontal="center"/>
    </xf>
    <xf numFmtId="0" fontId="38" fillId="25" borderId="0" xfId="0" applyFont="1" applyFill="1"/>
    <xf numFmtId="0" fontId="72" fillId="25" borderId="0" xfId="0" applyFont="1" applyFill="1"/>
    <xf numFmtId="0" fontId="31" fillId="0" borderId="0" xfId="0" applyFont="1"/>
    <xf numFmtId="0" fontId="72" fillId="0" borderId="0" xfId="0" applyFont="1"/>
    <xf numFmtId="0" fontId="71" fillId="25" borderId="0" xfId="0" applyFont="1" applyFill="1"/>
    <xf numFmtId="0" fontId="71" fillId="0" borderId="0" xfId="0" applyFont="1"/>
    <xf numFmtId="0" fontId="39" fillId="25" borderId="0" xfId="0" applyFont="1" applyFill="1" applyAlignment="1">
      <alignment vertical="center"/>
    </xf>
    <xf numFmtId="0" fontId="73" fillId="23" borderId="0" xfId="32" applyFont="1" applyFill="1" applyAlignment="1" applyProtection="1">
      <alignment vertical="center"/>
    </xf>
    <xf numFmtId="0" fontId="40" fillId="0" borderId="0" xfId="0" applyFont="1"/>
    <xf numFmtId="0" fontId="41" fillId="0" borderId="0" xfId="0" applyFont="1"/>
    <xf numFmtId="0" fontId="39" fillId="0" borderId="0" xfId="0" applyFont="1"/>
    <xf numFmtId="0" fontId="42" fillId="0" borderId="0" xfId="0" applyFont="1"/>
    <xf numFmtId="14" fontId="39" fillId="0" borderId="0" xfId="0" applyNumberFormat="1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74" fillId="0" borderId="0" xfId="0" applyFont="1" applyAlignment="1">
      <alignment horizontal="left"/>
    </xf>
    <xf numFmtId="164" fontId="45" fillId="0" borderId="0" xfId="0" applyNumberFormat="1" applyFont="1"/>
    <xf numFmtId="0" fontId="38" fillId="0" borderId="0" xfId="0" applyFont="1"/>
    <xf numFmtId="0" fontId="45" fillId="0" borderId="0" xfId="0" applyFont="1" applyAlignment="1">
      <alignment horizontal="left"/>
    </xf>
    <xf numFmtId="0" fontId="38" fillId="0" borderId="0" xfId="0" applyFont="1" applyAlignment="1">
      <alignment vertical="center"/>
    </xf>
    <xf numFmtId="164" fontId="45" fillId="0" borderId="0" xfId="0" applyNumberFormat="1" applyFont="1" applyAlignment="1">
      <alignment vertical="center"/>
    </xf>
    <xf numFmtId="164" fontId="38" fillId="23" borderId="0" xfId="0" applyNumberFormat="1" applyFont="1" applyFill="1"/>
    <xf numFmtId="0" fontId="31" fillId="23" borderId="0" xfId="0" applyFont="1" applyFill="1" applyAlignment="1">
      <alignment vertical="center"/>
    </xf>
    <xf numFmtId="0" fontId="48" fillId="0" borderId="0" xfId="0" applyFont="1"/>
    <xf numFmtId="0" fontId="53" fillId="0" borderId="0" xfId="32" applyFont="1" applyAlignment="1" applyProtection="1"/>
    <xf numFmtId="0" fontId="75" fillId="23" borderId="0" xfId="0" applyFont="1" applyFill="1" applyAlignment="1">
      <alignment vertical="center"/>
    </xf>
    <xf numFmtId="0" fontId="72" fillId="23" borderId="0" xfId="0" applyFont="1" applyFill="1" applyAlignment="1">
      <alignment vertical="center"/>
    </xf>
    <xf numFmtId="0" fontId="76" fillId="23" borderId="0" xfId="0" applyFont="1" applyFill="1" applyAlignment="1">
      <alignment vertical="center"/>
    </xf>
    <xf numFmtId="0" fontId="77" fillId="23" borderId="0" xfId="0" applyFont="1" applyFill="1" applyAlignment="1">
      <alignment vertical="center"/>
    </xf>
    <xf numFmtId="164" fontId="70" fillId="25" borderId="0" xfId="50" applyNumberFormat="1" applyFont="1" applyFill="1" applyAlignment="1">
      <alignment vertical="center"/>
    </xf>
    <xf numFmtId="0" fontId="78" fillId="27" borderId="0" xfId="0" applyFont="1" applyFill="1" applyAlignment="1">
      <alignment horizontal="center" vertical="center"/>
    </xf>
    <xf numFmtId="0" fontId="79" fillId="27" borderId="0" xfId="0" applyFont="1" applyFill="1" applyAlignment="1">
      <alignment horizontal="center" vertical="center" wrapText="1"/>
    </xf>
    <xf numFmtId="0" fontId="80" fillId="27" borderId="0" xfId="0" applyFont="1" applyFill="1" applyAlignment="1">
      <alignment horizontal="center" vertical="center"/>
    </xf>
    <xf numFmtId="0" fontId="79" fillId="27" borderId="0" xfId="0" applyFont="1" applyFill="1" applyAlignment="1">
      <alignment horizontal="center" vertical="center"/>
    </xf>
    <xf numFmtId="0" fontId="81" fillId="26" borderId="0" xfId="0" applyFont="1" applyFill="1"/>
    <xf numFmtId="0" fontId="82" fillId="26" borderId="0" xfId="0" applyFont="1" applyFill="1" applyAlignment="1">
      <alignment horizontal="center" vertical="center"/>
    </xf>
    <xf numFmtId="0" fontId="82" fillId="26" borderId="0" xfId="0" applyFont="1" applyFill="1"/>
    <xf numFmtId="43" fontId="82" fillId="26" borderId="0" xfId="50" applyFont="1" applyFill="1" applyAlignment="1">
      <alignment horizontal="center" vertical="center"/>
    </xf>
    <xf numFmtId="0" fontId="81" fillId="27" borderId="0" xfId="0" applyFont="1" applyFill="1"/>
    <xf numFmtId="0" fontId="82" fillId="27" borderId="0" xfId="0" applyFont="1" applyFill="1" applyAlignment="1">
      <alignment horizontal="center" vertical="center"/>
    </xf>
    <xf numFmtId="0" fontId="82" fillId="27" borderId="0" xfId="0" applyFont="1" applyFill="1"/>
    <xf numFmtId="43" fontId="82" fillId="27" borderId="0" xfId="50" applyFont="1" applyFill="1" applyAlignment="1">
      <alignment horizontal="center" vertical="center"/>
    </xf>
    <xf numFmtId="164" fontId="55" fillId="23" borderId="0" xfId="0" applyNumberFormat="1" applyFont="1" applyFill="1"/>
    <xf numFmtId="0" fontId="55" fillId="23" borderId="0" xfId="0" applyFont="1" applyFill="1"/>
    <xf numFmtId="0" fontId="55" fillId="25" borderId="0" xfId="0" applyFont="1" applyFill="1"/>
    <xf numFmtId="0" fontId="56" fillId="23" borderId="0" xfId="0" applyFont="1" applyFill="1" applyAlignment="1">
      <alignment horizontal="left" vertical="center"/>
    </xf>
    <xf numFmtId="0" fontId="56" fillId="23" borderId="0" xfId="0" applyFont="1" applyFill="1" applyAlignment="1">
      <alignment horizontal="right" vertical="center"/>
    </xf>
    <xf numFmtId="0" fontId="57" fillId="26" borderId="0" xfId="0" applyFont="1" applyFill="1"/>
    <xf numFmtId="0" fontId="56" fillId="26" borderId="0" xfId="0" applyFont="1" applyFill="1"/>
    <xf numFmtId="0" fontId="56" fillId="27" borderId="0" xfId="0" applyFont="1" applyFill="1"/>
    <xf numFmtId="164" fontId="56" fillId="27" borderId="0" xfId="50" applyNumberFormat="1" applyFont="1" applyFill="1" applyAlignment="1">
      <alignment horizontal="right" vertical="center"/>
    </xf>
    <xf numFmtId="0" fontId="57" fillId="27" borderId="0" xfId="0" applyFont="1" applyFill="1"/>
    <xf numFmtId="37" fontId="57" fillId="25" borderId="0" xfId="0" applyNumberFormat="1" applyFont="1" applyFill="1" applyAlignment="1">
      <alignment horizontal="right"/>
    </xf>
    <xf numFmtId="0" fontId="83" fillId="23" borderId="0" xfId="0" applyFont="1" applyFill="1" applyAlignment="1">
      <alignment vertical="center"/>
    </xf>
    <xf numFmtId="0" fontId="84" fillId="27" borderId="11" xfId="0" applyFont="1" applyFill="1" applyBorder="1"/>
    <xf numFmtId="0" fontId="84" fillId="27" borderId="11" xfId="0" applyFont="1" applyFill="1" applyBorder="1" applyAlignment="1">
      <alignment horizontal="right"/>
    </xf>
    <xf numFmtId="0" fontId="84" fillId="23" borderId="0" xfId="0" applyFont="1" applyFill="1" applyAlignment="1">
      <alignment vertical="center"/>
    </xf>
    <xf numFmtId="0" fontId="84" fillId="27" borderId="0" xfId="0" applyFont="1" applyFill="1" applyAlignment="1">
      <alignment vertical="center"/>
    </xf>
    <xf numFmtId="0" fontId="58" fillId="23" borderId="0" xfId="0" applyFont="1" applyFill="1"/>
    <xf numFmtId="0" fontId="47" fillId="0" borderId="0" xfId="0" applyFont="1"/>
    <xf numFmtId="0" fontId="85" fillId="0" borderId="0" xfId="1" applyFont="1" applyAlignment="1">
      <alignment vertical="center"/>
    </xf>
    <xf numFmtId="0" fontId="49" fillId="25" borderId="0" xfId="1" applyFont="1" applyFill="1" applyAlignment="1">
      <alignment vertical="center"/>
    </xf>
    <xf numFmtId="0" fontId="50" fillId="25" borderId="0" xfId="1" applyFont="1" applyFill="1" applyAlignment="1">
      <alignment vertical="center"/>
    </xf>
    <xf numFmtId="0" fontId="50" fillId="0" borderId="0" xfId="1" applyFont="1" applyAlignment="1">
      <alignment vertical="center"/>
    </xf>
    <xf numFmtId="0" fontId="86" fillId="0" borderId="0" xfId="1" applyFont="1" applyAlignment="1">
      <alignment vertical="center"/>
    </xf>
    <xf numFmtId="0" fontId="75" fillId="28" borderId="0" xfId="0" applyFont="1" applyFill="1" applyAlignment="1">
      <alignment vertical="center"/>
    </xf>
    <xf numFmtId="164" fontId="20" fillId="23" borderId="0" xfId="0" applyNumberFormat="1" applyFont="1" applyFill="1" applyAlignment="1">
      <alignment vertical="center"/>
    </xf>
    <xf numFmtId="0" fontId="67" fillId="23" borderId="0" xfId="0" applyFont="1" applyFill="1" applyAlignment="1">
      <alignment horizontal="left" vertical="center"/>
    </xf>
    <xf numFmtId="9" fontId="19" fillId="23" borderId="0" xfId="37" applyFont="1" applyFill="1" applyAlignment="1">
      <alignment vertical="center"/>
    </xf>
    <xf numFmtId="10" fontId="19" fillId="23" borderId="0" xfId="37" applyNumberFormat="1" applyFont="1" applyFill="1" applyAlignment="1">
      <alignment vertical="center"/>
    </xf>
    <xf numFmtId="4" fontId="19" fillId="23" borderId="0" xfId="0" applyNumberFormat="1" applyFont="1" applyFill="1"/>
    <xf numFmtId="43" fontId="19" fillId="23" borderId="0" xfId="50" applyFont="1" applyFill="1" applyAlignment="1">
      <alignment vertical="center"/>
    </xf>
    <xf numFmtId="43" fontId="19" fillId="23" borderId="0" xfId="0" applyNumberFormat="1" applyFont="1" applyFill="1" applyAlignment="1">
      <alignment vertical="center"/>
    </xf>
    <xf numFmtId="0" fontId="90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5" fillId="25" borderId="0" xfId="1" applyFont="1" applyFill="1" applyAlignment="1">
      <alignment vertical="center"/>
    </xf>
    <xf numFmtId="0" fontId="86" fillId="25" borderId="0" xfId="1" applyFont="1" applyFill="1" applyAlignment="1">
      <alignment vertical="center"/>
    </xf>
    <xf numFmtId="164" fontId="76" fillId="23" borderId="0" xfId="0" applyNumberFormat="1" applyFont="1" applyFill="1" applyAlignment="1">
      <alignment vertical="center"/>
    </xf>
    <xf numFmtId="4" fontId="93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3" fontId="31" fillId="23" borderId="0" xfId="0" applyNumberFormat="1" applyFont="1" applyFill="1"/>
    <xf numFmtId="43" fontId="31" fillId="23" borderId="0" xfId="50" applyFont="1" applyFill="1"/>
    <xf numFmtId="0" fontId="73" fillId="25" borderId="0" xfId="0" applyFont="1" applyFill="1"/>
    <xf numFmtId="0" fontId="73" fillId="25" borderId="0" xfId="1" applyFont="1" applyFill="1" applyAlignment="1">
      <alignment vertical="center"/>
    </xf>
    <xf numFmtId="0" fontId="72" fillId="25" borderId="0" xfId="1" applyFont="1" applyFill="1" applyAlignment="1">
      <alignment vertical="center"/>
    </xf>
    <xf numFmtId="0" fontId="19" fillId="23" borderId="0" xfId="0" applyFont="1" applyFill="1" applyAlignment="1">
      <alignment horizontal="center"/>
    </xf>
    <xf numFmtId="0" fontId="55" fillId="0" borderId="0" xfId="0" applyFont="1"/>
    <xf numFmtId="164" fontId="56" fillId="26" borderId="0" xfId="50" applyNumberFormat="1" applyFont="1" applyFill="1" applyAlignment="1">
      <alignment horizontal="right" vertical="center"/>
    </xf>
    <xf numFmtId="0" fontId="83" fillId="25" borderId="0" xfId="0" applyFont="1" applyFill="1" applyAlignment="1">
      <alignment vertical="center"/>
    </xf>
    <xf numFmtId="0" fontId="84" fillId="25" borderId="0" xfId="0" applyFont="1" applyFill="1" applyAlignment="1">
      <alignment vertical="center"/>
    </xf>
    <xf numFmtId="164" fontId="84" fillId="25" borderId="0" xfId="0" applyNumberFormat="1" applyFont="1" applyFill="1" applyAlignment="1">
      <alignment vertical="center"/>
    </xf>
    <xf numFmtId="0" fontId="92" fillId="25" borderId="0" xfId="0" applyFont="1" applyFill="1"/>
    <xf numFmtId="0" fontId="49" fillId="0" borderId="0" xfId="1" applyFont="1" applyAlignment="1">
      <alignment vertical="center"/>
    </xf>
    <xf numFmtId="0" fontId="95" fillId="23" borderId="0" xfId="0" applyFont="1" applyFill="1"/>
    <xf numFmtId="0" fontId="20" fillId="23" borderId="0" xfId="0" applyFont="1" applyFill="1"/>
    <xf numFmtId="37" fontId="60" fillId="0" borderId="0" xfId="0" applyNumberFormat="1" applyFont="1" applyAlignment="1">
      <alignment horizontal="right"/>
    </xf>
    <xf numFmtId="164" fontId="84" fillId="0" borderId="0" xfId="0" applyNumberFormat="1" applyFont="1" applyAlignment="1">
      <alignment vertical="center"/>
    </xf>
    <xf numFmtId="0" fontId="23" fillId="0" borderId="0" xfId="0" applyFont="1"/>
    <xf numFmtId="0" fontId="56" fillId="0" borderId="0" xfId="0" applyFont="1"/>
    <xf numFmtId="0" fontId="42" fillId="25" borderId="0" xfId="0" applyFont="1" applyFill="1"/>
    <xf numFmtId="0" fontId="39" fillId="25" borderId="0" xfId="0" applyFont="1" applyFill="1"/>
    <xf numFmtId="0" fontId="96" fillId="23" borderId="0" xfId="32" applyFont="1" applyFill="1" applyAlignment="1" applyProtection="1">
      <alignment vertical="center"/>
    </xf>
    <xf numFmtId="0" fontId="97" fillId="27" borderId="11" xfId="0" applyFont="1" applyFill="1" applyBorder="1" applyAlignment="1">
      <alignment horizontal="left" vertical="center"/>
    </xf>
    <xf numFmtId="0" fontId="97" fillId="27" borderId="11" xfId="0" applyFont="1" applyFill="1" applyBorder="1" applyAlignment="1">
      <alignment horizontal="center" vertical="center" wrapText="1"/>
    </xf>
    <xf numFmtId="0" fontId="71" fillId="23" borderId="0" xfId="0" applyFont="1" applyFill="1" applyAlignment="1">
      <alignment horizontal="left" vertical="center"/>
    </xf>
    <xf numFmtId="0" fontId="99" fillId="23" borderId="0" xfId="0" applyFont="1" applyFill="1"/>
    <xf numFmtId="0" fontId="40" fillId="27" borderId="0" xfId="0" applyFont="1" applyFill="1"/>
    <xf numFmtId="0" fontId="42" fillId="27" borderId="0" xfId="0" applyFont="1" applyFill="1"/>
    <xf numFmtId="0" fontId="42" fillId="27" borderId="12" xfId="0" applyFont="1" applyFill="1" applyBorder="1"/>
    <xf numFmtId="0" fontId="101" fillId="0" borderId="0" xfId="0" applyFont="1"/>
    <xf numFmtId="0" fontId="40" fillId="26" borderId="0" xfId="0" applyFont="1" applyFill="1"/>
    <xf numFmtId="0" fontId="42" fillId="26" borderId="0" xfId="0" applyFont="1" applyFill="1"/>
    <xf numFmtId="0" fontId="40" fillId="27" borderId="11" xfId="0" applyFont="1" applyFill="1" applyBorder="1" applyAlignment="1">
      <alignment horizontal="left" vertical="center"/>
    </xf>
    <xf numFmtId="0" fontId="40" fillId="27" borderId="11" xfId="0" applyFont="1" applyFill="1" applyBorder="1" applyAlignment="1">
      <alignment horizontal="center" vertical="center" wrapText="1"/>
    </xf>
    <xf numFmtId="0" fontId="102" fillId="23" borderId="0" xfId="0" applyFont="1" applyFill="1"/>
    <xf numFmtId="0" fontId="39" fillId="23" borderId="0" xfId="0" applyFont="1" applyFill="1"/>
    <xf numFmtId="164" fontId="40" fillId="26" borderId="0" xfId="50" applyNumberFormat="1" applyFont="1" applyFill="1"/>
    <xf numFmtId="164" fontId="40" fillId="26" borderId="0" xfId="50" applyNumberFormat="1" applyFont="1" applyFill="1" applyAlignment="1">
      <alignment horizontal="center"/>
    </xf>
    <xf numFmtId="164" fontId="40" fillId="27" borderId="0" xfId="50" applyNumberFormat="1" applyFont="1" applyFill="1"/>
    <xf numFmtId="164" fontId="42" fillId="26" borderId="0" xfId="50" applyNumberFormat="1" applyFont="1" applyFill="1"/>
    <xf numFmtId="164" fontId="42" fillId="27" borderId="0" xfId="50" applyNumberFormat="1" applyFont="1" applyFill="1"/>
    <xf numFmtId="0" fontId="42" fillId="26" borderId="0" xfId="0" applyFont="1" applyFill="1" applyAlignment="1">
      <alignment horizontal="left" indent="1"/>
    </xf>
    <xf numFmtId="164" fontId="99" fillId="23" borderId="0" xfId="0" applyNumberFormat="1" applyFont="1" applyFill="1"/>
    <xf numFmtId="0" fontId="98" fillId="23" borderId="0" xfId="0" applyFont="1" applyFill="1"/>
    <xf numFmtId="0" fontId="99" fillId="0" borderId="0" xfId="0" applyFont="1"/>
    <xf numFmtId="0" fontId="100" fillId="23" borderId="0" xfId="0" applyFont="1" applyFill="1"/>
    <xf numFmtId="0" fontId="97" fillId="23" borderId="0" xfId="0" applyFont="1" applyFill="1" applyAlignment="1">
      <alignment horizontal="left" vertical="center"/>
    </xf>
    <xf numFmtId="0" fontId="103" fillId="23" borderId="0" xfId="0" applyFont="1" applyFill="1"/>
    <xf numFmtId="0" fontId="40" fillId="23" borderId="0" xfId="0" applyFont="1" applyFill="1" applyAlignment="1">
      <alignment horizontal="left" vertical="center"/>
    </xf>
    <xf numFmtId="0" fontId="40" fillId="25" borderId="0" xfId="0" applyFont="1" applyFill="1" applyAlignment="1">
      <alignment horizontal="center" vertical="center" wrapText="1"/>
    </xf>
    <xf numFmtId="0" fontId="40" fillId="27" borderId="0" xfId="0" applyFont="1" applyFill="1" applyAlignment="1">
      <alignment vertical="center"/>
    </xf>
    <xf numFmtId="164" fontId="40" fillId="27" borderId="0" xfId="50" applyNumberFormat="1" applyFont="1" applyFill="1" applyAlignment="1">
      <alignment vertical="center"/>
    </xf>
    <xf numFmtId="0" fontId="42" fillId="0" borderId="0" xfId="0" applyFont="1" applyAlignment="1">
      <alignment vertical="center"/>
    </xf>
    <xf numFmtId="164" fontId="40" fillId="0" borderId="0" xfId="50" applyNumberFormat="1" applyFont="1" applyAlignment="1">
      <alignment vertical="center"/>
    </xf>
    <xf numFmtId="164" fontId="42" fillId="0" borderId="0" xfId="5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0" fillId="26" borderId="0" xfId="0" applyFont="1" applyFill="1" applyAlignment="1">
      <alignment vertical="center"/>
    </xf>
    <xf numFmtId="164" fontId="40" fillId="26" borderId="0" xfId="50" applyNumberFormat="1" applyFont="1" applyFill="1" applyAlignment="1">
      <alignment vertical="center"/>
    </xf>
    <xf numFmtId="0" fontId="40" fillId="24" borderId="0" xfId="0" applyFont="1" applyFill="1" applyAlignment="1">
      <alignment vertical="center"/>
    </xf>
    <xf numFmtId="164" fontId="40" fillId="24" borderId="0" xfId="50" applyNumberFormat="1" applyFont="1" applyFill="1" applyAlignment="1">
      <alignment vertical="center"/>
    </xf>
    <xf numFmtId="0" fontId="42" fillId="26" borderId="0" xfId="0" applyFont="1" applyFill="1" applyAlignment="1">
      <alignment vertical="center"/>
    </xf>
    <xf numFmtId="164" fontId="42" fillId="26" borderId="0" xfId="50" applyNumberFormat="1" applyFont="1" applyFill="1" applyAlignment="1">
      <alignment vertical="center"/>
    </xf>
    <xf numFmtId="0" fontId="40" fillId="27" borderId="10" xfId="0" applyFont="1" applyFill="1" applyBorder="1" applyAlignment="1">
      <alignment vertical="center"/>
    </xf>
    <xf numFmtId="164" fontId="40" fillId="27" borderId="10" xfId="50" applyNumberFormat="1" applyFont="1" applyFill="1" applyBorder="1" applyAlignment="1">
      <alignment vertical="center"/>
    </xf>
    <xf numFmtId="0" fontId="98" fillId="23" borderId="0" xfId="0" applyFont="1" applyFill="1" applyAlignment="1">
      <alignment vertical="center"/>
    </xf>
    <xf numFmtId="164" fontId="98" fillId="23" borderId="0" xfId="50" applyNumberFormat="1" applyFont="1" applyFill="1" applyAlignment="1">
      <alignment vertical="center"/>
    </xf>
    <xf numFmtId="0" fontId="42" fillId="27" borderId="0" xfId="0" applyFont="1" applyFill="1" applyAlignment="1">
      <alignment vertical="center"/>
    </xf>
    <xf numFmtId="3" fontId="42" fillId="27" borderId="0" xfId="0" applyNumberFormat="1" applyFont="1" applyFill="1" applyAlignment="1">
      <alignment vertical="center"/>
    </xf>
    <xf numFmtId="0" fontId="40" fillId="23" borderId="0" xfId="0" applyFont="1" applyFill="1" applyAlignment="1">
      <alignment vertical="center"/>
    </xf>
    <xf numFmtId="164" fontId="40" fillId="25" borderId="0" xfId="50" applyNumberFormat="1" applyFont="1" applyFill="1" applyAlignment="1">
      <alignment vertical="center"/>
    </xf>
    <xf numFmtId="164" fontId="42" fillId="26" borderId="13" xfId="50" applyNumberFormat="1" applyFont="1" applyFill="1" applyBorder="1" applyAlignment="1">
      <alignment horizontal="center" vertical="center"/>
    </xf>
    <xf numFmtId="0" fontId="42" fillId="26" borderId="10" xfId="0" applyFont="1" applyFill="1" applyBorder="1" applyAlignment="1">
      <alignment vertical="center"/>
    </xf>
    <xf numFmtId="164" fontId="40" fillId="26" borderId="10" xfId="50" applyNumberFormat="1" applyFont="1" applyFill="1" applyBorder="1" applyAlignment="1">
      <alignment vertical="center"/>
    </xf>
    <xf numFmtId="0" fontId="98" fillId="24" borderId="10" xfId="0" applyFont="1" applyFill="1" applyBorder="1" applyAlignment="1">
      <alignment vertical="center"/>
    </xf>
    <xf numFmtId="164" fontId="98" fillId="24" borderId="10" xfId="50" applyNumberFormat="1" applyFont="1" applyFill="1" applyBorder="1" applyAlignment="1">
      <alignment vertical="center"/>
    </xf>
    <xf numFmtId="0" fontId="99" fillId="23" borderId="0" xfId="0" applyFont="1" applyFill="1" applyAlignment="1">
      <alignment vertical="center"/>
    </xf>
    <xf numFmtId="3" fontId="99" fillId="23" borderId="0" xfId="0" applyNumberFormat="1" applyFont="1" applyFill="1" applyAlignment="1">
      <alignment vertical="center"/>
    </xf>
    <xf numFmtId="0" fontId="97" fillId="27" borderId="0" xfId="0" applyFont="1" applyFill="1" applyAlignment="1">
      <alignment vertical="center"/>
    </xf>
    <xf numFmtId="0" fontId="97" fillId="26" borderId="0" xfId="0" applyFont="1" applyFill="1" applyAlignment="1">
      <alignment horizontal="left" vertical="center"/>
    </xf>
    <xf numFmtId="165" fontId="40" fillId="26" borderId="0" xfId="50" applyNumberFormat="1" applyFont="1" applyFill="1" applyAlignment="1">
      <alignment vertical="center"/>
    </xf>
    <xf numFmtId="0" fontId="97" fillId="27" borderId="0" xfId="0" applyFont="1" applyFill="1" applyAlignment="1">
      <alignment horizontal="left" vertical="center"/>
    </xf>
    <xf numFmtId="165" fontId="40" fillId="27" borderId="0" xfId="50" applyNumberFormat="1" applyFont="1" applyFill="1" applyAlignment="1">
      <alignment horizontal="right" vertical="center"/>
    </xf>
    <xf numFmtId="0" fontId="105" fillId="23" borderId="0" xfId="0" applyFont="1" applyFill="1" applyAlignment="1">
      <alignment vertical="center"/>
    </xf>
    <xf numFmtId="166" fontId="105" fillId="0" borderId="0" xfId="0" applyNumberFormat="1" applyFont="1" applyAlignment="1">
      <alignment horizontal="left" vertical="center"/>
    </xf>
    <xf numFmtId="0" fontId="106" fillId="23" borderId="0" xfId="0" applyFont="1" applyFill="1" applyAlignment="1">
      <alignment vertical="center"/>
    </xf>
    <xf numFmtId="0" fontId="97" fillId="27" borderId="11" xfId="0" applyFont="1" applyFill="1" applyBorder="1"/>
    <xf numFmtId="0" fontId="97" fillId="27" borderId="11" xfId="0" applyFont="1" applyFill="1" applyBorder="1" applyAlignment="1">
      <alignment horizontal="right" vertical="center"/>
    </xf>
    <xf numFmtId="0" fontId="97" fillId="27" borderId="11" xfId="0" applyFont="1" applyFill="1" applyBorder="1" applyAlignment="1">
      <alignment horizontal="right"/>
    </xf>
    <xf numFmtId="0" fontId="97" fillId="23" borderId="0" xfId="0" applyFont="1" applyFill="1" applyAlignment="1">
      <alignment vertical="center"/>
    </xf>
    <xf numFmtId="164" fontId="97" fillId="27" borderId="0" xfId="50" applyNumberFormat="1" applyFont="1" applyFill="1" applyAlignment="1">
      <alignment vertical="center"/>
    </xf>
    <xf numFmtId="0" fontId="71" fillId="26" borderId="0" xfId="0" applyFont="1" applyFill="1" applyAlignment="1">
      <alignment horizontal="left" vertical="center"/>
    </xf>
    <xf numFmtId="164" fontId="71" fillId="26" borderId="0" xfId="50" applyNumberFormat="1" applyFont="1" applyFill="1" applyAlignment="1">
      <alignment vertical="center"/>
    </xf>
    <xf numFmtId="164" fontId="97" fillId="27" borderId="0" xfId="50" applyNumberFormat="1" applyFont="1" applyFill="1" applyAlignment="1">
      <alignment horizontal="right" vertical="center"/>
    </xf>
    <xf numFmtId="0" fontId="107" fillId="26" borderId="0" xfId="0" applyFont="1" applyFill="1" applyAlignment="1">
      <alignment horizontal="left" vertical="center"/>
    </xf>
    <xf numFmtId="9" fontId="107" fillId="26" borderId="0" xfId="37" applyFont="1" applyFill="1" applyAlignment="1">
      <alignment vertical="center"/>
    </xf>
    <xf numFmtId="0" fontId="71" fillId="27" borderId="0" xfId="0" applyFont="1" applyFill="1" applyAlignment="1">
      <alignment vertical="center"/>
    </xf>
    <xf numFmtId="164" fontId="71" fillId="27" borderId="0" xfId="50" applyNumberFormat="1" applyFont="1" applyFill="1" applyAlignment="1">
      <alignment vertical="center"/>
    </xf>
    <xf numFmtId="0" fontId="71" fillId="28" borderId="0" xfId="0" applyFont="1" applyFill="1" applyAlignment="1">
      <alignment vertical="center"/>
    </xf>
    <xf numFmtId="164" fontId="71" fillId="28" borderId="0" xfId="50" applyNumberFormat="1" applyFont="1" applyFill="1" applyAlignment="1">
      <alignment vertical="center"/>
    </xf>
    <xf numFmtId="164" fontId="71" fillId="26" borderId="0" xfId="50" applyNumberFormat="1" applyFont="1" applyFill="1" applyAlignment="1">
      <alignment horizontal="center" vertical="center"/>
    </xf>
    <xf numFmtId="0" fontId="71" fillId="26" borderId="0" xfId="0" applyFont="1" applyFill="1" applyAlignment="1">
      <alignment vertical="center"/>
    </xf>
    <xf numFmtId="164" fontId="71" fillId="23" borderId="0" xfId="50" applyNumberFormat="1" applyFont="1" applyFill="1" applyAlignment="1">
      <alignment vertical="center"/>
    </xf>
    <xf numFmtId="166" fontId="107" fillId="26" borderId="0" xfId="37" applyNumberFormat="1" applyFont="1" applyFill="1" applyAlignment="1">
      <alignment vertical="center"/>
    </xf>
    <xf numFmtId="0" fontId="71" fillId="25" borderId="0" xfId="0" applyFont="1" applyFill="1" applyAlignment="1">
      <alignment vertical="center"/>
    </xf>
    <xf numFmtId="3" fontId="71" fillId="23" borderId="0" xfId="0" applyNumberFormat="1" applyFont="1" applyFill="1" applyAlignment="1">
      <alignment vertical="center"/>
    </xf>
    <xf numFmtId="0" fontId="97" fillId="27" borderId="11" xfId="0" applyFont="1" applyFill="1" applyBorder="1" applyAlignment="1">
      <alignment vertical="center"/>
    </xf>
    <xf numFmtId="0" fontId="97" fillId="23" borderId="0" xfId="0" applyFont="1" applyFill="1" applyAlignment="1">
      <alignment horizontal="center" vertical="center"/>
    </xf>
    <xf numFmtId="3" fontId="97" fillId="26" borderId="0" xfId="50" applyNumberFormat="1" applyFont="1" applyFill="1" applyAlignment="1">
      <alignment vertical="center"/>
    </xf>
    <xf numFmtId="3" fontId="97" fillId="26" borderId="0" xfId="0" applyNumberFormat="1" applyFont="1" applyFill="1" applyAlignment="1">
      <alignment horizontal="right" vertical="center"/>
    </xf>
    <xf numFmtId="3" fontId="71" fillId="27" borderId="0" xfId="0" applyNumberFormat="1" applyFont="1" applyFill="1" applyAlignment="1">
      <alignment vertical="center"/>
    </xf>
    <xf numFmtId="3" fontId="71" fillId="26" borderId="0" xfId="0" applyNumberFormat="1" applyFont="1" applyFill="1" applyAlignment="1">
      <alignment vertical="center"/>
    </xf>
    <xf numFmtId="3" fontId="97" fillId="27" borderId="0" xfId="0" applyNumberFormat="1" applyFont="1" applyFill="1" applyAlignment="1">
      <alignment horizontal="right" vertical="center"/>
    </xf>
    <xf numFmtId="169" fontId="71" fillId="26" borderId="0" xfId="50" applyNumberFormat="1" applyFont="1" applyFill="1" applyAlignment="1">
      <alignment vertical="center"/>
    </xf>
    <xf numFmtId="0" fontId="97" fillId="26" borderId="0" xfId="0" applyFont="1" applyFill="1" applyAlignment="1">
      <alignment vertical="center"/>
    </xf>
    <xf numFmtId="164" fontId="71" fillId="27" borderId="0" xfId="50" applyNumberFormat="1" applyFont="1" applyFill="1" applyAlignment="1">
      <alignment horizontal="right" vertical="center"/>
    </xf>
    <xf numFmtId="0" fontId="97" fillId="27" borderId="0" xfId="0" applyFont="1" applyFill="1" applyAlignment="1">
      <alignment horizontal="left" vertical="top"/>
    </xf>
    <xf numFmtId="43" fontId="71" fillId="26" borderId="0" xfId="50" applyFont="1" applyFill="1" applyAlignment="1">
      <alignment vertical="center"/>
    </xf>
    <xf numFmtId="43" fontId="71" fillId="27" borderId="0" xfId="50" applyFont="1" applyFill="1" applyAlignment="1">
      <alignment horizontal="right" vertical="center"/>
    </xf>
    <xf numFmtId="0" fontId="97" fillId="27" borderId="11" xfId="0" applyFont="1" applyFill="1" applyBorder="1" applyAlignment="1">
      <alignment horizontal="left" vertical="center" wrapText="1"/>
    </xf>
    <xf numFmtId="0" fontId="97" fillId="27" borderId="11" xfId="0" applyFont="1" applyFill="1" applyBorder="1" applyAlignment="1">
      <alignment horizontal="right" vertical="center" wrapText="1"/>
    </xf>
    <xf numFmtId="164" fontId="42" fillId="26" borderId="0" xfId="50" applyNumberFormat="1" applyFont="1" applyFill="1" applyAlignment="1">
      <alignment horizontal="right"/>
    </xf>
    <xf numFmtId="1" fontId="42" fillId="27" borderId="0" xfId="0" applyNumberFormat="1" applyFont="1" applyFill="1"/>
    <xf numFmtId="1" fontId="42" fillId="26" borderId="0" xfId="0" applyNumberFormat="1" applyFont="1" applyFill="1"/>
    <xf numFmtId="1" fontId="100" fillId="23" borderId="0" xfId="0" applyNumberFormat="1" applyFont="1" applyFill="1"/>
    <xf numFmtId="0" fontId="87" fillId="0" borderId="0" xfId="1" applyFont="1" applyAlignment="1">
      <alignment horizontal="center" vertical="center"/>
    </xf>
    <xf numFmtId="0" fontId="108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39" fillId="25" borderId="0" xfId="1" applyFont="1" applyFill="1" applyAlignment="1">
      <alignment vertical="center"/>
    </xf>
    <xf numFmtId="0" fontId="97" fillId="26" borderId="0" xfId="0" applyFont="1" applyFill="1" applyAlignment="1">
      <alignment horizontal="left" vertical="center" wrapText="1"/>
    </xf>
    <xf numFmtId="0" fontId="97" fillId="26" borderId="0" xfId="0" applyFont="1" applyFill="1" applyAlignment="1">
      <alignment horizontal="right" vertical="center" wrapText="1"/>
    </xf>
    <xf numFmtId="0" fontId="109" fillId="0" borderId="0" xfId="35" applyFont="1"/>
    <xf numFmtId="0" fontId="109" fillId="0" borderId="0" xfId="35" applyFont="1" applyAlignment="1">
      <alignment horizontal="right"/>
    </xf>
    <xf numFmtId="0" fontId="109" fillId="0" borderId="12" xfId="35" applyFont="1" applyBorder="1"/>
    <xf numFmtId="0" fontId="109" fillId="0" borderId="12" xfId="35" applyFont="1" applyBorder="1" applyAlignment="1">
      <alignment horizontal="right"/>
    </xf>
    <xf numFmtId="0" fontId="110" fillId="0" borderId="16" xfId="35" applyFont="1" applyBorder="1"/>
    <xf numFmtId="0" fontId="110" fillId="0" borderId="16" xfId="35" quotePrefix="1" applyFont="1" applyBorder="1"/>
    <xf numFmtId="0" fontId="110" fillId="0" borderId="16" xfId="35" applyFont="1" applyBorder="1" applyAlignment="1">
      <alignment horizontal="right"/>
    </xf>
    <xf numFmtId="0" fontId="110" fillId="0" borderId="17" xfId="35" applyFont="1" applyBorder="1"/>
    <xf numFmtId="0" fontId="110" fillId="0" borderId="17" xfId="35" quotePrefix="1" applyFont="1" applyBorder="1"/>
    <xf numFmtId="0" fontId="110" fillId="0" borderId="15" xfId="35" applyFont="1" applyBorder="1"/>
    <xf numFmtId="0" fontId="110" fillId="0" borderId="15" xfId="35" quotePrefix="1" applyFont="1" applyBorder="1"/>
    <xf numFmtId="1" fontId="97" fillId="27" borderId="0" xfId="0" applyNumberFormat="1" applyFont="1" applyFill="1" applyAlignment="1">
      <alignment horizontal="right" vertical="center"/>
    </xf>
    <xf numFmtId="0" fontId="71" fillId="26" borderId="0" xfId="0" applyFont="1" applyFill="1"/>
    <xf numFmtId="0" fontId="111" fillId="0" borderId="0" xfId="1" applyFont="1" applyAlignment="1">
      <alignment vertical="center"/>
    </xf>
    <xf numFmtId="0" fontId="42" fillId="23" borderId="0" xfId="0" applyFont="1" applyFill="1"/>
    <xf numFmtId="0" fontId="112" fillId="23" borderId="0" xfId="0" applyFont="1" applyFill="1"/>
    <xf numFmtId="0" fontId="112" fillId="25" borderId="0" xfId="0" applyFont="1" applyFill="1"/>
    <xf numFmtId="0" fontId="61" fillId="26" borderId="0" xfId="0" applyFont="1" applyFill="1"/>
    <xf numFmtId="0" fontId="58" fillId="25" borderId="0" xfId="0" applyFont="1" applyFill="1"/>
    <xf numFmtId="164" fontId="113" fillId="25" borderId="0" xfId="0" applyNumberFormat="1" applyFont="1" applyFill="1" applyAlignment="1">
      <alignment vertical="center"/>
    </xf>
    <xf numFmtId="0" fontId="92" fillId="0" borderId="0" xfId="0" applyFont="1"/>
    <xf numFmtId="0" fontId="56" fillId="29" borderId="0" xfId="0" applyFont="1" applyFill="1" applyAlignment="1">
      <alignment horizontal="right" vertical="center"/>
    </xf>
    <xf numFmtId="0" fontId="114" fillId="29" borderId="0" xfId="0" applyFont="1" applyFill="1"/>
    <xf numFmtId="0" fontId="61" fillId="27" borderId="0" xfId="0" applyFont="1" applyFill="1"/>
    <xf numFmtId="0" fontId="60" fillId="0" borderId="0" xfId="0" applyFont="1"/>
    <xf numFmtId="0" fontId="115" fillId="25" borderId="0" xfId="0" applyFont="1" applyFill="1"/>
    <xf numFmtId="9" fontId="19" fillId="23" borderId="0" xfId="0" applyNumberFormat="1" applyFont="1" applyFill="1"/>
    <xf numFmtId="164" fontId="57" fillId="27" borderId="0" xfId="50" applyNumberFormat="1" applyFont="1" applyFill="1" applyAlignment="1">
      <alignment horizontal="right" vertical="center"/>
    </xf>
    <xf numFmtId="164" fontId="116" fillId="25" borderId="0" xfId="0" applyNumberFormat="1" applyFont="1" applyFill="1" applyAlignment="1">
      <alignment vertical="center"/>
    </xf>
    <xf numFmtId="164" fontId="84" fillId="27" borderId="0" xfId="50" applyNumberFormat="1" applyFont="1" applyFill="1" applyAlignment="1">
      <alignment horizontal="right" vertical="center"/>
    </xf>
    <xf numFmtId="166" fontId="61" fillId="26" borderId="0" xfId="37" applyNumberFormat="1" applyFont="1" applyFill="1" applyAlignment="1">
      <alignment horizontal="right" vertical="center"/>
    </xf>
    <xf numFmtId="164" fontId="56" fillId="0" borderId="0" xfId="50" applyNumberFormat="1" applyFont="1" applyFill="1" applyAlignment="1">
      <alignment horizontal="right" vertical="center"/>
    </xf>
    <xf numFmtId="169" fontId="56" fillId="27" borderId="0" xfId="50" applyNumberFormat="1" applyFont="1" applyFill="1" applyAlignment="1">
      <alignment horizontal="right" vertical="center"/>
    </xf>
    <xf numFmtId="169" fontId="56" fillId="26" borderId="0" xfId="50" applyNumberFormat="1" applyFont="1" applyFill="1" applyAlignment="1">
      <alignment horizontal="right" vertical="center"/>
    </xf>
    <xf numFmtId="164" fontId="57" fillId="26" borderId="0" xfId="50" applyNumberFormat="1" applyFont="1" applyFill="1" applyAlignment="1">
      <alignment horizontal="right" vertical="center"/>
    </xf>
    <xf numFmtId="0" fontId="61" fillId="25" borderId="0" xfId="0" applyFont="1" applyFill="1"/>
    <xf numFmtId="37" fontId="61" fillId="25" borderId="0" xfId="0" applyNumberFormat="1" applyFont="1" applyFill="1" applyAlignment="1">
      <alignment horizontal="right"/>
    </xf>
    <xf numFmtId="166" fontId="61" fillId="27" borderId="0" xfId="37" applyNumberFormat="1" applyFont="1" applyFill="1" applyAlignment="1">
      <alignment horizontal="right" vertical="center"/>
    </xf>
    <xf numFmtId="164" fontId="40" fillId="27" borderId="0" xfId="50" applyNumberFormat="1" applyFont="1" applyFill="1" applyAlignment="1">
      <alignment horizontal="center"/>
    </xf>
    <xf numFmtId="164" fontId="42" fillId="27" borderId="0" xfId="50" applyNumberFormat="1" applyFont="1" applyFill="1" applyAlignment="1">
      <alignment horizontal="center"/>
    </xf>
    <xf numFmtId="164" fontId="42" fillId="27" borderId="12" xfId="50" applyNumberFormat="1" applyFont="1" applyFill="1" applyBorder="1"/>
    <xf numFmtId="164" fontId="42" fillId="27" borderId="12" xfId="50" applyNumberFormat="1" applyFont="1" applyFill="1" applyBorder="1" applyAlignment="1">
      <alignment horizontal="center"/>
    </xf>
    <xf numFmtId="164" fontId="101" fillId="0" borderId="0" xfId="50" applyNumberFormat="1" applyFont="1" applyFill="1"/>
    <xf numFmtId="164" fontId="101" fillId="0" borderId="0" xfId="50" applyNumberFormat="1" applyFont="1" applyFill="1" applyAlignment="1">
      <alignment horizontal="center"/>
    </xf>
    <xf numFmtId="0" fontId="48" fillId="0" borderId="0" xfId="0" applyFont="1" applyAlignment="1">
      <alignment vertical="center"/>
    </xf>
    <xf numFmtId="0" fontId="50" fillId="23" borderId="0" xfId="0" applyFont="1" applyFill="1"/>
    <xf numFmtId="0" fontId="76" fillId="0" borderId="0" xfId="0" applyFont="1" applyAlignment="1">
      <alignment vertical="center"/>
    </xf>
    <xf numFmtId="0" fontId="97" fillId="0" borderId="0" xfId="0" applyFont="1" applyAlignment="1">
      <alignment horizontal="right" vertical="center" wrapText="1"/>
    </xf>
    <xf numFmtId="164" fontId="42" fillId="0" borderId="0" xfId="50" applyNumberFormat="1" applyFont="1" applyFill="1" applyAlignment="1">
      <alignment horizontal="right"/>
    </xf>
    <xf numFmtId="1" fontId="42" fillId="0" borderId="0" xfId="0" applyNumberFormat="1" applyFont="1"/>
    <xf numFmtId="1" fontId="100" fillId="0" borderId="0" xfId="0" applyNumberFormat="1" applyFont="1"/>
    <xf numFmtId="0" fontId="26" fillId="0" borderId="0" xfId="0" applyFont="1"/>
    <xf numFmtId="43" fontId="27" fillId="0" borderId="0" xfId="50" applyFont="1" applyFill="1" applyAlignment="1">
      <alignment horizontal="center" vertical="center"/>
    </xf>
    <xf numFmtId="0" fontId="31" fillId="25" borderId="0" xfId="0" applyFont="1" applyFill="1" applyAlignment="1">
      <alignment horizontal="left" indent="1"/>
    </xf>
    <xf numFmtId="9" fontId="48" fillId="27" borderId="0" xfId="37" applyFont="1" applyFill="1" applyAlignment="1">
      <alignment horizontal="right" vertical="center"/>
    </xf>
    <xf numFmtId="169" fontId="109" fillId="0" borderId="0" xfId="50" applyNumberFormat="1" applyFont="1"/>
    <xf numFmtId="169" fontId="109" fillId="0" borderId="0" xfId="50" applyNumberFormat="1" applyFont="1" applyAlignment="1">
      <alignment horizontal="right"/>
    </xf>
    <xf numFmtId="169" fontId="110" fillId="0" borderId="16" xfId="50" applyNumberFormat="1" applyFont="1" applyBorder="1" applyAlignment="1">
      <alignment horizontal="right"/>
    </xf>
    <xf numFmtId="169" fontId="110" fillId="0" borderId="16" xfId="50" applyNumberFormat="1" applyFont="1" applyBorder="1"/>
    <xf numFmtId="169" fontId="110" fillId="0" borderId="17" xfId="50" applyNumberFormat="1" applyFont="1" applyBorder="1"/>
    <xf numFmtId="169" fontId="110" fillId="0" borderId="15" xfId="50" applyNumberFormat="1" applyFont="1" applyBorder="1"/>
    <xf numFmtId="169" fontId="109" fillId="0" borderId="0" xfId="50" applyNumberFormat="1" applyFont="1" applyFill="1"/>
    <xf numFmtId="169" fontId="109" fillId="0" borderId="0" xfId="50" applyNumberFormat="1" applyFont="1" applyFill="1" applyAlignment="1">
      <alignment horizontal="right"/>
    </xf>
    <xf numFmtId="169" fontId="109" fillId="0" borderId="12" xfId="50" applyNumberFormat="1" applyFont="1" applyBorder="1" applyAlignment="1">
      <alignment horizontal="right"/>
    </xf>
    <xf numFmtId="169" fontId="50" fillId="0" borderId="0" xfId="1" applyNumberFormat="1" applyFont="1" applyAlignment="1">
      <alignment vertical="center"/>
    </xf>
    <xf numFmtId="0" fontId="42" fillId="27" borderId="0" xfId="0" applyFont="1" applyFill="1" applyAlignment="1">
      <alignment horizontal="left" indent="1"/>
    </xf>
    <xf numFmtId="9" fontId="19" fillId="23" borderId="0" xfId="37" applyFont="1" applyFill="1"/>
    <xf numFmtId="0" fontId="117" fillId="23" borderId="0" xfId="0" applyFont="1" applyFill="1"/>
    <xf numFmtId="0" fontId="83" fillId="27" borderId="0" xfId="0" applyFont="1" applyFill="1" applyAlignment="1">
      <alignment horizontal="left" vertical="center" indent="1"/>
    </xf>
    <xf numFmtId="164" fontId="83" fillId="27" borderId="0" xfId="50" applyNumberFormat="1" applyFont="1" applyFill="1" applyAlignment="1">
      <alignment horizontal="right" vertical="center"/>
    </xf>
    <xf numFmtId="0" fontId="118" fillId="23" borderId="0" xfId="0" applyFont="1" applyFill="1"/>
    <xf numFmtId="9" fontId="118" fillId="23" borderId="0" xfId="0" applyNumberFormat="1" applyFont="1" applyFill="1"/>
    <xf numFmtId="0" fontId="118" fillId="0" borderId="0" xfId="0" applyFont="1"/>
    <xf numFmtId="0" fontId="119" fillId="0" borderId="0" xfId="0" applyFont="1"/>
    <xf numFmtId="169" fontId="110" fillId="0" borderId="15" xfId="50" applyNumberFormat="1" applyFont="1" applyBorder="1" applyAlignment="1">
      <alignment horizontal="right"/>
    </xf>
    <xf numFmtId="0" fontId="40" fillId="27" borderId="18" xfId="0" applyFont="1" applyFill="1" applyBorder="1"/>
    <xf numFmtId="0" fontId="58" fillId="25" borderId="0" xfId="0" applyFont="1" applyFill="1" applyAlignment="1">
      <alignment horizontal="center"/>
    </xf>
    <xf numFmtId="37" fontId="55" fillId="25" borderId="0" xfId="0" applyNumberFormat="1" applyFont="1" applyFill="1"/>
    <xf numFmtId="9" fontId="55" fillId="25" borderId="0" xfId="37" applyFont="1" applyFill="1"/>
    <xf numFmtId="0" fontId="58" fillId="0" borderId="0" xfId="0" applyFont="1" applyAlignment="1">
      <alignment horizontal="center"/>
    </xf>
    <xf numFmtId="0" fontId="58" fillId="0" borderId="0" xfId="0" applyFont="1"/>
    <xf numFmtId="37" fontId="55" fillId="0" borderId="0" xfId="0" applyNumberFormat="1" applyFont="1"/>
    <xf numFmtId="9" fontId="55" fillId="0" borderId="0" xfId="37" applyFont="1" applyFill="1"/>
    <xf numFmtId="0" fontId="84" fillId="0" borderId="0" xfId="0" applyFont="1" applyAlignment="1">
      <alignment vertical="center"/>
    </xf>
    <xf numFmtId="164" fontId="55" fillId="25" borderId="0" xfId="0" applyNumberFormat="1" applyFont="1" applyFill="1"/>
    <xf numFmtId="164" fontId="92" fillId="25" borderId="0" xfId="0" applyNumberFormat="1" applyFont="1" applyFill="1"/>
    <xf numFmtId="164" fontId="58" fillId="25" borderId="0" xfId="0" applyNumberFormat="1" applyFont="1" applyFill="1" applyAlignment="1">
      <alignment horizontal="center"/>
    </xf>
    <xf numFmtId="43" fontId="55" fillId="23" borderId="0" xfId="50" applyFont="1" applyFill="1"/>
    <xf numFmtId="169" fontId="55" fillId="25" borderId="0" xfId="50" applyNumberFormat="1" applyFont="1" applyFill="1"/>
    <xf numFmtId="169" fontId="115" fillId="25" borderId="0" xfId="0" applyNumberFormat="1" applyFont="1" applyFill="1"/>
    <xf numFmtId="169" fontId="92" fillId="25" borderId="0" xfId="0" applyNumberFormat="1" applyFont="1" applyFill="1"/>
    <xf numFmtId="169" fontId="55" fillId="25" borderId="0" xfId="0" applyNumberFormat="1" applyFont="1" applyFill="1"/>
    <xf numFmtId="3" fontId="97" fillId="23" borderId="0" xfId="0" applyNumberFormat="1" applyFont="1" applyFill="1" applyAlignment="1">
      <alignment vertical="center"/>
    </xf>
    <xf numFmtId="169" fontId="109" fillId="25" borderId="0" xfId="50" applyNumberFormat="1" applyFont="1" applyFill="1"/>
    <xf numFmtId="169" fontId="49" fillId="0" borderId="0" xfId="1" applyNumberFormat="1" applyFont="1" applyAlignment="1">
      <alignment vertical="center"/>
    </xf>
    <xf numFmtId="166" fontId="55" fillId="23" borderId="0" xfId="0" applyNumberFormat="1" applyFont="1" applyFill="1"/>
    <xf numFmtId="166" fontId="71" fillId="23" borderId="0" xfId="37" applyNumberFormat="1" applyFont="1" applyFill="1" applyAlignment="1">
      <alignment vertical="center"/>
    </xf>
    <xf numFmtId="169" fontId="75" fillId="23" borderId="0" xfId="0" applyNumberFormat="1" applyFont="1" applyFill="1" applyAlignment="1">
      <alignment vertical="center"/>
    </xf>
    <xf numFmtId="170" fontId="92" fillId="25" borderId="0" xfId="0" applyNumberFormat="1" applyFont="1" applyFill="1"/>
    <xf numFmtId="164" fontId="75" fillId="23" borderId="0" xfId="0" applyNumberFormat="1" applyFont="1" applyFill="1" applyAlignment="1">
      <alignment vertical="center"/>
    </xf>
    <xf numFmtId="165" fontId="40" fillId="27" borderId="0" xfId="50" applyNumberFormat="1" applyFont="1" applyFill="1" applyAlignment="1">
      <alignment horizontal="center"/>
    </xf>
    <xf numFmtId="171" fontId="19" fillId="0" borderId="0" xfId="0" applyNumberFormat="1" applyFont="1" applyAlignment="1">
      <alignment vertical="center"/>
    </xf>
    <xf numFmtId="3" fontId="95" fillId="23" borderId="0" xfId="0" applyNumberFormat="1" applyFont="1" applyFill="1"/>
    <xf numFmtId="164" fontId="95" fillId="23" borderId="0" xfId="0" applyNumberFormat="1" applyFont="1" applyFill="1"/>
    <xf numFmtId="169" fontId="58" fillId="25" borderId="0" xfId="0" applyNumberFormat="1" applyFont="1" applyFill="1"/>
    <xf numFmtId="9" fontId="50" fillId="0" borderId="0" xfId="37" applyFont="1" applyAlignment="1">
      <alignment vertical="center"/>
    </xf>
    <xf numFmtId="164" fontId="50" fillId="23" borderId="0" xfId="0" applyNumberFormat="1" applyFont="1" applyFill="1"/>
    <xf numFmtId="164" fontId="31" fillId="23" borderId="0" xfId="0" applyNumberFormat="1" applyFont="1" applyFill="1"/>
    <xf numFmtId="0" fontId="40" fillId="0" borderId="0" xfId="0" applyFont="1" applyAlignment="1">
      <alignment horizontal="center" vertical="center" wrapText="1"/>
    </xf>
    <xf numFmtId="164" fontId="40" fillId="0" borderId="0" xfId="50" applyNumberFormat="1" applyFont="1" applyFill="1"/>
    <xf numFmtId="164" fontId="42" fillId="0" borderId="0" xfId="50" applyNumberFormat="1" applyFont="1" applyFill="1"/>
    <xf numFmtId="166" fontId="58" fillId="25" borderId="0" xfId="37" applyNumberFormat="1" applyFont="1" applyFill="1"/>
    <xf numFmtId="166" fontId="55" fillId="0" borderId="0" xfId="0" applyNumberFormat="1" applyFont="1"/>
    <xf numFmtId="9" fontId="77" fillId="23" borderId="0" xfId="0" applyNumberFormat="1" applyFont="1" applyFill="1" applyAlignment="1">
      <alignment vertical="center"/>
    </xf>
    <xf numFmtId="10" fontId="75" fillId="23" borderId="0" xfId="0" applyNumberFormat="1" applyFont="1" applyFill="1" applyAlignment="1">
      <alignment vertical="center"/>
    </xf>
    <xf numFmtId="166" fontId="55" fillId="25" borderId="0" xfId="0" applyNumberFormat="1" applyFont="1" applyFill="1"/>
    <xf numFmtId="172" fontId="58" fillId="0" borderId="0" xfId="0" applyNumberFormat="1" applyFont="1" applyAlignment="1">
      <alignment horizontal="center"/>
    </xf>
    <xf numFmtId="9" fontId="58" fillId="0" borderId="0" xfId="37" applyFont="1" applyAlignment="1">
      <alignment horizontal="center"/>
    </xf>
    <xf numFmtId="9" fontId="55" fillId="0" borderId="0" xfId="37" applyFont="1"/>
    <xf numFmtId="9" fontId="21" fillId="23" borderId="0" xfId="37" applyFont="1" applyFill="1"/>
    <xf numFmtId="9" fontId="40" fillId="26" borderId="0" xfId="37" applyFont="1" applyFill="1" applyAlignment="1">
      <alignment vertical="center"/>
    </xf>
    <xf numFmtId="164" fontId="97" fillId="26" borderId="0" xfId="50" applyNumberFormat="1" applyFont="1" applyFill="1" applyAlignment="1">
      <alignment horizontal="center" vertical="center"/>
    </xf>
    <xf numFmtId="0" fontId="84" fillId="0" borderId="0" xfId="0" applyFont="1" applyAlignment="1">
      <alignment horizontal="right"/>
    </xf>
    <xf numFmtId="0" fontId="88" fillId="0" borderId="0" xfId="0" applyFont="1" applyAlignment="1">
      <alignment horizontal="left" vertical="center" wrapText="1"/>
    </xf>
    <xf numFmtId="0" fontId="88" fillId="0" borderId="14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wrapText="1"/>
    </xf>
    <xf numFmtId="0" fontId="42" fillId="26" borderId="0" xfId="0" applyFont="1" applyFill="1" applyAlignment="1">
      <alignment horizontal="left" vertical="top" wrapText="1"/>
    </xf>
    <xf numFmtId="0" fontId="97" fillId="27" borderId="11" xfId="0" applyFont="1" applyFill="1" applyBorder="1" applyAlignment="1">
      <alignment horizontal="left" vertical="center"/>
    </xf>
    <xf numFmtId="0" fontId="40" fillId="27" borderId="11" xfId="0" applyFont="1" applyFill="1" applyBorder="1" applyAlignment="1">
      <alignment horizontal="left" vertical="center"/>
    </xf>
    <xf numFmtId="0" fontId="40" fillId="27" borderId="0" xfId="0" applyFont="1" applyFill="1" applyAlignment="1">
      <alignment horizontal="left" vertical="center"/>
    </xf>
    <xf numFmtId="0" fontId="94" fillId="0" borderId="0" xfId="0" applyFont="1" applyAlignment="1">
      <alignment horizontal="center" vertical="center" wrapText="1"/>
    </xf>
    <xf numFmtId="0" fontId="87" fillId="0" borderId="0" xfId="1" applyFont="1" applyAlignment="1">
      <alignment horizontal="center" vertical="center"/>
    </xf>
    <xf numFmtId="10" fontId="19" fillId="23" borderId="0" xfId="37" applyNumberFormat="1" applyFont="1" applyFill="1"/>
    <xf numFmtId="173" fontId="19" fillId="23" borderId="0" xfId="37" applyNumberFormat="1" applyFont="1" applyFill="1"/>
  </cellXfs>
  <cellStyles count="57">
    <cellStyle name="%" xfId="1" xr:uid="{00000000-0005-0000-0000-000000000000}"/>
    <cellStyle name="% 2 3" xfId="2" xr:uid="{00000000-0005-0000-0000-000001000000}"/>
    <cellStyle name="20% - Ênfase1" xfId="3" builtinId="30" customBuiltin="1"/>
    <cellStyle name="20% - Ênfase2" xfId="4" builtinId="34" customBuiltin="1"/>
    <cellStyle name="20% - Ênfase3" xfId="5" builtinId="38" customBuiltin="1"/>
    <cellStyle name="20% - Ênfase4" xfId="6" builtinId="42" customBuiltin="1"/>
    <cellStyle name="20% - Ênfase5" xfId="7" builtinId="46" customBuiltin="1"/>
    <cellStyle name="20% - Ênfase6" xfId="8" builtinId="50" customBuiltin="1"/>
    <cellStyle name="40% - Ênfase1" xfId="9" builtinId="31" customBuiltin="1"/>
    <cellStyle name="40% - Ênfase2" xfId="10" builtinId="35" customBuiltin="1"/>
    <cellStyle name="40% - Ênfase3" xfId="11" builtinId="39" customBuiltin="1"/>
    <cellStyle name="40% - Ênfase4" xfId="12" builtinId="43" customBuiltin="1"/>
    <cellStyle name="40% - Ênfase5" xfId="13" builtinId="47" customBuiltin="1"/>
    <cellStyle name="40% - Ênfase6" xfId="14" builtinId="51" customBuiltin="1"/>
    <cellStyle name="60% - Ênfase1" xfId="15" builtinId="32" customBuiltin="1"/>
    <cellStyle name="60% - Ênfase2" xfId="16" builtinId="36" customBuiltin="1"/>
    <cellStyle name="60% - Ênfase3" xfId="17" builtinId="40" customBuiltin="1"/>
    <cellStyle name="60% - Ênfase4" xfId="18" builtinId="44" customBuiltin="1"/>
    <cellStyle name="60% - Ênfase5" xfId="19" builtinId="48" customBuiltin="1"/>
    <cellStyle name="60% - Ênfase6" xfId="20" builtinId="52" customBuiltin="1"/>
    <cellStyle name="Bom" xfId="21" builtinId="26" customBuiltin="1"/>
    <cellStyle name="Cálculo" xfId="22" builtinId="22" customBuiltin="1"/>
    <cellStyle name="Célula de Verificação" xfId="23" builtinId="23" customBuiltin="1"/>
    <cellStyle name="Célula Vinculada" xfId="24" builtinId="24" customBuiltin="1"/>
    <cellStyle name="Ênfase1" xfId="25" builtinId="29" customBuiltin="1"/>
    <cellStyle name="Ênfase2" xfId="26" builtinId="33" customBuiltin="1"/>
    <cellStyle name="Ênfase3" xfId="27" builtinId="37" customBuiltin="1"/>
    <cellStyle name="Ênfase4" xfId="28" builtinId="41" customBuiltin="1"/>
    <cellStyle name="Ênfase5" xfId="29" builtinId="45" customBuiltin="1"/>
    <cellStyle name="Ênfase6" xfId="30" builtinId="49" customBuiltin="1"/>
    <cellStyle name="Entrada" xfId="31" builtinId="20" customBuiltin="1"/>
    <cellStyle name="Hiperlink" xfId="32" builtinId="8"/>
    <cellStyle name="Hiperlink 2" xfId="33" xr:uid="{00000000-0005-0000-0000-000020000000}"/>
    <cellStyle name="Normal" xfId="0" builtinId="0"/>
    <cellStyle name="Normal 10" xfId="34" xr:uid="{00000000-0005-0000-0000-000022000000}"/>
    <cellStyle name="Normal 2" xfId="35" xr:uid="{00000000-0005-0000-0000-000023000000}"/>
    <cellStyle name="Nota 2" xfId="36" xr:uid="{00000000-0005-0000-0000-000024000000}"/>
    <cellStyle name="Porcentagem" xfId="37" builtinId="5"/>
    <cellStyle name="Porcentagem 2" xfId="38" xr:uid="{00000000-0005-0000-0000-000026000000}"/>
    <cellStyle name="Saída" xfId="39" builtinId="21" customBuiltin="1"/>
    <cellStyle name="Separador de milhares 3" xfId="40" xr:uid="{00000000-0005-0000-0000-000028000000}"/>
    <cellStyle name="Separador de milhares 3 2" xfId="41" xr:uid="{00000000-0005-0000-0000-000029000000}"/>
    <cellStyle name="Texto de Aviso" xfId="42" builtinId="11" customBuiltin="1"/>
    <cellStyle name="Texto Explicativo" xfId="43" builtinId="53" customBuiltin="1"/>
    <cellStyle name="Título" xfId="44" builtinId="15" customBuiltin="1"/>
    <cellStyle name="Título 1" xfId="45" builtinId="16" customBuiltin="1"/>
    <cellStyle name="Título 2" xfId="46" builtinId="17" customBuiltin="1"/>
    <cellStyle name="Título 3" xfId="47" builtinId="18" customBuiltin="1"/>
    <cellStyle name="Título 4" xfId="48" builtinId="19" customBuiltin="1"/>
    <cellStyle name="Total" xfId="49" builtinId="25" customBuiltin="1"/>
    <cellStyle name="Vírgula" xfId="50" builtinId="3"/>
    <cellStyle name="Vírgula 2" xfId="51" xr:uid="{00000000-0005-0000-0000-000033000000}"/>
    <cellStyle name="Vírgula 2 2" xfId="52" xr:uid="{00000000-0005-0000-0000-000034000000}"/>
    <cellStyle name="Vírgula 2 2 2" xfId="53" xr:uid="{00000000-0005-0000-0000-000035000000}"/>
    <cellStyle name="Vírgula 2 3" xfId="54" xr:uid="{00000000-0005-0000-0000-000036000000}"/>
    <cellStyle name="Vírgula 3" xfId="55" xr:uid="{00000000-0005-0000-0000-000037000000}"/>
    <cellStyle name="Vírgula 3 2" xfId="56" xr:uid="{00000000-0005-0000-0000-00003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495961"/>
      <color rgb="FF192D38"/>
      <color rgb="FFBFC9D0"/>
      <color rgb="FFC74A34"/>
      <color rgb="FFFFCC00"/>
      <color rgb="FF874487"/>
      <color rgb="FF3399CC"/>
      <color rgb="FF99CC66"/>
      <color rgb="FFEC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CF-465A-99E6-93D4BA652704}"/>
              </c:ext>
            </c:extLst>
          </c:dPt>
          <c:dPt>
            <c:idx val="1"/>
            <c:bubble3D val="0"/>
            <c:spPr>
              <a:solidFill>
                <a:srgbClr val="99CC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CF-465A-99E6-93D4BA652704}"/>
              </c:ext>
            </c:extLst>
          </c:dPt>
          <c:dPt>
            <c:idx val="2"/>
            <c:bubble3D val="0"/>
            <c:spPr>
              <a:solidFill>
                <a:srgbClr val="33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CF-465A-99E6-93D4BA652704}"/>
              </c:ext>
            </c:extLst>
          </c:dPt>
          <c:dPt>
            <c:idx val="3"/>
            <c:bubble3D val="0"/>
            <c:spPr>
              <a:solidFill>
                <a:srgbClr val="8744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CF-465A-99E6-93D4BA652704}"/>
              </c:ext>
            </c:extLst>
          </c:dPt>
          <c:dPt>
            <c:idx val="4"/>
            <c:bubble3D val="0"/>
            <c:explosion val="5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CF-465A-99E6-93D4BA652704}"/>
              </c:ext>
            </c:extLst>
          </c:dPt>
          <c:dPt>
            <c:idx val="5"/>
            <c:bubble3D val="0"/>
            <c:spPr>
              <a:solidFill>
                <a:srgbClr val="BFC9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CF-465A-99E6-93D4BA6527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CF-465A-99E6-93D4BA652704}"/>
              </c:ext>
            </c:extLst>
          </c:dPt>
          <c:dPt>
            <c:idx val="7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CF-465A-99E6-93D4BA652704}"/>
              </c:ext>
            </c:extLst>
          </c:dPt>
          <c:dPt>
            <c:idx val="8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CF-465A-99E6-93D4BA652704}"/>
              </c:ext>
            </c:extLst>
          </c:dPt>
          <c:dPt>
            <c:idx val="9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CF-465A-99E6-93D4BA652704}"/>
              </c:ext>
            </c:extLst>
          </c:dPt>
          <c:cat>
            <c:strRef>
              <c:f>'9 - Custos de Produção'!$AK$29:$AK$32</c:f>
              <c:strCache>
                <c:ptCount val="4"/>
                <c:pt idx="0">
                  <c:v>Custos Fixos </c:v>
                </c:pt>
                <c:pt idx="1">
                  <c:v>Metálicos</c:v>
                </c:pt>
                <c:pt idx="2">
                  <c:v>Energéticos e Redutores</c:v>
                </c:pt>
                <c:pt idx="3">
                  <c:v>Materiais Específicos</c:v>
                </c:pt>
              </c:strCache>
            </c:strRef>
          </c:cat>
          <c:val>
            <c:numRef>
              <c:f>'9 - Custos de Produção'!$AL$29:$AL$32</c:f>
              <c:numCache>
                <c:formatCode>0%</c:formatCode>
                <c:ptCount val="4"/>
                <c:pt idx="0">
                  <c:v>0.3</c:v>
                </c:pt>
                <c:pt idx="1">
                  <c:v>0.45566756406104925</c:v>
                </c:pt>
                <c:pt idx="2">
                  <c:v>0.14465196648181858</c:v>
                </c:pt>
                <c:pt idx="3">
                  <c:v>9.9680469457132201E-2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2CF-465A-99E6-93D4BA65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'9 - Custos de Produção'!$AK$10:$AK$11</c:f>
              <c:strCache>
                <c:ptCount val="2"/>
                <c:pt idx="0">
                  <c:v>Custos Variáveis</c:v>
                </c:pt>
                <c:pt idx="1">
                  <c:v>Custos Fixos </c:v>
                </c:pt>
              </c:strCache>
            </c:strRef>
          </c:tx>
          <c:dPt>
            <c:idx val="0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A7-4C73-AEEA-CAA71F28A18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A7-4C73-AEEA-CAA71F28A18C}"/>
              </c:ext>
            </c:extLst>
          </c:dPt>
          <c:cat>
            <c:strRef>
              <c:f>'9 - Custos de Produção'!$AK$10:$AK$11</c:f>
              <c:strCache>
                <c:ptCount val="2"/>
                <c:pt idx="0">
                  <c:v>Custos Variáveis</c:v>
                </c:pt>
                <c:pt idx="1">
                  <c:v>Custos Fixos </c:v>
                </c:pt>
              </c:strCache>
            </c:strRef>
          </c:cat>
          <c:val>
            <c:numRef>
              <c:f>'9 - Custos de Produção'!$AL$10:$AL$11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A7-4C73-AEEA-CAA71F28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80-42D3-BFE5-5CC33FEC53B8}"/>
              </c:ext>
            </c:extLst>
          </c:dPt>
          <c:dPt>
            <c:idx val="1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80-42D3-BFE5-5CC33FEC53B8}"/>
              </c:ext>
            </c:extLst>
          </c:dPt>
          <c:dPt>
            <c:idx val="2"/>
            <c:bubble3D val="0"/>
            <c:spPr>
              <a:solidFill>
                <a:srgbClr val="BFC9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80-42D3-BFE5-5CC33FEC53B8}"/>
              </c:ext>
            </c:extLst>
          </c:dPt>
          <c:dPt>
            <c:idx val="3"/>
            <c:bubble3D val="0"/>
            <c:spPr>
              <a:solidFill>
                <a:srgbClr val="192D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80-42D3-BFE5-5CC33FEC53B8}"/>
              </c:ext>
            </c:extLst>
          </c:dPt>
          <c:dPt>
            <c:idx val="4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80-42D3-BFE5-5CC33FEC53B8}"/>
              </c:ext>
            </c:extLst>
          </c:dPt>
          <c:dPt>
            <c:idx val="5"/>
            <c:bubble3D val="0"/>
            <c:explosion val="5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980-42D3-BFE5-5CC33FEC53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80-42D3-BFE5-5CC33FEC53B8}"/>
              </c:ext>
            </c:extLst>
          </c:dPt>
          <c:dPt>
            <c:idx val="7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80-42D3-BFE5-5CC33FEC53B8}"/>
              </c:ext>
            </c:extLst>
          </c:dPt>
          <c:dPt>
            <c:idx val="8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980-42D3-BFE5-5CC33FEC53B8}"/>
              </c:ext>
            </c:extLst>
          </c:dPt>
          <c:dPt>
            <c:idx val="9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980-42D3-BFE5-5CC33FEC53B8}"/>
              </c:ext>
            </c:extLst>
          </c:dPt>
          <c:cat>
            <c:strRef>
              <c:f>'9 - Custos de Produção'!$AK$19:$AK$23</c:f>
              <c:strCache>
                <c:ptCount val="5"/>
                <c:pt idx="0">
                  <c:v>Custos Variáveis</c:v>
                </c:pt>
                <c:pt idx="1">
                  <c:v>Pessoal </c:v>
                </c:pt>
                <c:pt idx="2">
                  <c:v>Manutenção</c:v>
                </c:pt>
                <c:pt idx="3">
                  <c:v>Depreciação</c:v>
                </c:pt>
                <c:pt idx="4">
                  <c:v>Outros</c:v>
                </c:pt>
              </c:strCache>
            </c:strRef>
          </c:cat>
          <c:val>
            <c:numRef>
              <c:f>'9 - Custos de Produção'!$AL$19:$AL$23</c:f>
              <c:numCache>
                <c:formatCode>0%</c:formatCode>
                <c:ptCount val="5"/>
                <c:pt idx="0">
                  <c:v>0.7</c:v>
                </c:pt>
                <c:pt idx="1">
                  <c:v>0.1249189229082366</c:v>
                </c:pt>
                <c:pt idx="2">
                  <c:v>7.5210432182007E-2</c:v>
                </c:pt>
                <c:pt idx="3">
                  <c:v>4.0308901196491199E-2</c:v>
                </c:pt>
                <c:pt idx="4">
                  <c:v>5.9561743713265197E-2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980-42D3-BFE5-5CC33FEC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6 - D&#237;vida'!A1"/><Relationship Id="rId13" Type="http://schemas.openxmlformats.org/officeDocument/2006/relationships/hyperlink" Target="#'11 - Fluxo de Caixa Livre'!A1"/><Relationship Id="rId3" Type="http://schemas.openxmlformats.org/officeDocument/2006/relationships/hyperlink" Target="#'1 - Premissas'!A1"/><Relationship Id="rId7" Type="http://schemas.openxmlformats.org/officeDocument/2006/relationships/hyperlink" Target="#'5 - Investimentos'!A1"/><Relationship Id="rId12" Type="http://schemas.openxmlformats.org/officeDocument/2006/relationships/hyperlink" Target="#'10 - Capacidades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4 - Vendas'!A1"/><Relationship Id="rId11" Type="http://schemas.openxmlformats.org/officeDocument/2006/relationships/hyperlink" Target="#'9 - Custos de Produ&#231;&#227;o'!Area_de_impressao"/><Relationship Id="rId5" Type="http://schemas.openxmlformats.org/officeDocument/2006/relationships/hyperlink" Target="#'3 - Produ&#231;&#227;o'!A1"/><Relationship Id="rId10" Type="http://schemas.openxmlformats.org/officeDocument/2006/relationships/hyperlink" Target="#'8 - Resultados por Opera&#231;&#227;o'!Area_de_impressao"/><Relationship Id="rId4" Type="http://schemas.openxmlformats.org/officeDocument/2006/relationships/hyperlink" Target="#'2 - Processo de produ&#231;&#227;o'!A1"/><Relationship Id="rId9" Type="http://schemas.openxmlformats.org/officeDocument/2006/relationships/hyperlink" Target="#'7 - Demonstrativos Financeiros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svg"/><Relationship Id="rId3" Type="http://schemas.openxmlformats.org/officeDocument/2006/relationships/chart" Target="../charts/chart1.xml"/><Relationship Id="rId7" Type="http://schemas.openxmlformats.org/officeDocument/2006/relationships/image" Target="../media/image12.png"/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Relationship Id="rId6" Type="http://schemas.openxmlformats.org/officeDocument/2006/relationships/image" Target="../media/image11.svg"/><Relationship Id="rId5" Type="http://schemas.openxmlformats.org/officeDocument/2006/relationships/image" Target="../media/image10.png"/><Relationship Id="rId4" Type="http://schemas.openxmlformats.org/officeDocument/2006/relationships/chart" Target="../charts/chart2.xml"/><Relationship Id="rId9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apa!Area_de_impressao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hyperlink" Target="#Capa!Area_de_impressao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908050</xdr:colOff>
      <xdr:row>0</xdr:row>
      <xdr:rowOff>133350</xdr:rowOff>
    </xdr:from>
    <xdr:to>
      <xdr:col>10</xdr:col>
      <xdr:colOff>247650</xdr:colOff>
      <xdr:row>2</xdr:row>
      <xdr:rowOff>120650</xdr:rowOff>
    </xdr:to>
    <xdr:sp macro="" textlink="">
      <xdr:nvSpPr>
        <xdr:cNvPr id="241880" name="Rectangle 22">
          <a:extLst>
            <a:ext uri="{FF2B5EF4-FFF2-40B4-BE49-F238E27FC236}">
              <a16:creationId xmlns:a16="http://schemas.microsoft.com/office/drawing/2014/main" id="{864DED09-B50B-4B21-98F7-946DD0D0BD17}"/>
            </a:ext>
          </a:extLst>
        </xdr:cNvPr>
        <xdr:cNvSpPr>
          <a:spLocks noChangeArrowheads="1"/>
        </xdr:cNvSpPr>
      </xdr:nvSpPr>
      <xdr:spPr bwMode="auto">
        <a:xfrm>
          <a:off x="6261100" y="133350"/>
          <a:ext cx="1504950" cy="304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127000</xdr:colOff>
      <xdr:row>4</xdr:row>
      <xdr:rowOff>114300</xdr:rowOff>
    </xdr:from>
    <xdr:to>
      <xdr:col>8</xdr:col>
      <xdr:colOff>171450</xdr:colOff>
      <xdr:row>5</xdr:row>
      <xdr:rowOff>0</xdr:rowOff>
    </xdr:to>
    <xdr:sp macro="" textlink="">
      <xdr:nvSpPr>
        <xdr:cNvPr id="241881" name="Rectangle 32">
          <a:extLst>
            <a:ext uri="{FF2B5EF4-FFF2-40B4-BE49-F238E27FC236}">
              <a16:creationId xmlns:a16="http://schemas.microsoft.com/office/drawing/2014/main" id="{AA3CB5AC-E10C-4E02-9A39-1D4F158E1213}"/>
            </a:ext>
          </a:extLst>
        </xdr:cNvPr>
        <xdr:cNvSpPr>
          <a:spLocks noChangeArrowheads="1"/>
        </xdr:cNvSpPr>
      </xdr:nvSpPr>
      <xdr:spPr bwMode="auto">
        <a:xfrm>
          <a:off x="4616450" y="749300"/>
          <a:ext cx="431800" cy="4445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4</xdr:row>
      <xdr:rowOff>88900</xdr:rowOff>
    </xdr:from>
    <xdr:to>
      <xdr:col>9</xdr:col>
      <xdr:colOff>552450</xdr:colOff>
      <xdr:row>5</xdr:row>
      <xdr:rowOff>0</xdr:rowOff>
    </xdr:to>
    <xdr:sp macro="" textlink="">
      <xdr:nvSpPr>
        <xdr:cNvPr id="241882" name="Rectangle 33">
          <a:extLst>
            <a:ext uri="{FF2B5EF4-FFF2-40B4-BE49-F238E27FC236}">
              <a16:creationId xmlns:a16="http://schemas.microsoft.com/office/drawing/2014/main" id="{5EB3B61B-397B-47B7-9CDB-2DE6953291E6}"/>
            </a:ext>
          </a:extLst>
        </xdr:cNvPr>
        <xdr:cNvSpPr>
          <a:spLocks noChangeArrowheads="1"/>
        </xdr:cNvSpPr>
      </xdr:nvSpPr>
      <xdr:spPr bwMode="auto">
        <a:xfrm>
          <a:off x="5162550" y="723900"/>
          <a:ext cx="742950" cy="6985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27220</xdr:colOff>
      <xdr:row>0</xdr:row>
      <xdr:rowOff>0</xdr:rowOff>
    </xdr:from>
    <xdr:to>
      <xdr:col>26</xdr:col>
      <xdr:colOff>63500</xdr:colOff>
      <xdr:row>6</xdr:row>
      <xdr:rowOff>82549</xdr:rowOff>
    </xdr:to>
    <xdr:sp macro="" textlink="">
      <xdr:nvSpPr>
        <xdr:cNvPr id="241884" name="Retângulo 6">
          <a:extLst>
            <a:ext uri="{FF2B5EF4-FFF2-40B4-BE49-F238E27FC236}">
              <a16:creationId xmlns:a16="http://schemas.microsoft.com/office/drawing/2014/main" id="{CFFD4799-7DAC-4599-BBFD-0AC1C5134AA9}"/>
            </a:ext>
          </a:extLst>
        </xdr:cNvPr>
        <xdr:cNvSpPr>
          <a:spLocks noChangeArrowheads="1"/>
        </xdr:cNvSpPr>
      </xdr:nvSpPr>
      <xdr:spPr bwMode="auto">
        <a:xfrm>
          <a:off x="27220" y="0"/>
          <a:ext cx="18832280" cy="1225549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348983</xdr:colOff>
      <xdr:row>0</xdr:row>
      <xdr:rowOff>68041</xdr:rowOff>
    </xdr:from>
    <xdr:to>
      <xdr:col>9</xdr:col>
      <xdr:colOff>1552730</xdr:colOff>
      <xdr:row>6</xdr:row>
      <xdr:rowOff>89207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678A020E-BE76-43FF-8AF5-928093F2191F}"/>
            </a:ext>
          </a:extLst>
        </xdr:cNvPr>
        <xdr:cNvSpPr txBox="1"/>
      </xdr:nvSpPr>
      <xdr:spPr>
        <a:xfrm>
          <a:off x="993054" y="68041"/>
          <a:ext cx="5929962" cy="1164166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Guia de Modelagem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      </a:t>
          </a:r>
        </a:p>
        <a:p>
          <a:pPr algn="ctr"/>
          <a:r>
            <a:rPr lang="pt-BR" sz="28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4T25</a:t>
          </a:r>
        </a:p>
      </xdr:txBody>
    </xdr:sp>
    <xdr:clientData/>
  </xdr:twoCellAnchor>
  <xdr:twoCellAnchor>
    <xdr:from>
      <xdr:col>0</xdr:col>
      <xdr:colOff>105836</xdr:colOff>
      <xdr:row>31</xdr:row>
      <xdr:rowOff>63500</xdr:rowOff>
    </xdr:from>
    <xdr:to>
      <xdr:col>9</xdr:col>
      <xdr:colOff>1883463</xdr:colOff>
      <xdr:row>37</xdr:row>
      <xdr:rowOff>81454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32B6E9E9-DF65-48D1-BE04-14030846569C}"/>
            </a:ext>
          </a:extLst>
        </xdr:cNvPr>
        <xdr:cNvSpPr txBox="1"/>
      </xdr:nvSpPr>
      <xdr:spPr>
        <a:xfrm>
          <a:off x="105836" y="6223000"/>
          <a:ext cx="7164544" cy="1330287"/>
        </a:xfrm>
        <a:prstGeom prst="rect">
          <a:avLst/>
        </a:prstGeom>
        <a:solidFill>
          <a:schemeClr val="bg1">
            <a:lumMod val="85000"/>
          </a:schemeClr>
        </a:solidFill>
        <a:ln w="127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lang="pt-BR" sz="1000" b="0" i="0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Este guia de modelagem é baseado em dados históricos e públicos. Não visa dar </a:t>
          </a:r>
          <a:r>
            <a:rPr lang="pt-BR" sz="1000" b="0" i="1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guidance (estimativas ou projeções)</a:t>
          </a:r>
          <a:r>
            <a:rPr lang="pt-BR" sz="1000" b="0" i="0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 de eventos futuros, com exceção da melhor estimativa que a empresa tem, neste momento, para o seu programa de investimentos e amortização de dívida. As estimativas e premissas constantes nesse trabalho estão sujeitas a riscos, incertezas e suposições, que incluem, entre outras: condições gerais econômicas, políticas e comerciais no Brasil e nos mercados onde atuamos e regulamentações governamentais existentes e futuras. Possíveis investidores são aqui alertados de que dados passados não são base para garantia de futuro desempenho, pois envolvem riscos e incertezas. A empresa não assume, e especificamente nega, qualquer obrigação de atualizar quaisquer previsões, que fazem sentido apenas na data em que foram feitas. </a:t>
          </a:r>
          <a:r>
            <a:rPr lang="pt-BR" sz="1000">
              <a:solidFill>
                <a:srgbClr val="002060"/>
              </a:solidFill>
              <a:latin typeface="Barlow"/>
              <a:cs typeface="Arial" panose="020B0604020202020204" pitchFamily="34" charset="0"/>
            </a:rPr>
            <a:t> </a:t>
          </a:r>
        </a:p>
        <a:p>
          <a:pPr algn="ctr">
            <a:lnSpc>
              <a:spcPts val="1000"/>
            </a:lnSpc>
          </a:pPr>
          <a:endParaRPr lang="pt-BR" sz="1200">
            <a:solidFill>
              <a:srgbClr val="184C8C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630086</xdr:colOff>
      <xdr:row>6</xdr:row>
      <xdr:rowOff>92227</xdr:rowOff>
    </xdr:from>
    <xdr:to>
      <xdr:col>26</xdr:col>
      <xdr:colOff>63500</xdr:colOff>
      <xdr:row>37</xdr:row>
      <xdr:rowOff>84177</xdr:rowOff>
    </xdr:to>
    <xdr:pic>
      <xdr:nvPicPr>
        <xdr:cNvPr id="3" name="Imagem 2" descr="Uma imagem contendo pessoa, caminhão, em pé, homem&#10;&#10;Descrição gerada automaticamente">
          <a:extLst>
            <a:ext uri="{FF2B5EF4-FFF2-40B4-BE49-F238E27FC236}">
              <a16:creationId xmlns:a16="http://schemas.microsoft.com/office/drawing/2014/main" id="{3F46FBA1-BB12-EE8D-9262-73FE5BEAA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03"/>
        <a:stretch/>
      </xdr:blipFill>
      <xdr:spPr>
        <a:xfrm>
          <a:off x="8168443" y="1235227"/>
          <a:ext cx="10691057" cy="6003586"/>
        </a:xfrm>
        <a:prstGeom prst="rect">
          <a:avLst/>
        </a:prstGeom>
      </xdr:spPr>
    </xdr:pic>
    <xdr:clientData/>
  </xdr:twoCellAnchor>
  <xdr:twoCellAnchor editAs="oneCell">
    <xdr:from>
      <xdr:col>0</xdr:col>
      <xdr:colOff>102816</xdr:colOff>
      <xdr:row>0</xdr:row>
      <xdr:rowOff>163291</xdr:rowOff>
    </xdr:from>
    <xdr:to>
      <xdr:col>1</xdr:col>
      <xdr:colOff>582944</xdr:colOff>
      <xdr:row>5</xdr:row>
      <xdr:rowOff>104024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10409A-0B18-1B8D-307E-DEEE7920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816" y="163291"/>
          <a:ext cx="1124199" cy="899583"/>
        </a:xfrm>
        <a:prstGeom prst="rect">
          <a:avLst/>
        </a:prstGeom>
      </xdr:spPr>
    </xdr:pic>
    <xdr:clientData/>
  </xdr:twoCellAnchor>
  <xdr:twoCellAnchor>
    <xdr:from>
      <xdr:col>0</xdr:col>
      <xdr:colOff>188989</xdr:colOff>
      <xdr:row>7</xdr:row>
      <xdr:rowOff>104930</xdr:rowOff>
    </xdr:from>
    <xdr:to>
      <xdr:col>4</xdr:col>
      <xdr:colOff>622906</xdr:colOff>
      <xdr:row>9</xdr:row>
      <xdr:rowOff>186316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91429088-0597-D22E-3ABC-E328CD171824}"/>
            </a:ext>
          </a:extLst>
        </xdr:cNvPr>
        <xdr:cNvGrpSpPr/>
      </xdr:nvGrpSpPr>
      <xdr:grpSpPr>
        <a:xfrm>
          <a:off x="188989" y="1435255"/>
          <a:ext cx="3002492" cy="486199"/>
          <a:chOff x="179917" y="1725088"/>
          <a:chExt cx="3016250" cy="486833"/>
        </a:xfrm>
      </xdr:grpSpPr>
      <xdr:sp macro="" textlink="">
        <xdr:nvSpPr>
          <xdr:cNvPr id="2" name="Retângulo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3E7237D-9B18-44FD-AC44-EDF42E2EC1C2}"/>
              </a:ext>
            </a:extLst>
          </xdr:cNvPr>
          <xdr:cNvSpPr/>
        </xdr:nvSpPr>
        <xdr:spPr>
          <a:xfrm>
            <a:off x="179917" y="1725088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025" name="Text Box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12FEEF2-A775-DE65-EFD3-8CE48D10AEA9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49" y="1830923"/>
            <a:ext cx="1703918" cy="3704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1.  Premissas</a:t>
            </a:r>
          </a:p>
        </xdr:txBody>
      </xdr:sp>
    </xdr:grpSp>
    <xdr:clientData/>
  </xdr:twoCellAnchor>
  <xdr:twoCellAnchor>
    <xdr:from>
      <xdr:col>0</xdr:col>
      <xdr:colOff>184150</xdr:colOff>
      <xdr:row>9</xdr:row>
      <xdr:rowOff>289987</xdr:rowOff>
    </xdr:from>
    <xdr:to>
      <xdr:col>4</xdr:col>
      <xdr:colOff>618067</xdr:colOff>
      <xdr:row>12</xdr:row>
      <xdr:rowOff>88904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952E0CBD-5D0A-D8D0-4B29-696F08BE3DFA}"/>
            </a:ext>
          </a:extLst>
        </xdr:cNvPr>
        <xdr:cNvGrpSpPr/>
      </xdr:nvGrpSpPr>
      <xdr:grpSpPr>
        <a:xfrm>
          <a:off x="180975" y="2031475"/>
          <a:ext cx="3012017" cy="483129"/>
          <a:chOff x="184150" y="2343154"/>
          <a:chExt cx="3016250" cy="486833"/>
        </a:xfrm>
      </xdr:grpSpPr>
      <xdr:sp macro="" textlink="">
        <xdr:nvSpPr>
          <xdr:cNvPr id="7" name="Retângulo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ED5455E-95EB-4515-B83D-76D76F80EF88}"/>
              </a:ext>
            </a:extLst>
          </xdr:cNvPr>
          <xdr:cNvSpPr/>
        </xdr:nvSpPr>
        <xdr:spPr>
          <a:xfrm>
            <a:off x="184150" y="2343154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1" name="Text Box 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8060D3-3915-4CEB-827E-EB1557E2B45E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9981" y="244898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2.  Processo de Produção</a:t>
            </a:r>
          </a:p>
        </xdr:txBody>
      </xdr:sp>
    </xdr:grpSp>
    <xdr:clientData/>
  </xdr:twoCellAnchor>
  <xdr:twoCellAnchor>
    <xdr:from>
      <xdr:col>0</xdr:col>
      <xdr:colOff>190500</xdr:colOff>
      <xdr:row>13</xdr:row>
      <xdr:rowOff>10583</xdr:rowOff>
    </xdr:from>
    <xdr:to>
      <xdr:col>4</xdr:col>
      <xdr:colOff>624417</xdr:colOff>
      <xdr:row>15</xdr:row>
      <xdr:rowOff>31749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F1E29971-BAE4-5A95-03E2-AF32BE60ECDB}"/>
            </a:ext>
          </a:extLst>
        </xdr:cNvPr>
        <xdr:cNvGrpSpPr/>
      </xdr:nvGrpSpPr>
      <xdr:grpSpPr>
        <a:xfrm>
          <a:off x="190500" y="2626783"/>
          <a:ext cx="3002492" cy="485510"/>
          <a:chOff x="190500" y="2942166"/>
          <a:chExt cx="3016250" cy="486833"/>
        </a:xfrm>
      </xdr:grpSpPr>
      <xdr:sp macro="" textlink="">
        <xdr:nvSpPr>
          <xdr:cNvPr id="12" name="Retângulo 1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4E725DA-3BB1-42DB-8B47-D996BBFD8B62}"/>
              </a:ext>
            </a:extLst>
          </xdr:cNvPr>
          <xdr:cNvSpPr/>
        </xdr:nvSpPr>
        <xdr:spPr>
          <a:xfrm>
            <a:off x="190500" y="2942166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3" name="Text Box 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C1F91F19-500B-4410-B2FC-ACC14B467F6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75167" y="3058582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3. Produção</a:t>
            </a:r>
          </a:p>
        </xdr:txBody>
      </xdr:sp>
    </xdr:grpSp>
    <xdr:clientData/>
  </xdr:twoCellAnchor>
  <xdr:twoCellAnchor>
    <xdr:from>
      <xdr:col>0</xdr:col>
      <xdr:colOff>201083</xdr:colOff>
      <xdr:row>15</xdr:row>
      <xdr:rowOff>137583</xdr:rowOff>
    </xdr:from>
    <xdr:to>
      <xdr:col>4</xdr:col>
      <xdr:colOff>635000</xdr:colOff>
      <xdr:row>17</xdr:row>
      <xdr:rowOff>84666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7EFA86ED-15DA-7C93-7E42-2C93A3413E22}"/>
            </a:ext>
          </a:extLst>
        </xdr:cNvPr>
        <xdr:cNvGrpSpPr/>
      </xdr:nvGrpSpPr>
      <xdr:grpSpPr>
        <a:xfrm>
          <a:off x="197908" y="3224477"/>
          <a:ext cx="3012017" cy="482864"/>
          <a:chOff x="201083" y="3534833"/>
          <a:chExt cx="3016250" cy="486833"/>
        </a:xfrm>
      </xdr:grpSpPr>
      <xdr:sp macro="" textlink="">
        <xdr:nvSpPr>
          <xdr:cNvPr id="14" name="Retângulo 1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A0C522F-0D0B-4D34-9F6B-862842097BB9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5" name="Text Box 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805EA1D-B634-4F30-AEF1-92147C4102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4. Vendas Físicas</a:t>
            </a:r>
          </a:p>
        </xdr:txBody>
      </xdr:sp>
    </xdr:grpSp>
    <xdr:clientData/>
  </xdr:twoCellAnchor>
  <xdr:twoCellAnchor>
    <xdr:from>
      <xdr:col>0</xdr:col>
      <xdr:colOff>201083</xdr:colOff>
      <xdr:row>17</xdr:row>
      <xdr:rowOff>190500</xdr:rowOff>
    </xdr:from>
    <xdr:to>
      <xdr:col>4</xdr:col>
      <xdr:colOff>635000</xdr:colOff>
      <xdr:row>19</xdr:row>
      <xdr:rowOff>105833</xdr:rowOff>
    </xdr:to>
    <xdr:grpSp>
      <xdr:nvGrpSpPr>
        <xdr:cNvPr id="20" name="Agrupar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F5094D-716D-4CB5-A60C-DFC898D4934C}"/>
            </a:ext>
          </a:extLst>
        </xdr:cNvPr>
        <xdr:cNvGrpSpPr/>
      </xdr:nvGrpSpPr>
      <xdr:grpSpPr>
        <a:xfrm>
          <a:off x="197908" y="3810000"/>
          <a:ext cx="3012017" cy="483658"/>
          <a:chOff x="201083" y="3534833"/>
          <a:chExt cx="3016250" cy="486833"/>
        </a:xfrm>
      </xdr:grpSpPr>
      <xdr:sp macro="" textlink="">
        <xdr:nvSpPr>
          <xdr:cNvPr id="21" name="Retângulo 20">
            <a:extLst>
              <a:ext uri="{FF2B5EF4-FFF2-40B4-BE49-F238E27FC236}">
                <a16:creationId xmlns:a16="http://schemas.microsoft.com/office/drawing/2014/main" id="{A048F94D-DB1E-361A-190B-FF15765B224A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:a16="http://schemas.microsoft.com/office/drawing/2014/main" id="{C26FBA22-E733-8454-48C4-F15469A5A1C1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5. Investimentos</a:t>
            </a:r>
          </a:p>
        </xdr:txBody>
      </xdr:sp>
    </xdr:grpSp>
    <xdr:clientData/>
  </xdr:twoCellAnchor>
  <xdr:twoCellAnchor>
    <xdr:from>
      <xdr:col>0</xdr:col>
      <xdr:colOff>190500</xdr:colOff>
      <xdr:row>19</xdr:row>
      <xdr:rowOff>190499</xdr:rowOff>
    </xdr:from>
    <xdr:to>
      <xdr:col>4</xdr:col>
      <xdr:colOff>624417</xdr:colOff>
      <xdr:row>21</xdr:row>
      <xdr:rowOff>137582</xdr:rowOff>
    </xdr:to>
    <xdr:grpSp>
      <xdr:nvGrpSpPr>
        <xdr:cNvPr id="23" name="Agrupar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2E38D9A-A3B5-469E-83BB-ECD7255CC557}"/>
            </a:ext>
          </a:extLst>
        </xdr:cNvPr>
        <xdr:cNvGrpSpPr/>
      </xdr:nvGrpSpPr>
      <xdr:grpSpPr>
        <a:xfrm>
          <a:off x="190500" y="4381499"/>
          <a:ext cx="3002492" cy="486039"/>
          <a:chOff x="201083" y="3534833"/>
          <a:chExt cx="3016250" cy="486833"/>
        </a:xfrm>
      </xdr:grpSpPr>
      <xdr:sp macro="" textlink="">
        <xdr:nvSpPr>
          <xdr:cNvPr id="24" name="Retângulo 23">
            <a:extLst>
              <a:ext uri="{FF2B5EF4-FFF2-40B4-BE49-F238E27FC236}">
                <a16:creationId xmlns:a16="http://schemas.microsoft.com/office/drawing/2014/main" id="{265C75F0-2D60-4F7B-6E81-C01571B600F1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:a16="http://schemas.microsoft.com/office/drawing/2014/main" id="{F9DCC354-8095-A2AC-9F76-6E6AE7DE6574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6. Dívida</a:t>
            </a:r>
          </a:p>
        </xdr:txBody>
      </xdr:sp>
    </xdr:grpSp>
    <xdr:clientData/>
  </xdr:twoCellAnchor>
  <xdr:twoCellAnchor>
    <xdr:from>
      <xdr:col>5</xdr:col>
      <xdr:colOff>380999</xdr:colOff>
      <xdr:row>7</xdr:row>
      <xdr:rowOff>109160</xdr:rowOff>
    </xdr:from>
    <xdr:to>
      <xdr:col>9</xdr:col>
      <xdr:colOff>1333499</xdr:colOff>
      <xdr:row>9</xdr:row>
      <xdr:rowOff>190546</xdr:rowOff>
    </xdr:to>
    <xdr:grpSp>
      <xdr:nvGrpSpPr>
        <xdr:cNvPr id="26" name="Agrupar 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3C456FB-EBDF-4063-AADE-4EA02190324C}"/>
            </a:ext>
          </a:extLst>
        </xdr:cNvPr>
        <xdr:cNvGrpSpPr/>
      </xdr:nvGrpSpPr>
      <xdr:grpSpPr>
        <a:xfrm>
          <a:off x="3690937" y="1439485"/>
          <a:ext cx="3012281" cy="489374"/>
          <a:chOff x="201083" y="3534833"/>
          <a:chExt cx="3016250" cy="486833"/>
        </a:xfrm>
      </xdr:grpSpPr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1BBF6676-81A6-4AAB-51F9-774A230EFBDF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:a16="http://schemas.microsoft.com/office/drawing/2014/main" id="{DF287A79-F94E-396C-F944-06B5AD243F7D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7. Demonstrativos Financeiros</a:t>
            </a:r>
          </a:p>
        </xdr:txBody>
      </xdr:sp>
    </xdr:grpSp>
    <xdr:clientData/>
  </xdr:twoCellAnchor>
  <xdr:twoCellAnchor>
    <xdr:from>
      <xdr:col>5</xdr:col>
      <xdr:colOff>380999</xdr:colOff>
      <xdr:row>9</xdr:row>
      <xdr:rowOff>275166</xdr:rowOff>
    </xdr:from>
    <xdr:to>
      <xdr:col>9</xdr:col>
      <xdr:colOff>1333499</xdr:colOff>
      <xdr:row>12</xdr:row>
      <xdr:rowOff>74083</xdr:rowOff>
    </xdr:to>
    <xdr:grpSp>
      <xdr:nvGrpSpPr>
        <xdr:cNvPr id="29" name="Agrupar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9D4279D-9CBD-4BD6-8FC1-5B0AFA02ED4C}"/>
            </a:ext>
          </a:extLst>
        </xdr:cNvPr>
        <xdr:cNvGrpSpPr/>
      </xdr:nvGrpSpPr>
      <xdr:grpSpPr>
        <a:xfrm>
          <a:off x="3690937" y="2016654"/>
          <a:ext cx="3012281" cy="486304"/>
          <a:chOff x="201083" y="3534833"/>
          <a:chExt cx="3016250" cy="486833"/>
        </a:xfrm>
      </xdr:grpSpPr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id="{70ABE62B-D96F-40DA-8414-87722C22AF21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:a16="http://schemas.microsoft.com/office/drawing/2014/main" id="{F7CE7891-CC57-7F6A-58C6-6CC79579583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8. Resultados por Operação</a:t>
            </a:r>
          </a:p>
        </xdr:txBody>
      </xdr:sp>
    </xdr:grpSp>
    <xdr:clientData/>
  </xdr:twoCellAnchor>
  <xdr:twoCellAnchor>
    <xdr:from>
      <xdr:col>5</xdr:col>
      <xdr:colOff>370416</xdr:colOff>
      <xdr:row>13</xdr:row>
      <xdr:rowOff>21167</xdr:rowOff>
    </xdr:from>
    <xdr:to>
      <xdr:col>9</xdr:col>
      <xdr:colOff>1322916</xdr:colOff>
      <xdr:row>15</xdr:row>
      <xdr:rowOff>42333</xdr:rowOff>
    </xdr:to>
    <xdr:grpSp>
      <xdr:nvGrpSpPr>
        <xdr:cNvPr id="32" name="Agrupar 3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2D23001-2FEE-4AE6-8FE6-F0F92DD9F96B}"/>
            </a:ext>
          </a:extLst>
        </xdr:cNvPr>
        <xdr:cNvGrpSpPr/>
      </xdr:nvGrpSpPr>
      <xdr:grpSpPr>
        <a:xfrm>
          <a:off x="3683529" y="2640542"/>
          <a:ext cx="3012281" cy="488685"/>
          <a:chOff x="201083" y="3534833"/>
          <a:chExt cx="3016250" cy="486833"/>
        </a:xfrm>
      </xdr:grpSpPr>
      <xdr:sp macro="" textlink="">
        <xdr:nvSpPr>
          <xdr:cNvPr id="33" name="Retângulo 32">
            <a:extLst>
              <a:ext uri="{FF2B5EF4-FFF2-40B4-BE49-F238E27FC236}">
                <a16:creationId xmlns:a16="http://schemas.microsoft.com/office/drawing/2014/main" id="{49223E44-D286-F345-65E7-B819C77BA7B8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4" name="Text Box 1">
            <a:extLst>
              <a:ext uri="{FF2B5EF4-FFF2-40B4-BE49-F238E27FC236}">
                <a16:creationId xmlns:a16="http://schemas.microsoft.com/office/drawing/2014/main" id="{E874E62F-2EBA-2946-6605-42F31E5D6E13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9. Custos de Produção</a:t>
            </a:r>
          </a:p>
        </xdr:txBody>
      </xdr:sp>
    </xdr:grpSp>
    <xdr:clientData/>
  </xdr:twoCellAnchor>
  <xdr:twoCellAnchor>
    <xdr:from>
      <xdr:col>5</xdr:col>
      <xdr:colOff>349250</xdr:colOff>
      <xdr:row>15</xdr:row>
      <xdr:rowOff>169333</xdr:rowOff>
    </xdr:from>
    <xdr:to>
      <xdr:col>9</xdr:col>
      <xdr:colOff>1301750</xdr:colOff>
      <xdr:row>17</xdr:row>
      <xdr:rowOff>116416</xdr:rowOff>
    </xdr:to>
    <xdr:grpSp>
      <xdr:nvGrpSpPr>
        <xdr:cNvPr id="35" name="Agrupar 3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159197-BF47-4E6E-8AB3-DF86325C4A53}"/>
            </a:ext>
          </a:extLst>
        </xdr:cNvPr>
        <xdr:cNvGrpSpPr/>
      </xdr:nvGrpSpPr>
      <xdr:grpSpPr>
        <a:xfrm>
          <a:off x="3662363" y="3253052"/>
          <a:ext cx="3012281" cy="482864"/>
          <a:chOff x="201083" y="3534833"/>
          <a:chExt cx="3016250" cy="486833"/>
        </a:xfrm>
      </xdr:grpSpPr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3140F105-CB53-F7ED-64FC-38A80A9DFC33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:a16="http://schemas.microsoft.com/office/drawing/2014/main" id="{63D0A1F6-E99D-21A4-A5A8-202B4F766E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10. Capacidades</a:t>
            </a:r>
          </a:p>
        </xdr:txBody>
      </xdr:sp>
    </xdr:grpSp>
    <xdr:clientData/>
  </xdr:twoCellAnchor>
  <xdr:twoCellAnchor>
    <xdr:from>
      <xdr:col>5</xdr:col>
      <xdr:colOff>349249</xdr:colOff>
      <xdr:row>17</xdr:row>
      <xdr:rowOff>232834</xdr:rowOff>
    </xdr:from>
    <xdr:to>
      <xdr:col>9</xdr:col>
      <xdr:colOff>1301749</xdr:colOff>
      <xdr:row>19</xdr:row>
      <xdr:rowOff>148167</xdr:rowOff>
    </xdr:to>
    <xdr:grpSp>
      <xdr:nvGrpSpPr>
        <xdr:cNvPr id="38" name="Agrupar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C281A0F-D6BA-4741-9F73-E1EEA0D3F08F}"/>
            </a:ext>
          </a:extLst>
        </xdr:cNvPr>
        <xdr:cNvGrpSpPr/>
      </xdr:nvGrpSpPr>
      <xdr:grpSpPr>
        <a:xfrm>
          <a:off x="3662362" y="3855509"/>
          <a:ext cx="3012281" cy="480483"/>
          <a:chOff x="201083" y="3534833"/>
          <a:chExt cx="3016250" cy="486833"/>
        </a:xfrm>
      </xdr:grpSpPr>
      <xdr:sp macro="" textlink="">
        <xdr:nvSpPr>
          <xdr:cNvPr id="39" name="Retângulo 38">
            <a:extLst>
              <a:ext uri="{FF2B5EF4-FFF2-40B4-BE49-F238E27FC236}">
                <a16:creationId xmlns:a16="http://schemas.microsoft.com/office/drawing/2014/main" id="{579E2603-F89D-8E95-B8ED-C6852355C862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:a16="http://schemas.microsoft.com/office/drawing/2014/main" id="{BBFB33D2-2A81-9FCE-5590-7930843A577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11. Fluxo de Caixa Livre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27220</xdr:colOff>
      <xdr:row>0</xdr:row>
      <xdr:rowOff>27213</xdr:rowOff>
    </xdr:from>
    <xdr:to>
      <xdr:col>25</xdr:col>
      <xdr:colOff>435496</xdr:colOff>
      <xdr:row>0</xdr:row>
      <xdr:rowOff>1311957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FD056A0-740F-4B23-93C5-AD6CF9FF23F5}"/>
            </a:ext>
          </a:extLst>
        </xdr:cNvPr>
        <xdr:cNvSpPr>
          <a:spLocks noChangeArrowheads="1"/>
        </xdr:cNvSpPr>
      </xdr:nvSpPr>
      <xdr:spPr bwMode="auto">
        <a:xfrm>
          <a:off x="27220" y="27213"/>
          <a:ext cx="17905701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30395</xdr:colOff>
      <xdr:row>0</xdr:row>
      <xdr:rowOff>73779</xdr:rowOff>
    </xdr:from>
    <xdr:to>
      <xdr:col>3</xdr:col>
      <xdr:colOff>166687</xdr:colOff>
      <xdr:row>0</xdr:row>
      <xdr:rowOff>1286707</xdr:rowOff>
    </xdr:to>
    <xdr:sp macro="" textlink="">
      <xdr:nvSpPr>
        <xdr:cNvPr id="3" name="CaixaDeTexto 6">
          <a:extLst>
            <a:ext uri="{FF2B5EF4-FFF2-40B4-BE49-F238E27FC236}">
              <a16:creationId xmlns:a16="http://schemas.microsoft.com/office/drawing/2014/main" id="{3A05111C-0902-42AE-B6AF-7D774655DCC6}"/>
            </a:ext>
            <a:ext uri="{147F2762-F138-4A5C-976F-8EAC2B608ADB}">
              <a16:predDERef xmlns:a16="http://schemas.microsoft.com/office/drawing/2014/main" pred="{EFD056A0-740F-4B23-93C5-AD6CF9FF23F5}"/>
            </a:ext>
          </a:extLst>
        </xdr:cNvPr>
        <xdr:cNvSpPr txBox="1"/>
      </xdr:nvSpPr>
      <xdr:spPr>
        <a:xfrm>
          <a:off x="30395" y="73779"/>
          <a:ext cx="3922480" cy="1212928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9.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Custos de Produção</a:t>
          </a:r>
        </a:p>
      </xdr:txBody>
    </xdr:sp>
    <xdr:clientData/>
  </xdr:twoCellAnchor>
  <xdr:twoCellAnchor editAs="oneCell">
    <xdr:from>
      <xdr:col>17</xdr:col>
      <xdr:colOff>6810</xdr:colOff>
      <xdr:row>0</xdr:row>
      <xdr:rowOff>226370</xdr:rowOff>
    </xdr:from>
    <xdr:to>
      <xdr:col>18</xdr:col>
      <xdr:colOff>420792</xdr:colOff>
      <xdr:row>0</xdr:row>
      <xdr:rowOff>1152713</xdr:rowOff>
    </xdr:to>
    <xdr:pic>
      <xdr:nvPicPr>
        <xdr:cNvPr id="4" name="Imagem 7">
          <a:extLst>
            <a:ext uri="{FF2B5EF4-FFF2-40B4-BE49-F238E27FC236}">
              <a16:creationId xmlns:a16="http://schemas.microsoft.com/office/drawing/2014/main" id="{248DDC74-094D-495E-B0E1-0B24995B32C2}"/>
            </a:ext>
            <a:ext uri="{147F2762-F138-4A5C-976F-8EAC2B608ADB}">
              <a16:predDERef xmlns:a16="http://schemas.microsoft.com/office/drawing/2014/main" pred="{3A05111C-0902-42AE-B6AF-7D774655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49560" y="226370"/>
          <a:ext cx="1128356" cy="926343"/>
        </a:xfrm>
        <a:prstGeom prst="rect">
          <a:avLst/>
        </a:prstGeom>
      </xdr:spPr>
    </xdr:pic>
    <xdr:clientData/>
  </xdr:twoCellAnchor>
  <xdr:twoCellAnchor>
    <xdr:from>
      <xdr:col>16</xdr:col>
      <xdr:colOff>540775</xdr:colOff>
      <xdr:row>1</xdr:row>
      <xdr:rowOff>145142</xdr:rowOff>
    </xdr:from>
    <xdr:to>
      <xdr:col>17</xdr:col>
      <xdr:colOff>92</xdr:colOff>
      <xdr:row>5</xdr:row>
      <xdr:rowOff>98648</xdr:rowOff>
    </xdr:to>
    <xdr:grpSp>
      <xdr:nvGrpSpPr>
        <xdr:cNvPr id="5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BD97B8-A1AC-459B-8291-B97D9687E9D9}"/>
            </a:ext>
            <a:ext uri="{147F2762-F138-4A5C-976F-8EAC2B608ADB}">
              <a16:predDERef xmlns:a16="http://schemas.microsoft.com/office/drawing/2014/main" pred="{248DDC74-094D-495E-B0E1-0B24995B32C2}"/>
            </a:ext>
          </a:extLst>
        </xdr:cNvPr>
        <xdr:cNvGrpSpPr>
          <a:grpSpLocks/>
        </xdr:cNvGrpSpPr>
      </xdr:nvGrpSpPr>
      <xdr:grpSpPr bwMode="auto">
        <a:xfrm>
          <a:off x="12735950" y="1463561"/>
          <a:ext cx="1730236" cy="638512"/>
          <a:chOff x="13192914" y="374193"/>
          <a:chExt cx="1632525" cy="579320"/>
        </a:xfrm>
      </xdr:grpSpPr>
      <xdr:sp macro="" textlink="">
        <xdr:nvSpPr>
          <xdr:cNvPr id="6" name="Seta para a esquerda 3">
            <a:extLst>
              <a:ext uri="{FF2B5EF4-FFF2-40B4-BE49-F238E27FC236}">
                <a16:creationId xmlns:a16="http://schemas.microsoft.com/office/drawing/2014/main" id="{76EFED86-3FE5-CC8D-7C89-B57F90108803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7" name="CaixaDeTexto 10">
            <a:extLst>
              <a:ext uri="{FF2B5EF4-FFF2-40B4-BE49-F238E27FC236}">
                <a16:creationId xmlns:a16="http://schemas.microsoft.com/office/drawing/2014/main" id="{7CD209F7-0E3C-7C98-BC44-7FE517C373E3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15</xdr:col>
      <xdr:colOff>226220</xdr:colOff>
      <xdr:row>21</xdr:row>
      <xdr:rowOff>92869</xdr:rowOff>
    </xdr:from>
    <xdr:to>
      <xdr:col>19</xdr:col>
      <xdr:colOff>337345</xdr:colOff>
      <xdr:row>38</xdr:row>
      <xdr:rowOff>89694</xdr:rowOff>
    </xdr:to>
    <xdr:graphicFrame macro="">
      <xdr:nvGraphicFramePr>
        <xdr:cNvPr id="9" name="Gráfico 4">
          <a:extLst>
            <a:ext uri="{FF2B5EF4-FFF2-40B4-BE49-F238E27FC236}">
              <a16:creationId xmlns:a16="http://schemas.microsoft.com/office/drawing/2014/main" id="{2BF6EF90-93BE-43D4-A868-1DCFB8C45F0E}"/>
            </a:ext>
            <a:ext uri="{147F2762-F138-4A5C-976F-8EAC2B608ADB}">
              <a16:predDERef xmlns:a16="http://schemas.microsoft.com/office/drawing/2014/main" pred="{176C5520-B31E-4C0D-A08C-6AF6A744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2190750</xdr:colOff>
      <xdr:row>5</xdr:row>
      <xdr:rowOff>51591</xdr:rowOff>
    </xdr:from>
    <xdr:to>
      <xdr:col>23</xdr:col>
      <xdr:colOff>362880</xdr:colOff>
      <xdr:row>21</xdr:row>
      <xdr:rowOff>80904</xdr:rowOff>
    </xdr:to>
    <xdr:graphicFrame macro="">
      <xdr:nvGraphicFramePr>
        <xdr:cNvPr id="10" name="Gráfico 11">
          <a:extLst>
            <a:ext uri="{FF2B5EF4-FFF2-40B4-BE49-F238E27FC236}">
              <a16:creationId xmlns:a16="http://schemas.microsoft.com/office/drawing/2014/main" id="{7AB59CA9-4A49-42A3-B4A4-92C2E2C7904C}"/>
            </a:ext>
            <a:ext uri="{147F2762-F138-4A5C-976F-8EAC2B608ADB}">
              <a16:predDERef xmlns:a16="http://schemas.microsoft.com/office/drawing/2014/main" pred="{2BF6EF90-93BE-43D4-A868-1DCFB8C45F0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465580</xdr:colOff>
      <xdr:row>7</xdr:row>
      <xdr:rowOff>123639</xdr:rowOff>
    </xdr:from>
    <xdr:to>
      <xdr:col>23</xdr:col>
      <xdr:colOff>470872</xdr:colOff>
      <xdr:row>7</xdr:row>
      <xdr:rowOff>123639</xdr:rowOff>
    </xdr:to>
    <xdr:cxnSp macro="">
      <xdr:nvCxnSpPr>
        <xdr:cNvPr id="11" name="Conector reto 12">
          <a:extLst>
            <a:ext uri="{FF2B5EF4-FFF2-40B4-BE49-F238E27FC236}">
              <a16:creationId xmlns:a16="http://schemas.microsoft.com/office/drawing/2014/main" id="{CA0AA4D3-B1AA-4718-9C12-406834112978}"/>
            </a:ext>
            <a:ext uri="{147F2762-F138-4A5C-976F-8EAC2B608ADB}">
              <a16:predDERef xmlns:a16="http://schemas.microsoft.com/office/drawing/2014/main" pred="{7AB59CA9-4A49-42A3-B4A4-92C2E2C7904C}"/>
            </a:ext>
          </a:extLst>
        </xdr:cNvPr>
        <xdr:cNvCxnSpPr>
          <a:cxnSpLocks noChangeAspect="1"/>
        </xdr:cNvCxnSpPr>
      </xdr:nvCxnSpPr>
      <xdr:spPr bwMode="auto">
        <a:xfrm>
          <a:off x="15155247" y="2578972"/>
          <a:ext cx="1289403" cy="0"/>
        </a:xfrm>
        <a:prstGeom prst="line">
          <a:avLst/>
        </a:prstGeom>
        <a:ln w="3175" cap="flat" cmpd="sng" algn="ctr">
          <a:solidFill>
            <a:schemeClr val="bg1">
              <a:lumMod val="65000"/>
            </a:schemeClr>
          </a:solidFill>
          <a:prstDash val="lgDash"/>
          <a:miter lim="800000"/>
          <a:headEnd type="none" w="med" len="med"/>
          <a:tailEnd type="none" w="med" len="med"/>
        </a:ln>
        <a:effec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619126</xdr:colOff>
      <xdr:row>5</xdr:row>
      <xdr:rowOff>142876</xdr:rowOff>
    </xdr:from>
    <xdr:to>
      <xdr:col>22</xdr:col>
      <xdr:colOff>301626</xdr:colOff>
      <xdr:row>19</xdr:row>
      <xdr:rowOff>142875</xdr:rowOff>
    </xdr:to>
    <xdr:sp macro="" textlink="">
      <xdr:nvSpPr>
        <xdr:cNvPr id="12" name="Elipse 13">
          <a:extLst>
            <a:ext uri="{FF2B5EF4-FFF2-40B4-BE49-F238E27FC236}">
              <a16:creationId xmlns:a16="http://schemas.microsoft.com/office/drawing/2014/main" id="{7BA42BFB-AEAC-4DC6-AE2C-93C76EEB8E33}"/>
            </a:ext>
            <a:ext uri="{147F2762-F138-4A5C-976F-8EAC2B608ADB}">
              <a16:predDERef xmlns:a16="http://schemas.microsoft.com/office/drawing/2014/main" pred="{CA0AA4D3-B1AA-4718-9C12-406834112978}"/>
            </a:ext>
          </a:extLst>
        </xdr:cNvPr>
        <xdr:cNvSpPr>
          <a:spLocks noChangeAspect="1"/>
        </xdr:cNvSpPr>
      </xdr:nvSpPr>
      <xdr:spPr>
        <a:xfrm>
          <a:off x="12461876" y="2135189"/>
          <a:ext cx="3175000" cy="3182936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>
            <a:latin typeface="Barlow" panose="00000500000000000000" pitchFamily="2" charset="0"/>
          </a:endParaRPr>
        </a:p>
      </xdr:txBody>
    </xdr:sp>
    <xdr:clientData/>
  </xdr:twoCellAnchor>
  <xdr:twoCellAnchor>
    <xdr:from>
      <xdr:col>23</xdr:col>
      <xdr:colOff>452442</xdr:colOff>
      <xdr:row>6</xdr:row>
      <xdr:rowOff>150813</xdr:rowOff>
    </xdr:from>
    <xdr:to>
      <xdr:col>27</xdr:col>
      <xdr:colOff>450174</xdr:colOff>
      <xdr:row>10</xdr:row>
      <xdr:rowOff>165001</xdr:rowOff>
    </xdr:to>
    <xdr:sp macro="" textlink="">
      <xdr:nvSpPr>
        <xdr:cNvPr id="13" name="object 10">
          <a:extLst>
            <a:ext uri="{FF2B5EF4-FFF2-40B4-BE49-F238E27FC236}">
              <a16:creationId xmlns:a16="http://schemas.microsoft.com/office/drawing/2014/main" id="{97C4A91B-70FD-4910-A75F-367B2461D181}"/>
            </a:ext>
            <a:ext uri="{147F2762-F138-4A5C-976F-8EAC2B608ADB}">
              <a16:predDERef xmlns:a16="http://schemas.microsoft.com/office/drawing/2014/main" pred="{7BA42BFB-AEAC-4DC6-AE2C-93C76EEB8E33}"/>
            </a:ext>
          </a:extLst>
        </xdr:cNvPr>
        <xdr:cNvSpPr txBox="1"/>
      </xdr:nvSpPr>
      <xdr:spPr>
        <a:xfrm>
          <a:off x="16430630" y="2381251"/>
          <a:ext cx="2569482" cy="966688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Custo de Produção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=</a:t>
          </a: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~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90% do Custo das Vendas, em base histórica</a:t>
          </a:r>
          <a:endParaRPr lang="en-US" sz="1578" kern="1200">
            <a:solidFill>
              <a:srgbClr val="33C073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15</xdr:col>
      <xdr:colOff>214295</xdr:colOff>
      <xdr:row>39</xdr:row>
      <xdr:rowOff>71437</xdr:rowOff>
    </xdr:from>
    <xdr:to>
      <xdr:col>16</xdr:col>
      <xdr:colOff>1012240</xdr:colOff>
      <xdr:row>43</xdr:row>
      <xdr:rowOff>157221</xdr:rowOff>
    </xdr:to>
    <xdr:sp macro="" textlink="">
      <xdr:nvSpPr>
        <xdr:cNvPr id="14" name="Rectangle 53">
          <a:extLst>
            <a:ext uri="{FF2B5EF4-FFF2-40B4-BE49-F238E27FC236}">
              <a16:creationId xmlns:a16="http://schemas.microsoft.com/office/drawing/2014/main" id="{F76EE79D-1F08-43B6-9552-F7D9DB581B4B}"/>
            </a:ext>
            <a:ext uri="{147F2762-F138-4A5C-976F-8EAC2B608ADB}">
              <a16:predDERef xmlns:a16="http://schemas.microsoft.com/office/drawing/2014/main" pred="{97C4A91B-70FD-4910-A75F-367B2461D181}"/>
            </a:ext>
          </a:extLst>
        </xdr:cNvPr>
        <xdr:cNvSpPr/>
      </xdr:nvSpPr>
      <xdr:spPr>
        <a:xfrm flipH="1">
          <a:off x="9143983" y="9659937"/>
          <a:ext cx="1440882" cy="1038284"/>
        </a:xfrm>
        <a:prstGeom prst="rect">
          <a:avLst/>
        </a:prstGeom>
        <a:solidFill>
          <a:srgbClr val="99CC66"/>
        </a:solidFill>
        <a:ln>
          <a:solidFill>
            <a:srgbClr val="99CC66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Metálicos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Sucata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Minério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Ligas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16</xdr:col>
      <xdr:colOff>1247052</xdr:colOff>
      <xdr:row>39</xdr:row>
      <xdr:rowOff>63500</xdr:rowOff>
    </xdr:from>
    <xdr:to>
      <xdr:col>17</xdr:col>
      <xdr:colOff>427726</xdr:colOff>
      <xdr:row>43</xdr:row>
      <xdr:rowOff>149284</xdr:rowOff>
    </xdr:to>
    <xdr:sp macro="" textlink="">
      <xdr:nvSpPr>
        <xdr:cNvPr id="15" name="Rectangle 53">
          <a:extLst>
            <a:ext uri="{FF2B5EF4-FFF2-40B4-BE49-F238E27FC236}">
              <a16:creationId xmlns:a16="http://schemas.microsoft.com/office/drawing/2014/main" id="{C100D43E-C703-4571-9006-A97B83FB5FC0}"/>
            </a:ext>
            <a:ext uri="{147F2762-F138-4A5C-976F-8EAC2B608ADB}">
              <a16:predDERef xmlns:a16="http://schemas.microsoft.com/office/drawing/2014/main" pred="{F76EE79D-1F08-43B6-9552-F7D9DB581B4B}"/>
            </a:ext>
          </a:extLst>
        </xdr:cNvPr>
        <xdr:cNvSpPr/>
      </xdr:nvSpPr>
      <xdr:spPr>
        <a:xfrm flipH="1">
          <a:off x="10819677" y="9652000"/>
          <a:ext cx="1450799" cy="1038284"/>
        </a:xfrm>
        <a:prstGeom prst="rect">
          <a:avLst/>
        </a:prstGeom>
        <a:solidFill>
          <a:srgbClr val="3399CC"/>
        </a:solidFill>
        <a:ln>
          <a:solidFill>
            <a:srgbClr val="3399C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Energéticos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Carvão/coque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Energia</a:t>
          </a:r>
          <a:r>
            <a:rPr lang="pt-BR" sz="900" baseline="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 elétrica</a:t>
          </a:r>
          <a:endParaRPr lang="pt-BR" sz="900">
            <a:solidFill>
              <a:schemeClr val="bg1"/>
            </a:solidFill>
            <a:latin typeface="Barlow" panose="00000500000000000000" pitchFamily="2" charset="0"/>
            <a:cs typeface="Helvetica" panose="020B0604020202020204" pitchFamily="34" charset="0"/>
          </a:endParaRP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Gás natural e outros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149914</xdr:colOff>
      <xdr:row>39</xdr:row>
      <xdr:rowOff>95250</xdr:rowOff>
    </xdr:from>
    <xdr:to>
      <xdr:col>17</xdr:col>
      <xdr:colOff>378117</xdr:colOff>
      <xdr:row>40</xdr:row>
      <xdr:rowOff>88293</xdr:rowOff>
    </xdr:to>
    <xdr:pic>
      <xdr:nvPicPr>
        <xdr:cNvPr id="16" name="Gráfico 32" descr="Torre elétrica estrutura de tópicos">
          <a:extLst>
            <a:ext uri="{FF2B5EF4-FFF2-40B4-BE49-F238E27FC236}">
              <a16:creationId xmlns:a16="http://schemas.microsoft.com/office/drawing/2014/main" id="{C7E32EAA-1492-470D-B241-F61E64D8A4AA}"/>
            </a:ext>
            <a:ext uri="{147F2762-F138-4A5C-976F-8EAC2B608ADB}">
              <a16:predDERef xmlns:a16="http://schemas.microsoft.com/office/drawing/2014/main" pred="{C100D43E-C703-4571-9006-A97B83FB5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992664" y="9683750"/>
          <a:ext cx="228203" cy="231168"/>
        </a:xfrm>
        <a:prstGeom prst="rect">
          <a:avLst/>
        </a:prstGeom>
      </xdr:spPr>
    </xdr:pic>
    <xdr:clientData/>
  </xdr:twoCellAnchor>
  <xdr:twoCellAnchor editAs="oneCell">
    <xdr:from>
      <xdr:col>16</xdr:col>
      <xdr:colOff>635866</xdr:colOff>
      <xdr:row>39</xdr:row>
      <xdr:rowOff>71437</xdr:rowOff>
    </xdr:from>
    <xdr:to>
      <xdr:col>16</xdr:col>
      <xdr:colOff>970098</xdr:colOff>
      <xdr:row>40</xdr:row>
      <xdr:rowOff>181409</xdr:rowOff>
    </xdr:to>
    <xdr:pic>
      <xdr:nvPicPr>
        <xdr:cNvPr id="17" name="Gráfico 30" descr="Melhoria contínua estrutura de tópicos">
          <a:extLst>
            <a:ext uri="{FF2B5EF4-FFF2-40B4-BE49-F238E27FC236}">
              <a16:creationId xmlns:a16="http://schemas.microsoft.com/office/drawing/2014/main" id="{5A6968B2-2F15-42D3-97D9-01FA3BFAFA57}"/>
            </a:ext>
            <a:ext uri="{147F2762-F138-4A5C-976F-8EAC2B608ADB}">
              <a16:predDERef xmlns:a16="http://schemas.microsoft.com/office/drawing/2014/main" pred="{C7E32EAA-1492-470D-B241-F61E64D8A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208491" y="9659937"/>
          <a:ext cx="334232" cy="341747"/>
        </a:xfrm>
        <a:prstGeom prst="rect">
          <a:avLst/>
        </a:prstGeom>
      </xdr:spPr>
    </xdr:pic>
    <xdr:clientData/>
  </xdr:twoCellAnchor>
  <xdr:twoCellAnchor>
    <xdr:from>
      <xdr:col>21</xdr:col>
      <xdr:colOff>125217</xdr:colOff>
      <xdr:row>11</xdr:row>
      <xdr:rowOff>166688</xdr:rowOff>
    </xdr:from>
    <xdr:to>
      <xdr:col>22</xdr:col>
      <xdr:colOff>179194</xdr:colOff>
      <xdr:row>13</xdr:row>
      <xdr:rowOff>44188</xdr:rowOff>
    </xdr:to>
    <xdr:sp macro="" textlink="">
      <xdr:nvSpPr>
        <xdr:cNvPr id="18" name="object 10">
          <a:extLst>
            <a:ext uri="{FF2B5EF4-FFF2-40B4-BE49-F238E27FC236}">
              <a16:creationId xmlns:a16="http://schemas.microsoft.com/office/drawing/2014/main" id="{D36AA270-90C2-409F-A188-743C3553662D}"/>
            </a:ext>
            <a:ext uri="{147F2762-F138-4A5C-976F-8EAC2B608ADB}">
              <a16:predDERef xmlns:a16="http://schemas.microsoft.com/office/drawing/2014/main" pred="{5A6968B2-2F15-42D3-97D9-01FA3BFAFA57}"/>
            </a:ext>
          </a:extLst>
        </xdr:cNvPr>
        <xdr:cNvSpPr txBox="1"/>
      </xdr:nvSpPr>
      <xdr:spPr>
        <a:xfrm>
          <a:off x="14817530" y="3587751"/>
          <a:ext cx="696914" cy="353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18</xdr:col>
      <xdr:colOff>209546</xdr:colOff>
      <xdr:row>9</xdr:row>
      <xdr:rowOff>19052</xdr:rowOff>
    </xdr:from>
    <xdr:to>
      <xdr:col>19</xdr:col>
      <xdr:colOff>65084</xdr:colOff>
      <xdr:row>10</xdr:row>
      <xdr:rowOff>71177</xdr:rowOff>
    </xdr:to>
    <xdr:sp macro="" textlink="">
      <xdr:nvSpPr>
        <xdr:cNvPr id="19" name="object 10">
          <a:extLst>
            <a:ext uri="{FF2B5EF4-FFF2-40B4-BE49-F238E27FC236}">
              <a16:creationId xmlns:a16="http://schemas.microsoft.com/office/drawing/2014/main" id="{F01B4C73-86DE-4087-B53B-732EFF698849}"/>
            </a:ext>
            <a:ext uri="{147F2762-F138-4A5C-976F-8EAC2B608ADB}">
              <a16:predDERef xmlns:a16="http://schemas.microsoft.com/office/drawing/2014/main" pred="{D36AA270-90C2-409F-A188-743C3553662D}"/>
            </a:ext>
          </a:extLst>
        </xdr:cNvPr>
        <xdr:cNvSpPr txBox="1"/>
      </xdr:nvSpPr>
      <xdr:spPr>
        <a:xfrm>
          <a:off x="12766671" y="2963865"/>
          <a:ext cx="704851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844549</xdr:colOff>
      <xdr:row>28</xdr:row>
      <xdr:rowOff>42864</xdr:rowOff>
    </xdr:from>
    <xdr:to>
      <xdr:col>16</xdr:col>
      <xdr:colOff>1541462</xdr:colOff>
      <xdr:row>29</xdr:row>
      <xdr:rowOff>94989</xdr:rowOff>
    </xdr:to>
    <xdr:sp macro="" textlink="">
      <xdr:nvSpPr>
        <xdr:cNvPr id="20" name="object 10">
          <a:extLst>
            <a:ext uri="{FF2B5EF4-FFF2-40B4-BE49-F238E27FC236}">
              <a16:creationId xmlns:a16="http://schemas.microsoft.com/office/drawing/2014/main" id="{6F3D7760-1AA6-4C86-9012-D27FF78F5FB7}"/>
            </a:ext>
            <a:ext uri="{147F2762-F138-4A5C-976F-8EAC2B608ADB}">
              <a16:predDERef xmlns:a16="http://schemas.microsoft.com/office/drawing/2014/main" pred="{F01B4C73-86DE-4087-B53B-732EFF698849}"/>
            </a:ext>
          </a:extLst>
        </xdr:cNvPr>
        <xdr:cNvSpPr txBox="1"/>
      </xdr:nvSpPr>
      <xdr:spPr>
        <a:xfrm>
          <a:off x="11026774" y="5929314"/>
          <a:ext cx="696913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15</xdr:col>
      <xdr:colOff>401637</xdr:colOff>
      <xdr:row>28</xdr:row>
      <xdr:rowOff>42864</xdr:rowOff>
    </xdr:from>
    <xdr:to>
      <xdr:col>16</xdr:col>
      <xdr:colOff>455612</xdr:colOff>
      <xdr:row>29</xdr:row>
      <xdr:rowOff>94989</xdr:rowOff>
    </xdr:to>
    <xdr:sp macro="" textlink="">
      <xdr:nvSpPr>
        <xdr:cNvPr id="21" name="object 10">
          <a:extLst>
            <a:ext uri="{FF2B5EF4-FFF2-40B4-BE49-F238E27FC236}">
              <a16:creationId xmlns:a16="http://schemas.microsoft.com/office/drawing/2014/main" id="{2E551445-BC20-4E0B-B11A-AEEFE06C98D8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9974262" y="5929314"/>
          <a:ext cx="663575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22</xdr:col>
      <xdr:colOff>76199</xdr:colOff>
      <xdr:row>28</xdr:row>
      <xdr:rowOff>68264</xdr:rowOff>
    </xdr:from>
    <xdr:to>
      <xdr:col>23</xdr:col>
      <xdr:colOff>130175</xdr:colOff>
      <xdr:row>29</xdr:row>
      <xdr:rowOff>120389</xdr:rowOff>
    </xdr:to>
    <xdr:sp macro="" textlink="">
      <xdr:nvSpPr>
        <xdr:cNvPr id="22" name="object 10">
          <a:extLst>
            <a:ext uri="{FF2B5EF4-FFF2-40B4-BE49-F238E27FC236}">
              <a16:creationId xmlns:a16="http://schemas.microsoft.com/office/drawing/2014/main" id="{EA44CDB0-FEA2-46F1-A494-14AF3DCBC987}"/>
            </a:ext>
            <a:ext uri="{147F2762-F138-4A5C-976F-8EAC2B608ADB}">
              <a16:predDERef xmlns:a16="http://schemas.microsoft.com/office/drawing/2014/main" pred="{2E551445-BC20-4E0B-B11A-AEEFE06C98D8}"/>
            </a:ext>
          </a:extLst>
        </xdr:cNvPr>
        <xdr:cNvSpPr txBox="1"/>
      </xdr:nvSpPr>
      <xdr:spPr>
        <a:xfrm>
          <a:off x="15411449" y="7212014"/>
          <a:ext cx="696914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20</xdr:col>
      <xdr:colOff>276224</xdr:colOff>
      <xdr:row>28</xdr:row>
      <xdr:rowOff>68264</xdr:rowOff>
    </xdr:from>
    <xdr:to>
      <xdr:col>21</xdr:col>
      <xdr:colOff>330200</xdr:colOff>
      <xdr:row>29</xdr:row>
      <xdr:rowOff>120389</xdr:rowOff>
    </xdr:to>
    <xdr:sp macro="" textlink="">
      <xdr:nvSpPr>
        <xdr:cNvPr id="23" name="object 10">
          <a:extLst>
            <a:ext uri="{FF2B5EF4-FFF2-40B4-BE49-F238E27FC236}">
              <a16:creationId xmlns:a16="http://schemas.microsoft.com/office/drawing/2014/main" id="{BCCDFDC1-BFF4-4C33-8A5F-3F9454265965}"/>
            </a:ext>
            <a:ext uri="{147F2762-F138-4A5C-976F-8EAC2B608ADB}">
              <a16:predDERef xmlns:a16="http://schemas.microsoft.com/office/drawing/2014/main" pred="{EA44CDB0-FEA2-46F1-A494-14AF3DCBC987}"/>
            </a:ext>
          </a:extLst>
        </xdr:cNvPr>
        <xdr:cNvSpPr txBox="1"/>
      </xdr:nvSpPr>
      <xdr:spPr>
        <a:xfrm>
          <a:off x="14725649" y="5954714"/>
          <a:ext cx="663576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17</xdr:col>
      <xdr:colOff>615954</xdr:colOff>
      <xdr:row>27</xdr:row>
      <xdr:rowOff>107950</xdr:rowOff>
    </xdr:from>
    <xdr:to>
      <xdr:col>18</xdr:col>
      <xdr:colOff>606430</xdr:colOff>
      <xdr:row>28</xdr:row>
      <xdr:rowOff>81186</xdr:rowOff>
    </xdr:to>
    <xdr:sp macro="" textlink="">
      <xdr:nvSpPr>
        <xdr:cNvPr id="24" name="object 10">
          <a:extLst>
            <a:ext uri="{FF2B5EF4-FFF2-40B4-BE49-F238E27FC236}">
              <a16:creationId xmlns:a16="http://schemas.microsoft.com/office/drawing/2014/main" id="{B2CF6F42-4826-450E-87CD-0889474057BA}"/>
            </a:ext>
            <a:ext uri="{147F2762-F138-4A5C-976F-8EAC2B608ADB}">
              <a16:predDERef xmlns:a16="http://schemas.microsoft.com/office/drawing/2014/main" pred="{BCCDFDC1-BFF4-4C33-8A5F-3F9454265965}"/>
            </a:ext>
          </a:extLst>
        </xdr:cNvPr>
        <xdr:cNvSpPr txBox="1"/>
      </xdr:nvSpPr>
      <xdr:spPr>
        <a:xfrm>
          <a:off x="12458704" y="7013575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65%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18</xdr:col>
      <xdr:colOff>323847</xdr:colOff>
      <xdr:row>29</xdr:row>
      <xdr:rowOff>204794</xdr:rowOff>
    </xdr:from>
    <xdr:to>
      <xdr:col>19</xdr:col>
      <xdr:colOff>179385</xdr:colOff>
      <xdr:row>30</xdr:row>
      <xdr:rowOff>178030</xdr:rowOff>
    </xdr:to>
    <xdr:sp macro="" textlink="">
      <xdr:nvSpPr>
        <xdr:cNvPr id="25" name="object 10">
          <a:extLst>
            <a:ext uri="{FF2B5EF4-FFF2-40B4-BE49-F238E27FC236}">
              <a16:creationId xmlns:a16="http://schemas.microsoft.com/office/drawing/2014/main" id="{3E4E6215-2884-4594-ABCC-AF6C8362F360}"/>
            </a:ext>
            <a:ext uri="{147F2762-F138-4A5C-976F-8EAC2B608ADB}">
              <a16:predDERef xmlns:a16="http://schemas.microsoft.com/office/drawing/2014/main" pred="{B2CF6F42-4826-450E-87CD-0889474057BA}"/>
            </a:ext>
          </a:extLst>
        </xdr:cNvPr>
        <xdr:cNvSpPr txBox="1"/>
      </xdr:nvSpPr>
      <xdr:spPr>
        <a:xfrm>
          <a:off x="12880972" y="7586669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21%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17</xdr:col>
      <xdr:colOff>587367</xdr:colOff>
      <xdr:row>30</xdr:row>
      <xdr:rowOff>198436</xdr:rowOff>
    </xdr:from>
    <xdr:to>
      <xdr:col>18</xdr:col>
      <xdr:colOff>577843</xdr:colOff>
      <xdr:row>31</xdr:row>
      <xdr:rowOff>171672</xdr:rowOff>
    </xdr:to>
    <xdr:sp macro="" textlink="">
      <xdr:nvSpPr>
        <xdr:cNvPr id="26" name="object 10">
          <a:extLst>
            <a:ext uri="{FF2B5EF4-FFF2-40B4-BE49-F238E27FC236}">
              <a16:creationId xmlns:a16="http://schemas.microsoft.com/office/drawing/2014/main" id="{2439C141-1022-4976-8FD0-DEF1F56F5124}"/>
            </a:ext>
            <a:ext uri="{147F2762-F138-4A5C-976F-8EAC2B608ADB}">
              <a16:predDERef xmlns:a16="http://schemas.microsoft.com/office/drawing/2014/main" pred="{3E4E6215-2884-4594-ABCC-AF6C8362F360}"/>
            </a:ext>
          </a:extLst>
        </xdr:cNvPr>
        <xdr:cNvSpPr txBox="1"/>
      </xdr:nvSpPr>
      <xdr:spPr>
        <a:xfrm>
          <a:off x="12430117" y="7818436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14%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24</xdr:col>
      <xdr:colOff>466715</xdr:colOff>
      <xdr:row>28</xdr:row>
      <xdr:rowOff>173046</xdr:rowOff>
    </xdr:from>
    <xdr:to>
      <xdr:col>25</xdr:col>
      <xdr:colOff>520689</xdr:colOff>
      <xdr:row>29</xdr:row>
      <xdr:rowOff>146282</xdr:rowOff>
    </xdr:to>
    <xdr:sp macro="" textlink="">
      <xdr:nvSpPr>
        <xdr:cNvPr id="27" name="object 10">
          <a:extLst>
            <a:ext uri="{FF2B5EF4-FFF2-40B4-BE49-F238E27FC236}">
              <a16:creationId xmlns:a16="http://schemas.microsoft.com/office/drawing/2014/main" id="{CD8E2538-A31B-47DB-BBF3-33EA70A547CB}"/>
            </a:ext>
            <a:ext uri="{147F2762-F138-4A5C-976F-8EAC2B608ADB}">
              <a16:predDERef xmlns:a16="http://schemas.microsoft.com/office/drawing/2014/main" pred="{2439C141-1022-4976-8FD0-DEF1F56F5124}"/>
            </a:ext>
          </a:extLst>
        </xdr:cNvPr>
        <xdr:cNvSpPr txBox="1"/>
      </xdr:nvSpPr>
      <xdr:spPr>
        <a:xfrm>
          <a:off x="17087840" y="7316796"/>
          <a:ext cx="696912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42%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26</xdr:col>
      <xdr:colOff>79379</xdr:colOff>
      <xdr:row>29</xdr:row>
      <xdr:rowOff>7</xdr:rowOff>
    </xdr:from>
    <xdr:to>
      <xdr:col>27</xdr:col>
      <xdr:colOff>133354</xdr:colOff>
      <xdr:row>29</xdr:row>
      <xdr:rowOff>211368</xdr:rowOff>
    </xdr:to>
    <xdr:sp macro="" textlink="">
      <xdr:nvSpPr>
        <xdr:cNvPr id="28" name="object 10">
          <a:extLst>
            <a:ext uri="{FF2B5EF4-FFF2-40B4-BE49-F238E27FC236}">
              <a16:creationId xmlns:a16="http://schemas.microsoft.com/office/drawing/2014/main" id="{2411C138-AA01-4C33-AA06-5D9D6693AC4B}"/>
            </a:ext>
            <a:ext uri="{147F2762-F138-4A5C-976F-8EAC2B608ADB}">
              <a16:predDERef xmlns:a16="http://schemas.microsoft.com/office/drawing/2014/main" pred="{CD8E2538-A31B-47DB-BBF3-33EA70A547CB}"/>
            </a:ext>
          </a:extLst>
        </xdr:cNvPr>
        <xdr:cNvSpPr txBox="1"/>
      </xdr:nvSpPr>
      <xdr:spPr>
        <a:xfrm>
          <a:off x="17986379" y="7381882"/>
          <a:ext cx="696913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13%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25</xdr:col>
      <xdr:colOff>414339</xdr:colOff>
      <xdr:row>30</xdr:row>
      <xdr:rowOff>104781</xdr:rowOff>
    </xdr:from>
    <xdr:to>
      <xdr:col>26</xdr:col>
      <xdr:colOff>468315</xdr:colOff>
      <xdr:row>31</xdr:row>
      <xdr:rowOff>78017</xdr:rowOff>
    </xdr:to>
    <xdr:sp macro="" textlink="">
      <xdr:nvSpPr>
        <xdr:cNvPr id="29" name="object 10">
          <a:extLst>
            <a:ext uri="{FF2B5EF4-FFF2-40B4-BE49-F238E27FC236}">
              <a16:creationId xmlns:a16="http://schemas.microsoft.com/office/drawing/2014/main" id="{EA4178F0-34C1-44B2-A0C4-C6369EBBB131}"/>
            </a:ext>
            <a:ext uri="{147F2762-F138-4A5C-976F-8EAC2B608ADB}">
              <a16:predDERef xmlns:a16="http://schemas.microsoft.com/office/drawing/2014/main" pred="{2411C138-AA01-4C33-AA06-5D9D6693AC4B}"/>
            </a:ext>
          </a:extLst>
        </xdr:cNvPr>
        <xdr:cNvSpPr txBox="1"/>
      </xdr:nvSpPr>
      <xdr:spPr>
        <a:xfrm>
          <a:off x="17678402" y="7724781"/>
          <a:ext cx="696913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20%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25</xdr:col>
      <xdr:colOff>484183</xdr:colOff>
      <xdr:row>27</xdr:row>
      <xdr:rowOff>63505</xdr:rowOff>
    </xdr:from>
    <xdr:to>
      <xdr:col>26</xdr:col>
      <xdr:colOff>538158</xdr:colOff>
      <xdr:row>28</xdr:row>
      <xdr:rowOff>36741</xdr:rowOff>
    </xdr:to>
    <xdr:sp macro="" textlink="">
      <xdr:nvSpPr>
        <xdr:cNvPr id="30" name="object 10">
          <a:extLst>
            <a:ext uri="{FF2B5EF4-FFF2-40B4-BE49-F238E27FC236}">
              <a16:creationId xmlns:a16="http://schemas.microsoft.com/office/drawing/2014/main" id="{C3D290D8-FFA0-45F5-8041-8D981BF5FAE8}"/>
            </a:ext>
            <a:ext uri="{147F2762-F138-4A5C-976F-8EAC2B608ADB}">
              <a16:predDERef xmlns:a16="http://schemas.microsoft.com/office/drawing/2014/main" pred="{EA4178F0-34C1-44B2-A0C4-C6369EBBB131}"/>
            </a:ext>
          </a:extLst>
        </xdr:cNvPr>
        <xdr:cNvSpPr txBox="1"/>
      </xdr:nvSpPr>
      <xdr:spPr>
        <a:xfrm>
          <a:off x="17748246" y="6969130"/>
          <a:ext cx="696912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25%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17</xdr:col>
      <xdr:colOff>669555</xdr:colOff>
      <xdr:row>39</xdr:row>
      <xdr:rowOff>79375</xdr:rowOff>
    </xdr:from>
    <xdr:to>
      <xdr:col>19</xdr:col>
      <xdr:colOff>555785</xdr:colOff>
      <xdr:row>43</xdr:row>
      <xdr:rowOff>165159</xdr:rowOff>
    </xdr:to>
    <xdr:sp macro="" textlink="">
      <xdr:nvSpPr>
        <xdr:cNvPr id="31" name="Rectangle 53">
          <a:extLst>
            <a:ext uri="{FF2B5EF4-FFF2-40B4-BE49-F238E27FC236}">
              <a16:creationId xmlns:a16="http://schemas.microsoft.com/office/drawing/2014/main" id="{B657D6F5-77D4-4291-9C53-36138DA799A5}"/>
            </a:ext>
            <a:ext uri="{147F2762-F138-4A5C-976F-8EAC2B608ADB}">
              <a16:predDERef xmlns:a16="http://schemas.microsoft.com/office/drawing/2014/main" pred="{F76EE79D-1F08-43B6-9552-F7D9DB581B4B}"/>
            </a:ext>
          </a:extLst>
        </xdr:cNvPr>
        <xdr:cNvSpPr/>
      </xdr:nvSpPr>
      <xdr:spPr>
        <a:xfrm flipH="1">
          <a:off x="12512305" y="9667875"/>
          <a:ext cx="1449918" cy="1038284"/>
        </a:xfrm>
        <a:prstGeom prst="rect">
          <a:avLst/>
        </a:prstGeom>
        <a:solidFill>
          <a:srgbClr val="874487"/>
        </a:solidFill>
        <a:ln>
          <a:solidFill>
            <a:srgbClr val="87448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Materiais</a:t>
          </a:r>
          <a:r>
            <a:rPr lang="pt-BR" sz="900" b="1" baseline="0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 Específicos</a:t>
          </a:r>
          <a:endParaRPr lang="pt-BR" sz="900" b="1">
            <a:solidFill>
              <a:schemeClr val="tx2">
                <a:lumMod val="75000"/>
              </a:schemeClr>
            </a:solidFill>
            <a:latin typeface="Barlow" panose="00000500000000000000" pitchFamily="2" charset="0"/>
            <a:cs typeface="Helvetica" panose="020B0604020202020204" pitchFamily="34" charset="0"/>
          </a:endParaRP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Refratários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Eletrodos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Carburantes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22</xdr:col>
      <xdr:colOff>0</xdr:colOff>
      <xdr:row>21</xdr:row>
      <xdr:rowOff>92869</xdr:rowOff>
    </xdr:from>
    <xdr:to>
      <xdr:col>29</xdr:col>
      <xdr:colOff>87312</xdr:colOff>
      <xdr:row>38</xdr:row>
      <xdr:rowOff>89694</xdr:rowOff>
    </xdr:to>
    <xdr:graphicFrame macro="">
      <xdr:nvGraphicFramePr>
        <xdr:cNvPr id="37" name="Gráfico 4">
          <a:extLst>
            <a:ext uri="{FF2B5EF4-FFF2-40B4-BE49-F238E27FC236}">
              <a16:creationId xmlns:a16="http://schemas.microsoft.com/office/drawing/2014/main" id="{0756EB5B-7769-48FE-9045-F2CE796DA564}"/>
            </a:ext>
            <a:ext uri="{147F2762-F138-4A5C-976F-8EAC2B608ADB}">
              <a16:predDERef xmlns:a16="http://schemas.microsoft.com/office/drawing/2014/main" pred="{176C5520-B31E-4C0D-A08C-6AF6A744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223837</xdr:colOff>
      <xdr:row>28</xdr:row>
      <xdr:rowOff>142876</xdr:rowOff>
    </xdr:from>
    <xdr:to>
      <xdr:col>23</xdr:col>
      <xdr:colOff>277812</xdr:colOff>
      <xdr:row>29</xdr:row>
      <xdr:rowOff>195001</xdr:rowOff>
    </xdr:to>
    <xdr:sp macro="" textlink="">
      <xdr:nvSpPr>
        <xdr:cNvPr id="39" name="object 10">
          <a:extLst>
            <a:ext uri="{FF2B5EF4-FFF2-40B4-BE49-F238E27FC236}">
              <a16:creationId xmlns:a16="http://schemas.microsoft.com/office/drawing/2014/main" id="{B3D1DA95-5105-4432-BD21-253BB89389AA}"/>
            </a:ext>
            <a:ext uri="{147F2762-F138-4A5C-976F-8EAC2B608ADB}">
              <a16:predDERef xmlns:a16="http://schemas.microsoft.com/office/drawing/2014/main" pred="{F01B4C73-86DE-4087-B53B-732EFF698849}"/>
            </a:ext>
          </a:extLst>
        </xdr:cNvPr>
        <xdr:cNvSpPr txBox="1"/>
      </xdr:nvSpPr>
      <xdr:spPr>
        <a:xfrm>
          <a:off x="15559087" y="7286626"/>
          <a:ext cx="696913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24</xdr:col>
      <xdr:colOff>92074</xdr:colOff>
      <xdr:row>28</xdr:row>
      <xdr:rowOff>158752</xdr:rowOff>
    </xdr:from>
    <xdr:to>
      <xdr:col>25</xdr:col>
      <xdr:colOff>146048</xdr:colOff>
      <xdr:row>29</xdr:row>
      <xdr:rowOff>210877</xdr:rowOff>
    </xdr:to>
    <xdr:sp macro="" textlink="">
      <xdr:nvSpPr>
        <xdr:cNvPr id="40" name="object 10">
          <a:extLst>
            <a:ext uri="{FF2B5EF4-FFF2-40B4-BE49-F238E27FC236}">
              <a16:creationId xmlns:a16="http://schemas.microsoft.com/office/drawing/2014/main" id="{EAAF9768-495A-4DEB-ADEC-C73EF657933E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6713199" y="7302502"/>
          <a:ext cx="696912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26</xdr:col>
      <xdr:colOff>538162</xdr:colOff>
      <xdr:row>29</xdr:row>
      <xdr:rowOff>231777</xdr:rowOff>
    </xdr:from>
    <xdr:to>
      <xdr:col>27</xdr:col>
      <xdr:colOff>592136</xdr:colOff>
      <xdr:row>30</xdr:row>
      <xdr:rowOff>220402</xdr:rowOff>
    </xdr:to>
    <xdr:sp macro="" textlink="">
      <xdr:nvSpPr>
        <xdr:cNvPr id="41" name="object 10">
          <a:extLst>
            <a:ext uri="{FF2B5EF4-FFF2-40B4-BE49-F238E27FC236}">
              <a16:creationId xmlns:a16="http://schemas.microsoft.com/office/drawing/2014/main" id="{A90AA6C6-A1DD-4C80-A807-AC7D018000E7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8445162" y="7613652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42%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27</xdr:col>
      <xdr:colOff>7936</xdr:colOff>
      <xdr:row>27</xdr:row>
      <xdr:rowOff>11114</xdr:rowOff>
    </xdr:from>
    <xdr:to>
      <xdr:col>28</xdr:col>
      <xdr:colOff>61911</xdr:colOff>
      <xdr:row>27</xdr:row>
      <xdr:rowOff>237864</xdr:rowOff>
    </xdr:to>
    <xdr:sp macro="" textlink="">
      <xdr:nvSpPr>
        <xdr:cNvPr id="42" name="object 10">
          <a:extLst>
            <a:ext uri="{FF2B5EF4-FFF2-40B4-BE49-F238E27FC236}">
              <a16:creationId xmlns:a16="http://schemas.microsoft.com/office/drawing/2014/main" id="{5C3DE448-5626-41F1-BC21-7280CC913C04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8557874" y="6916739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25%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27</xdr:col>
      <xdr:colOff>549273</xdr:colOff>
      <xdr:row>27</xdr:row>
      <xdr:rowOff>92077</xdr:rowOff>
    </xdr:from>
    <xdr:to>
      <xdr:col>28</xdr:col>
      <xdr:colOff>603248</xdr:colOff>
      <xdr:row>28</xdr:row>
      <xdr:rowOff>80702</xdr:rowOff>
    </xdr:to>
    <xdr:sp macro="" textlink="">
      <xdr:nvSpPr>
        <xdr:cNvPr id="43" name="object 10">
          <a:extLst>
            <a:ext uri="{FF2B5EF4-FFF2-40B4-BE49-F238E27FC236}">
              <a16:creationId xmlns:a16="http://schemas.microsoft.com/office/drawing/2014/main" id="{B34D4F64-40AC-455E-98F3-E21E1CDFF738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9099211" y="6997702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13%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27</xdr:col>
      <xdr:colOff>582611</xdr:colOff>
      <xdr:row>29</xdr:row>
      <xdr:rowOff>38102</xdr:rowOff>
    </xdr:from>
    <xdr:to>
      <xdr:col>28</xdr:col>
      <xdr:colOff>636586</xdr:colOff>
      <xdr:row>30</xdr:row>
      <xdr:rowOff>26727</xdr:rowOff>
    </xdr:to>
    <xdr:sp macro="" textlink="">
      <xdr:nvSpPr>
        <xdr:cNvPr id="44" name="object 10">
          <a:extLst>
            <a:ext uri="{FF2B5EF4-FFF2-40B4-BE49-F238E27FC236}">
              <a16:creationId xmlns:a16="http://schemas.microsoft.com/office/drawing/2014/main" id="{3DDE0E8F-B5EF-442B-9917-CD6D9D61CB37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9132549" y="7419977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17</xdr:col>
      <xdr:colOff>311154</xdr:colOff>
      <xdr:row>2</xdr:row>
      <xdr:rowOff>49213</xdr:rowOff>
    </xdr:from>
    <xdr:to>
      <xdr:col>23</xdr:col>
      <xdr:colOff>126999</xdr:colOff>
      <xdr:row>4</xdr:row>
      <xdr:rowOff>65153</xdr:rowOff>
    </xdr:to>
    <xdr:sp macro="" textlink="">
      <xdr:nvSpPr>
        <xdr:cNvPr id="8" name="object 10">
          <a:extLst>
            <a:ext uri="{FF2B5EF4-FFF2-40B4-BE49-F238E27FC236}">
              <a16:creationId xmlns:a16="http://schemas.microsoft.com/office/drawing/2014/main" id="{7888BB4F-9CF8-4657-8337-0DFDBE5064A0}"/>
            </a:ext>
            <a:ext uri="{147F2762-F138-4A5C-976F-8EAC2B608ADB}">
              <a16:predDERef xmlns:a16="http://schemas.microsoft.com/office/drawing/2014/main" pred="{7BA42BFB-AEAC-4DC6-AE2C-93C76EEB8E33}"/>
            </a:ext>
          </a:extLst>
        </xdr:cNvPr>
        <xdr:cNvSpPr txBox="1"/>
      </xdr:nvSpPr>
      <xdr:spPr>
        <a:xfrm>
          <a:off x="12153904" y="1565276"/>
          <a:ext cx="3951283" cy="254065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Custo de Produção¹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- Gerdau Consolidado</a:t>
          </a:r>
          <a:endParaRPr lang="en-US" sz="1578" kern="1200">
            <a:solidFill>
              <a:srgbClr val="33C073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39</xdr:col>
      <xdr:colOff>344776</xdr:colOff>
      <xdr:row>6</xdr:row>
      <xdr:rowOff>87315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AD51EF2D-4040-468F-B8CD-D24477DFC9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7281133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46566</xdr:rowOff>
    </xdr:from>
    <xdr:to>
      <xdr:col>22</xdr:col>
      <xdr:colOff>622647</xdr:colOff>
      <xdr:row>6</xdr:row>
      <xdr:rowOff>58890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341A6AF-DF8D-4F99-9DB2-4DA784536869}"/>
            </a:ext>
          </a:extLst>
        </xdr:cNvPr>
        <xdr:cNvSpPr txBox="1"/>
      </xdr:nvSpPr>
      <xdr:spPr>
        <a:xfrm>
          <a:off x="0" y="46566"/>
          <a:ext cx="5965718" cy="1209753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10.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Capacidades</a:t>
          </a:r>
        </a:p>
      </xdr:txBody>
    </xdr:sp>
    <xdr:clientData/>
  </xdr:twoCellAnchor>
  <xdr:twoCellAnchor editAs="oneCell">
    <xdr:from>
      <xdr:col>30</xdr:col>
      <xdr:colOff>424080</xdr:colOff>
      <xdr:row>0</xdr:row>
      <xdr:rowOff>199157</xdr:rowOff>
    </xdr:from>
    <xdr:to>
      <xdr:col>32</xdr:col>
      <xdr:colOff>269737</xdr:colOff>
      <xdr:row>5</xdr:row>
      <xdr:rowOff>130818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7A4DEC8-6A73-456A-81DF-95083E16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17580" y="199157"/>
          <a:ext cx="1131532" cy="963536"/>
        </a:xfrm>
        <a:prstGeom prst="rect">
          <a:avLst/>
        </a:prstGeom>
      </xdr:spPr>
    </xdr:pic>
    <xdr:clientData/>
  </xdr:twoCellAnchor>
  <xdr:twoCellAnchor>
    <xdr:from>
      <xdr:col>29</xdr:col>
      <xdr:colOff>469107</xdr:colOff>
      <xdr:row>9</xdr:row>
      <xdr:rowOff>0</xdr:rowOff>
    </xdr:from>
    <xdr:to>
      <xdr:col>32</xdr:col>
      <xdr:colOff>269737</xdr:colOff>
      <xdr:row>11</xdr:row>
      <xdr:rowOff>159000</xdr:rowOff>
    </xdr:to>
    <xdr:grpSp>
      <xdr:nvGrpSpPr>
        <xdr:cNvPr id="7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1B9ED-BB8C-4355-BD55-ACEBAB23B628}"/>
            </a:ext>
          </a:extLst>
        </xdr:cNvPr>
        <xdr:cNvGrpSpPr>
          <a:grpSpLocks/>
        </xdr:cNvGrpSpPr>
      </xdr:nvGrpSpPr>
      <xdr:grpSpPr bwMode="auto">
        <a:xfrm>
          <a:off x="10883901" y="1893094"/>
          <a:ext cx="1732617" cy="543175"/>
          <a:chOff x="13192914" y="374193"/>
          <a:chExt cx="1632525" cy="579320"/>
        </a:xfrm>
      </xdr:grpSpPr>
      <xdr:sp macro="" textlink="">
        <xdr:nvSpPr>
          <xdr:cNvPr id="8" name="Seta para a esquerda 3">
            <a:extLst>
              <a:ext uri="{FF2B5EF4-FFF2-40B4-BE49-F238E27FC236}">
                <a16:creationId xmlns:a16="http://schemas.microsoft.com/office/drawing/2014/main" id="{4C0D6E9B-CCA8-039F-291C-6F1E1A8790D2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3669F749-18EE-96E8-F393-E1876A80348C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93</xdr:row>
      <xdr:rowOff>53975</xdr:rowOff>
    </xdr:from>
    <xdr:to>
      <xdr:col>1</xdr:col>
      <xdr:colOff>0</xdr:colOff>
      <xdr:row>97</xdr:row>
      <xdr:rowOff>166521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10BA2B8-CF54-443D-90B4-1422ECC06C91}"/>
            </a:ext>
          </a:extLst>
        </xdr:cNvPr>
        <xdr:cNvSpPr txBox="1"/>
      </xdr:nvSpPr>
      <xdr:spPr>
        <a:xfrm>
          <a:off x="31751" y="17535525"/>
          <a:ext cx="6305550" cy="925346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*Quadros proforma</a:t>
          </a:r>
          <a:r>
            <a:rPr lang="pt-BR" sz="1000" u="none" baseline="0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dos r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esultado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s trimestrais do exercício de 2018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das 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O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perações de 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N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egócio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s e Consolidado,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excluindo os efeitos do programa de desinvestimentos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0</xdr:col>
      <xdr:colOff>27213</xdr:colOff>
      <xdr:row>0</xdr:row>
      <xdr:rowOff>27213</xdr:rowOff>
    </xdr:from>
    <xdr:to>
      <xdr:col>21</xdr:col>
      <xdr:colOff>544346</xdr:colOff>
      <xdr:row>6</xdr:row>
      <xdr:rowOff>114528</xdr:rowOff>
    </xdr:to>
    <xdr:sp macro="" textlink="">
      <xdr:nvSpPr>
        <xdr:cNvPr id="4" name="Retângulo 6">
          <a:extLst>
            <a:ext uri="{FF2B5EF4-FFF2-40B4-BE49-F238E27FC236}">
              <a16:creationId xmlns:a16="http://schemas.microsoft.com/office/drawing/2014/main" id="{1BC67376-9CA5-4E82-ACFA-0EC43768D4D8}"/>
            </a:ext>
          </a:extLst>
        </xdr:cNvPr>
        <xdr:cNvSpPr>
          <a:spLocks noChangeArrowheads="1"/>
        </xdr:cNvSpPr>
      </xdr:nvSpPr>
      <xdr:spPr bwMode="auto">
        <a:xfrm>
          <a:off x="27213" y="27213"/>
          <a:ext cx="17281133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27213</xdr:colOff>
      <xdr:row>0</xdr:row>
      <xdr:rowOff>73779</xdr:rowOff>
    </xdr:from>
    <xdr:to>
      <xdr:col>4</xdr:col>
      <xdr:colOff>114645</xdr:colOff>
      <xdr:row>6</xdr:row>
      <xdr:rowOff>86103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41E763C-5C4A-49BF-8D77-B82FC4FDF15C}"/>
            </a:ext>
          </a:extLst>
        </xdr:cNvPr>
        <xdr:cNvSpPr txBox="1"/>
      </xdr:nvSpPr>
      <xdr:spPr>
        <a:xfrm>
          <a:off x="27213" y="73779"/>
          <a:ext cx="5965718" cy="1209753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11.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Fluxo de Caixa Livre</a:t>
          </a:r>
        </a:p>
      </xdr:txBody>
    </xdr:sp>
    <xdr:clientData/>
  </xdr:twoCellAnchor>
  <xdr:twoCellAnchor editAs="oneCell">
    <xdr:from>
      <xdr:col>15</xdr:col>
      <xdr:colOff>637260</xdr:colOff>
      <xdr:row>1</xdr:row>
      <xdr:rowOff>26799</xdr:rowOff>
    </xdr:from>
    <xdr:to>
      <xdr:col>17</xdr:col>
      <xdr:colOff>476569</xdr:colOff>
      <xdr:row>5</xdr:row>
      <xdr:rowOff>164381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B16D8ED-63FB-4A49-B197-194B8E78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05974" y="226370"/>
          <a:ext cx="1127451" cy="932693"/>
        </a:xfrm>
        <a:prstGeom prst="rect">
          <a:avLst/>
        </a:prstGeom>
      </xdr:spPr>
    </xdr:pic>
    <xdr:clientData/>
  </xdr:twoCellAnchor>
  <xdr:twoCellAnchor>
    <xdr:from>
      <xdr:col>15</xdr:col>
      <xdr:colOff>31867</xdr:colOff>
      <xdr:row>10</xdr:row>
      <xdr:rowOff>90715</xdr:rowOff>
    </xdr:from>
    <xdr:to>
      <xdr:col>17</xdr:col>
      <xdr:colOff>476568</xdr:colOff>
      <xdr:row>13</xdr:row>
      <xdr:rowOff>96382</xdr:rowOff>
    </xdr:to>
    <xdr:grpSp>
      <xdr:nvGrpSpPr>
        <xdr:cNvPr id="14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341480-97A9-4BAD-977F-3A76BBB4F9CE}"/>
            </a:ext>
          </a:extLst>
        </xdr:cNvPr>
        <xdr:cNvGrpSpPr>
          <a:grpSpLocks/>
        </xdr:cNvGrpSpPr>
      </xdr:nvGrpSpPr>
      <xdr:grpSpPr bwMode="auto">
        <a:xfrm>
          <a:off x="15792567" y="1944915"/>
          <a:ext cx="1733751" cy="580342"/>
          <a:chOff x="13192914" y="374193"/>
          <a:chExt cx="1632525" cy="579320"/>
        </a:xfrm>
      </xdr:grpSpPr>
      <xdr:sp macro="" textlink="">
        <xdr:nvSpPr>
          <xdr:cNvPr id="15" name="Seta para a esquerda 3">
            <a:extLst>
              <a:ext uri="{FF2B5EF4-FFF2-40B4-BE49-F238E27FC236}">
                <a16:creationId xmlns:a16="http://schemas.microsoft.com/office/drawing/2014/main" id="{89CFC5AA-EF8E-3AF2-7D97-99BD8F32193A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51991C32-0CD4-B391-0148-8B39C5EFFFCE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221615</xdr:colOff>
      <xdr:row>16</xdr:row>
      <xdr:rowOff>51118</xdr:rowOff>
    </xdr:from>
    <xdr:to>
      <xdr:col>2</xdr:col>
      <xdr:colOff>249282</xdr:colOff>
      <xdr:row>19</xdr:row>
      <xdr:rowOff>54650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16FE33C6-BF3D-4EF1-824F-4953CE7E4116}"/>
            </a:ext>
          </a:extLst>
        </xdr:cNvPr>
        <xdr:cNvSpPr txBox="1"/>
      </xdr:nvSpPr>
      <xdr:spPr>
        <a:xfrm>
          <a:off x="213360" y="3695224"/>
          <a:ext cx="1821600" cy="4860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BRASIL</a:t>
          </a:r>
          <a:endParaRPr lang="pt-BR" sz="16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342900</xdr:colOff>
      <xdr:row>16</xdr:row>
      <xdr:rowOff>35244</xdr:rowOff>
    </xdr:from>
    <xdr:to>
      <xdr:col>15</xdr:col>
      <xdr:colOff>174627</xdr:colOff>
      <xdr:row>19</xdr:row>
      <xdr:rowOff>35235</xdr:rowOff>
    </xdr:to>
    <xdr:sp macro="" textlink="">
      <xdr:nvSpPr>
        <xdr:cNvPr id="24" name="CaixaDeTexto 7">
          <a:extLst>
            <a:ext uri="{FF2B5EF4-FFF2-40B4-BE49-F238E27FC236}">
              <a16:creationId xmlns:a16="http://schemas.microsoft.com/office/drawing/2014/main" id="{89F44BFF-24F8-4234-A304-D327E99EF879}"/>
            </a:ext>
          </a:extLst>
        </xdr:cNvPr>
        <xdr:cNvSpPr txBox="1"/>
      </xdr:nvSpPr>
      <xdr:spPr>
        <a:xfrm>
          <a:off x="2255838" y="3845244"/>
          <a:ext cx="8578852" cy="531804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de aços longos, planos, especiais e a operação de minério de ferro localizadas no Brasil.</a:t>
          </a:r>
        </a:p>
      </xdr:txBody>
    </xdr:sp>
    <xdr:clientData/>
  </xdr:twoCellAnchor>
  <xdr:twoCellAnchor>
    <xdr:from>
      <xdr:col>0</xdr:col>
      <xdr:colOff>221614</xdr:colOff>
      <xdr:row>19</xdr:row>
      <xdr:rowOff>107632</xdr:rowOff>
    </xdr:from>
    <xdr:to>
      <xdr:col>2</xdr:col>
      <xdr:colOff>249281</xdr:colOff>
      <xdr:row>22</xdr:row>
      <xdr:rowOff>85040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BD49C1E2-C591-4D03-AA29-90315CCC18DB}"/>
            </a:ext>
          </a:extLst>
        </xdr:cNvPr>
        <xdr:cNvSpPr txBox="1"/>
      </xdr:nvSpPr>
      <xdr:spPr>
        <a:xfrm>
          <a:off x="213359" y="4246721"/>
          <a:ext cx="1821600" cy="4860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AMÉRICA</a:t>
          </a:r>
          <a:r>
            <a:rPr lang="pt-BR" sz="14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DO NORTE</a:t>
          </a:r>
          <a:endParaRPr lang="pt-BR" sz="14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342899</xdr:colOff>
      <xdr:row>19</xdr:row>
      <xdr:rowOff>87630</xdr:rowOff>
    </xdr:from>
    <xdr:to>
      <xdr:col>15</xdr:col>
      <xdr:colOff>174625</xdr:colOff>
      <xdr:row>22</xdr:row>
      <xdr:rowOff>85516</xdr:rowOff>
    </xdr:to>
    <xdr:sp macro="" textlink="">
      <xdr:nvSpPr>
        <xdr:cNvPr id="29" name="CaixaDeTexto 20">
          <a:extLst>
            <a:ext uri="{FF2B5EF4-FFF2-40B4-BE49-F238E27FC236}">
              <a16:creationId xmlns:a16="http://schemas.microsoft.com/office/drawing/2014/main" id="{54880E92-D929-438C-86BC-6AE0B4322427}"/>
            </a:ext>
          </a:extLst>
        </xdr:cNvPr>
        <xdr:cNvSpPr txBox="1"/>
      </xdr:nvSpPr>
      <xdr:spPr>
        <a:xfrm>
          <a:off x="2255837" y="4429443"/>
          <a:ext cx="8578851" cy="537636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de aços longos e especiais localizadas no Canadá e Estados Unidos e a controlada em conjunto localizada no México; </a:t>
          </a:r>
        </a:p>
      </xdr:txBody>
    </xdr:sp>
    <xdr:clientData/>
  </xdr:twoCellAnchor>
  <xdr:twoCellAnchor>
    <xdr:from>
      <xdr:col>0</xdr:col>
      <xdr:colOff>221614</xdr:colOff>
      <xdr:row>22</xdr:row>
      <xdr:rowOff>145143</xdr:rowOff>
    </xdr:from>
    <xdr:to>
      <xdr:col>2</xdr:col>
      <xdr:colOff>244929</xdr:colOff>
      <xdr:row>25</xdr:row>
      <xdr:rowOff>95345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3819C86-D9FD-4DB3-8E67-DB7CDFB75CA2}"/>
            </a:ext>
          </a:extLst>
        </xdr:cNvPr>
        <xdr:cNvSpPr txBox="1"/>
      </xdr:nvSpPr>
      <xdr:spPr>
        <a:xfrm>
          <a:off x="221614" y="4998357"/>
          <a:ext cx="1937386" cy="53984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AMÉRICA</a:t>
          </a:r>
          <a:r>
            <a:rPr lang="pt-BR" sz="14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DO SUL</a:t>
          </a:r>
          <a:endParaRPr lang="pt-BR" sz="14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342899</xdr:colOff>
      <xdr:row>22</xdr:row>
      <xdr:rowOff>149540</xdr:rowOff>
    </xdr:from>
    <xdr:to>
      <xdr:col>15</xdr:col>
      <xdr:colOff>173821</xdr:colOff>
      <xdr:row>25</xdr:row>
      <xdr:rowOff>84109</xdr:rowOff>
    </xdr:to>
    <xdr:sp macro="" textlink="">
      <xdr:nvSpPr>
        <xdr:cNvPr id="34" name="CaixaDeTexto 22">
          <a:extLst>
            <a:ext uri="{FF2B5EF4-FFF2-40B4-BE49-F238E27FC236}">
              <a16:creationId xmlns:a16="http://schemas.microsoft.com/office/drawing/2014/main" id="{9FE619DC-4655-4F8D-A853-56785B13E6F5}"/>
            </a:ext>
          </a:extLst>
        </xdr:cNvPr>
        <xdr:cNvSpPr txBox="1"/>
      </xdr:nvSpPr>
      <xdr:spPr>
        <a:xfrm>
          <a:off x="2255837" y="5031103"/>
          <a:ext cx="8578047" cy="514006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na Argentina, Peru e Uruguai.</a:t>
          </a:r>
        </a:p>
      </xdr:txBody>
    </xdr:sp>
    <xdr:clientData/>
  </xdr:twoCellAnchor>
  <xdr:twoCellAnchor>
    <xdr:from>
      <xdr:col>17</xdr:col>
      <xdr:colOff>541754</xdr:colOff>
      <xdr:row>5</xdr:row>
      <xdr:rowOff>210272</xdr:rowOff>
    </xdr:from>
    <xdr:to>
      <xdr:col>20</xdr:col>
      <xdr:colOff>330820</xdr:colOff>
      <xdr:row>8</xdr:row>
      <xdr:rowOff>74426</xdr:rowOff>
    </xdr:to>
    <xdr:grpSp>
      <xdr:nvGrpSpPr>
        <xdr:cNvPr id="242819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CE697-E207-4130-96A4-AC797BFDAEA6}"/>
            </a:ext>
          </a:extLst>
        </xdr:cNvPr>
        <xdr:cNvGrpSpPr>
          <a:grpSpLocks/>
        </xdr:cNvGrpSpPr>
      </xdr:nvGrpSpPr>
      <xdr:grpSpPr bwMode="auto">
        <a:xfrm>
          <a:off x="12498804" y="1448522"/>
          <a:ext cx="1717879" cy="566623"/>
          <a:chOff x="13192914" y="374193"/>
          <a:chExt cx="1632525" cy="579320"/>
        </a:xfrm>
      </xdr:grpSpPr>
      <xdr:sp macro="" textlink="">
        <xdr:nvSpPr>
          <xdr:cNvPr id="242820" name="Seta para a esquerda 3">
            <a:extLst>
              <a:ext uri="{FF2B5EF4-FFF2-40B4-BE49-F238E27FC236}">
                <a16:creationId xmlns:a16="http://schemas.microsoft.com/office/drawing/2014/main" id="{F6FC2B64-8147-4B27-A0E8-502874DEB329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DBEDBDB7-2816-472A-9A80-3E96BE4E9B05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0</xdr:col>
      <xdr:colOff>18143</xdr:colOff>
      <xdr:row>0</xdr:row>
      <xdr:rowOff>0</xdr:rowOff>
    </xdr:from>
    <xdr:to>
      <xdr:col>25</xdr:col>
      <xdr:colOff>180357</xdr:colOff>
      <xdr:row>5</xdr:row>
      <xdr:rowOff>906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A698496B-6E3A-43A2-B65E-433B8C22F98C}"/>
            </a:ext>
          </a:extLst>
        </xdr:cNvPr>
        <xdr:cNvSpPr>
          <a:spLocks noChangeArrowheads="1"/>
        </xdr:cNvSpPr>
      </xdr:nvSpPr>
      <xdr:spPr bwMode="auto">
        <a:xfrm>
          <a:off x="18143" y="0"/>
          <a:ext cx="17280000" cy="122554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18143</xdr:colOff>
      <xdr:row>0</xdr:row>
      <xdr:rowOff>61383</xdr:rowOff>
    </xdr:from>
    <xdr:to>
      <xdr:col>8</xdr:col>
      <xdr:colOff>30510</xdr:colOff>
      <xdr:row>5</xdr:row>
      <xdr:rowOff>906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E1757DD-1E85-4C9D-A6BC-E690DC5ED44B}"/>
            </a:ext>
          </a:extLst>
        </xdr:cNvPr>
        <xdr:cNvSpPr txBox="1"/>
      </xdr:nvSpPr>
      <xdr:spPr>
        <a:xfrm>
          <a:off x="18143" y="61383"/>
          <a:ext cx="5945081" cy="1164166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1. Premissas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494915</xdr:colOff>
      <xdr:row>1</xdr:row>
      <xdr:rowOff>3175</xdr:rowOff>
    </xdr:from>
    <xdr:to>
      <xdr:col>20</xdr:col>
      <xdr:colOff>330820</xdr:colOff>
      <xdr:row>4</xdr:row>
      <xdr:rowOff>198362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D381460-FC09-45A6-8AEE-59C64981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83790" y="193675"/>
          <a:ext cx="1121780" cy="909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34177</xdr:rowOff>
    </xdr:from>
    <xdr:to>
      <xdr:col>23</xdr:col>
      <xdr:colOff>361786</xdr:colOff>
      <xdr:row>6</xdr:row>
      <xdr:rowOff>228304</xdr:rowOff>
    </xdr:to>
    <xdr:sp macro="" textlink="">
      <xdr:nvSpPr>
        <xdr:cNvPr id="6" name="Retângulo 6">
          <a:extLst>
            <a:ext uri="{FF2B5EF4-FFF2-40B4-BE49-F238E27FC236}">
              <a16:creationId xmlns:a16="http://schemas.microsoft.com/office/drawing/2014/main" id="{997A1357-81CF-4A1D-A7DE-1953EDC2A9A7}"/>
            </a:ext>
          </a:extLst>
        </xdr:cNvPr>
        <xdr:cNvSpPr>
          <a:spLocks noChangeArrowheads="1"/>
        </xdr:cNvSpPr>
      </xdr:nvSpPr>
      <xdr:spPr bwMode="auto">
        <a:xfrm>
          <a:off x="0" y="34177"/>
          <a:ext cx="17280000" cy="1228270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160655</xdr:colOff>
      <xdr:row>24</xdr:row>
      <xdr:rowOff>0</xdr:rowOff>
    </xdr:from>
    <xdr:ext cx="208633" cy="445577"/>
    <xdr:sp macro="" textlink="">
      <xdr:nvSpPr>
        <xdr:cNvPr id="23553" name="Rectangle 12">
          <a:extLst>
            <a:ext uri="{FF2B5EF4-FFF2-40B4-BE49-F238E27FC236}">
              <a16:creationId xmlns:a16="http://schemas.microsoft.com/office/drawing/2014/main" id="{2D599CC1-3FDB-421D-AFED-8134A30ED85D}"/>
            </a:ext>
          </a:extLst>
        </xdr:cNvPr>
        <xdr:cNvSpPr>
          <a:spLocks noChangeArrowheads="1"/>
        </xdr:cNvSpPr>
      </xdr:nvSpPr>
      <xdr:spPr bwMode="auto">
        <a:xfrm>
          <a:off x="2506290" y="4010163"/>
          <a:ext cx="202311" cy="445577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wrap="none" lIns="100145" tIns="50073" rIns="100145" bIns="50073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</xdr:txBody>
    </xdr:sp>
    <xdr:clientData/>
  </xdr:oneCellAnchor>
  <xdr:oneCellAnchor>
    <xdr:from>
      <xdr:col>2</xdr:col>
      <xdr:colOff>160655</xdr:colOff>
      <xdr:row>24</xdr:row>
      <xdr:rowOff>0</xdr:rowOff>
    </xdr:from>
    <xdr:ext cx="208633" cy="445577"/>
    <xdr:sp macro="" textlink="">
      <xdr:nvSpPr>
        <xdr:cNvPr id="23554" name="Rectangle 13">
          <a:extLst>
            <a:ext uri="{FF2B5EF4-FFF2-40B4-BE49-F238E27FC236}">
              <a16:creationId xmlns:a16="http://schemas.microsoft.com/office/drawing/2014/main" id="{531BA602-ACF3-4368-8AB2-0CA849A3C928}"/>
            </a:ext>
          </a:extLst>
        </xdr:cNvPr>
        <xdr:cNvSpPr>
          <a:spLocks noChangeArrowheads="1"/>
        </xdr:cNvSpPr>
      </xdr:nvSpPr>
      <xdr:spPr bwMode="auto">
        <a:xfrm>
          <a:off x="2506290" y="4010163"/>
          <a:ext cx="202311" cy="445577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wrap="none" lIns="100145" tIns="50073" rIns="100145" bIns="50073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</xdr:txBody>
    </xdr:sp>
    <xdr:clientData/>
  </xdr:oneCellAnchor>
  <xdr:twoCellAnchor>
    <xdr:from>
      <xdr:col>4</xdr:col>
      <xdr:colOff>241300</xdr:colOff>
      <xdr:row>56</xdr:row>
      <xdr:rowOff>0</xdr:rowOff>
    </xdr:from>
    <xdr:to>
      <xdr:col>4</xdr:col>
      <xdr:colOff>386809</xdr:colOff>
      <xdr:row>56</xdr:row>
      <xdr:rowOff>0</xdr:rowOff>
    </xdr:to>
    <xdr:sp macro="" textlink="">
      <xdr:nvSpPr>
        <xdr:cNvPr id="23555" name="Rectangle 15">
          <a:extLst>
            <a:ext uri="{FF2B5EF4-FFF2-40B4-BE49-F238E27FC236}">
              <a16:creationId xmlns:a16="http://schemas.microsoft.com/office/drawing/2014/main" id="{B68989C4-179C-424C-902E-1AF95F207101}"/>
            </a:ext>
          </a:extLst>
        </xdr:cNvPr>
        <xdr:cNvSpPr>
          <a:spLocks noChangeArrowheads="1"/>
        </xdr:cNvSpPr>
      </xdr:nvSpPr>
      <xdr:spPr bwMode="auto">
        <a:xfrm>
          <a:off x="3619500" y="9494520"/>
          <a:ext cx="144780" cy="0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2400" b="0" i="0" u="none" strike="noStrike" baseline="0">
            <a:solidFill>
              <a:srgbClr val="333333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2400" b="0" i="0" u="none" strike="noStrike" baseline="0">
            <a:solidFill>
              <a:srgbClr val="333333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396769</xdr:colOff>
      <xdr:row>7</xdr:row>
      <xdr:rowOff>87128</xdr:rowOff>
    </xdr:from>
    <xdr:to>
      <xdr:col>19</xdr:col>
      <xdr:colOff>193999</xdr:colOff>
      <xdr:row>10</xdr:row>
      <xdr:rowOff>90528</xdr:rowOff>
    </xdr:to>
    <xdr:grpSp>
      <xdr:nvGrpSpPr>
        <xdr:cNvPr id="2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2F3C0-1B34-41A8-98B9-7934570410F9}"/>
            </a:ext>
          </a:extLst>
        </xdr:cNvPr>
        <xdr:cNvGrpSpPr>
          <a:grpSpLocks/>
        </xdr:cNvGrpSpPr>
      </xdr:nvGrpSpPr>
      <xdr:grpSpPr bwMode="auto">
        <a:xfrm>
          <a:off x="12788000" y="1465078"/>
          <a:ext cx="1732393" cy="503463"/>
          <a:chOff x="13192914" y="374193"/>
          <a:chExt cx="1632525" cy="579320"/>
        </a:xfrm>
      </xdr:grpSpPr>
      <xdr:sp macro="" textlink="">
        <xdr:nvSpPr>
          <xdr:cNvPr id="4" name="Seta para a esquerda 3">
            <a:extLst>
              <a:ext uri="{FF2B5EF4-FFF2-40B4-BE49-F238E27FC236}">
                <a16:creationId xmlns:a16="http://schemas.microsoft.com/office/drawing/2014/main" id="{93ECA531-EAF5-3A17-A340-0F552FC6F528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D44C7B5C-745F-72E3-86FA-5A5C38701A7D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95560</xdr:rowOff>
    </xdr:from>
    <xdr:to>
      <xdr:col>6</xdr:col>
      <xdr:colOff>147531</xdr:colOff>
      <xdr:row>6</xdr:row>
      <xdr:rowOff>228304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D59413C7-F9B0-4EA2-B3B3-30FB9618737F}"/>
            </a:ext>
          </a:extLst>
        </xdr:cNvPr>
        <xdr:cNvSpPr txBox="1"/>
      </xdr:nvSpPr>
      <xdr:spPr>
        <a:xfrm>
          <a:off x="0" y="95560"/>
          <a:ext cx="5953245" cy="1166887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2. Processo de Produção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354919</xdr:colOff>
      <xdr:row>1</xdr:row>
      <xdr:rowOff>33042</xdr:rowOff>
    </xdr:from>
    <xdr:to>
      <xdr:col>19</xdr:col>
      <xdr:colOff>197174</xdr:colOff>
      <xdr:row>6</xdr:row>
      <xdr:rowOff>67664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59F5D9C-BBD0-4BF9-B695-8202B2D7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04169" y="207667"/>
          <a:ext cx="1124955" cy="910922"/>
        </a:xfrm>
        <a:prstGeom prst="rect">
          <a:avLst/>
        </a:prstGeom>
      </xdr:spPr>
    </xdr:pic>
    <xdr:clientData/>
  </xdr:twoCellAnchor>
  <xdr:twoCellAnchor editAs="oneCell">
    <xdr:from>
      <xdr:col>0</xdr:col>
      <xdr:colOff>150803</xdr:colOff>
      <xdr:row>11</xdr:row>
      <xdr:rowOff>166668</xdr:rowOff>
    </xdr:from>
    <xdr:to>
      <xdr:col>12</xdr:col>
      <xdr:colOff>38590</xdr:colOff>
      <xdr:row>35</xdr:row>
      <xdr:rowOff>144656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0A5C13-BFC3-5A51-9EC2-19DB572F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803" y="2341543"/>
          <a:ext cx="9722350" cy="4140413"/>
        </a:xfrm>
        <a:prstGeom prst="rect">
          <a:avLst/>
        </a:prstGeom>
      </xdr:spPr>
    </xdr:pic>
    <xdr:clientData/>
  </xdr:twoCellAnchor>
  <xdr:twoCellAnchor editAs="oneCell">
    <xdr:from>
      <xdr:col>6</xdr:col>
      <xdr:colOff>658812</xdr:colOff>
      <xdr:row>32</xdr:row>
      <xdr:rowOff>31749</xdr:rowOff>
    </xdr:from>
    <xdr:to>
      <xdr:col>7</xdr:col>
      <xdr:colOff>174624</xdr:colOff>
      <xdr:row>34</xdr:row>
      <xdr:rowOff>111125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F772D9F-2C34-341F-98DE-B96E084E6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4987" t="76108" r="30033" b="14882"/>
        <a:stretch/>
      </xdr:blipFill>
      <xdr:spPr>
        <a:xfrm>
          <a:off x="6461125" y="5778499"/>
          <a:ext cx="484187" cy="428626"/>
        </a:xfrm>
        <a:prstGeom prst="rect">
          <a:avLst/>
        </a:prstGeom>
      </xdr:spPr>
    </xdr:pic>
    <xdr:clientData/>
  </xdr:twoCellAnchor>
  <xdr:twoCellAnchor>
    <xdr:from>
      <xdr:col>0</xdr:col>
      <xdr:colOff>301616</xdr:colOff>
      <xdr:row>14</xdr:row>
      <xdr:rowOff>119043</xdr:rowOff>
    </xdr:from>
    <xdr:to>
      <xdr:col>1</xdr:col>
      <xdr:colOff>47617</xdr:colOff>
      <xdr:row>17</xdr:row>
      <xdr:rowOff>23793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1155399-5ECA-7EF1-0380-B69B9441E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01616" y="2881293"/>
          <a:ext cx="460376" cy="428625"/>
        </a:xfrm>
        <a:prstGeom prst="rect">
          <a:avLst/>
        </a:prstGeom>
      </xdr:spPr>
    </xdr:pic>
    <xdr:clientData/>
  </xdr:twoCellAnchor>
  <xdr:twoCellAnchor>
    <xdr:from>
      <xdr:col>0</xdr:col>
      <xdr:colOff>354004</xdr:colOff>
      <xdr:row>22</xdr:row>
      <xdr:rowOff>75387</xdr:rowOff>
    </xdr:from>
    <xdr:to>
      <xdr:col>1</xdr:col>
      <xdr:colOff>96830</xdr:colOff>
      <xdr:row>25</xdr:row>
      <xdr:rowOff>75387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A6BCF2-4612-47E7-80FC-E7A37E766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54004" y="4052075"/>
          <a:ext cx="457201" cy="404812"/>
        </a:xfrm>
        <a:prstGeom prst="rect">
          <a:avLst/>
        </a:prstGeom>
      </xdr:spPr>
    </xdr:pic>
    <xdr:clientData/>
  </xdr:twoCellAnchor>
  <xdr:twoCellAnchor>
    <xdr:from>
      <xdr:col>0</xdr:col>
      <xdr:colOff>344478</xdr:colOff>
      <xdr:row>30</xdr:row>
      <xdr:rowOff>161903</xdr:rowOff>
    </xdr:from>
    <xdr:to>
      <xdr:col>1</xdr:col>
      <xdr:colOff>90479</xdr:colOff>
      <xdr:row>33</xdr:row>
      <xdr:rowOff>66653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FB0E467-853C-4219-B101-8C080B1F5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44478" y="5622903"/>
          <a:ext cx="460376" cy="428625"/>
        </a:xfrm>
        <a:prstGeom prst="rect">
          <a:avLst/>
        </a:prstGeom>
      </xdr:spPr>
    </xdr:pic>
    <xdr:clientData/>
  </xdr:twoCellAnchor>
  <xdr:twoCellAnchor>
    <xdr:from>
      <xdr:col>10</xdr:col>
      <xdr:colOff>380982</xdr:colOff>
      <xdr:row>32</xdr:row>
      <xdr:rowOff>23794</xdr:rowOff>
    </xdr:from>
    <xdr:to>
      <xdr:col>11</xdr:col>
      <xdr:colOff>333361</xdr:colOff>
      <xdr:row>34</xdr:row>
      <xdr:rowOff>111107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DD459F1B-4071-1856-893F-908F1E566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1520" t="51186" r="3418" b="44788"/>
        <a:stretch/>
      </xdr:blipFill>
      <xdr:spPr>
        <a:xfrm>
          <a:off x="8929670" y="5834044"/>
          <a:ext cx="595316" cy="436563"/>
        </a:xfrm>
        <a:prstGeom prst="rect">
          <a:avLst/>
        </a:prstGeom>
      </xdr:spPr>
    </xdr:pic>
    <xdr:clientData/>
  </xdr:twoCellAnchor>
  <xdr:twoCellAnchor>
    <xdr:from>
      <xdr:col>0</xdr:col>
      <xdr:colOff>111116</xdr:colOff>
      <xdr:row>35</xdr:row>
      <xdr:rowOff>47606</xdr:rowOff>
    </xdr:from>
    <xdr:to>
      <xdr:col>0</xdr:col>
      <xdr:colOff>555616</xdr:colOff>
      <xdr:row>36</xdr:row>
      <xdr:rowOff>63481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B3598DF4-4D6F-D3C5-3949-D717AF4DE9AB}"/>
            </a:ext>
          </a:extLst>
        </xdr:cNvPr>
        <xdr:cNvSpPr/>
      </xdr:nvSpPr>
      <xdr:spPr bwMode="auto">
        <a:xfrm>
          <a:off x="111116" y="6381731"/>
          <a:ext cx="444500" cy="19050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13</xdr:col>
      <xdr:colOff>103188</xdr:colOff>
      <xdr:row>11</xdr:row>
      <xdr:rowOff>23812</xdr:rowOff>
    </xdr:from>
    <xdr:to>
      <xdr:col>16</xdr:col>
      <xdr:colOff>273158</xdr:colOff>
      <xdr:row>18</xdr:row>
      <xdr:rowOff>1652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C05DA04-48AC-A5AF-1751-775F5C66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80688" y="2135187"/>
          <a:ext cx="2101958" cy="1263715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0</xdr:col>
      <xdr:colOff>349250</xdr:colOff>
      <xdr:row>14</xdr:row>
      <xdr:rowOff>166687</xdr:rowOff>
    </xdr:from>
    <xdr:to>
      <xdr:col>0</xdr:col>
      <xdr:colOff>650875</xdr:colOff>
      <xdr:row>16</xdr:row>
      <xdr:rowOff>127000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23619F3F-2772-6E79-9CAC-F7C76E0BC7CD}"/>
            </a:ext>
          </a:extLst>
        </xdr:cNvPr>
        <xdr:cNvSpPr txBox="1"/>
      </xdr:nvSpPr>
      <xdr:spPr>
        <a:xfrm>
          <a:off x="349250" y="2865437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1</a:t>
          </a:r>
        </a:p>
      </xdr:txBody>
    </xdr:sp>
    <xdr:clientData/>
  </xdr:twoCellAnchor>
  <xdr:twoCellAnchor>
    <xdr:from>
      <xdr:col>12</xdr:col>
      <xdr:colOff>342899</xdr:colOff>
      <xdr:row>13</xdr:row>
      <xdr:rowOff>104780</xdr:rowOff>
    </xdr:from>
    <xdr:to>
      <xdr:col>13</xdr:col>
      <xdr:colOff>55563</xdr:colOff>
      <xdr:row>15</xdr:row>
      <xdr:rowOff>63506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6FED932C-08A4-4031-B746-FCB81B8F115A}"/>
            </a:ext>
          </a:extLst>
        </xdr:cNvPr>
        <xdr:cNvSpPr txBox="1"/>
      </xdr:nvSpPr>
      <xdr:spPr>
        <a:xfrm>
          <a:off x="10177462" y="2565405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1 -   </a:t>
          </a:r>
        </a:p>
      </xdr:txBody>
    </xdr:sp>
    <xdr:clientData/>
  </xdr:twoCellAnchor>
  <xdr:twoCellAnchor>
    <xdr:from>
      <xdr:col>0</xdr:col>
      <xdr:colOff>349250</xdr:colOff>
      <xdr:row>22</xdr:row>
      <xdr:rowOff>144462</xdr:rowOff>
    </xdr:from>
    <xdr:to>
      <xdr:col>0</xdr:col>
      <xdr:colOff>650875</xdr:colOff>
      <xdr:row>25</xdr:row>
      <xdr:rowOff>25400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68C21973-C311-42B1-B4E9-C40F92897F33}"/>
            </a:ext>
          </a:extLst>
        </xdr:cNvPr>
        <xdr:cNvSpPr txBox="1"/>
      </xdr:nvSpPr>
      <xdr:spPr>
        <a:xfrm>
          <a:off x="349250" y="4240212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2</a:t>
          </a:r>
        </a:p>
      </xdr:txBody>
    </xdr:sp>
    <xdr:clientData/>
  </xdr:twoCellAnchor>
  <xdr:twoCellAnchor editAs="oneCell">
    <xdr:from>
      <xdr:col>13</xdr:col>
      <xdr:colOff>103188</xdr:colOff>
      <xdr:row>19</xdr:row>
      <xdr:rowOff>0</xdr:rowOff>
    </xdr:from>
    <xdr:to>
      <xdr:col>16</xdr:col>
      <xdr:colOff>273600</xdr:colOff>
      <xdr:row>22</xdr:row>
      <xdr:rowOff>132597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74783E94-C339-234D-458B-EA9D0FABF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0688" y="3571875"/>
          <a:ext cx="2102400" cy="656472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12</xdr:col>
      <xdr:colOff>342899</xdr:colOff>
      <xdr:row>19</xdr:row>
      <xdr:rowOff>98425</xdr:rowOff>
    </xdr:from>
    <xdr:to>
      <xdr:col>13</xdr:col>
      <xdr:colOff>55563</xdr:colOff>
      <xdr:row>21</xdr:row>
      <xdr:rowOff>120651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35CFF82-0706-4196-BECF-2ABDE24F9C86}"/>
            </a:ext>
          </a:extLst>
        </xdr:cNvPr>
        <xdr:cNvSpPr txBox="1"/>
      </xdr:nvSpPr>
      <xdr:spPr>
        <a:xfrm>
          <a:off x="10177462" y="3670300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2-   </a:t>
          </a:r>
        </a:p>
      </xdr:txBody>
    </xdr:sp>
    <xdr:clientData/>
  </xdr:twoCellAnchor>
  <xdr:twoCellAnchor>
    <xdr:from>
      <xdr:col>0</xdr:col>
      <xdr:colOff>349250</xdr:colOff>
      <xdr:row>31</xdr:row>
      <xdr:rowOff>90487</xdr:rowOff>
    </xdr:from>
    <xdr:to>
      <xdr:col>0</xdr:col>
      <xdr:colOff>650875</xdr:colOff>
      <xdr:row>33</xdr:row>
      <xdr:rowOff>50800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3E8CD1B4-F4FF-466B-81F3-5B187F012F19}"/>
            </a:ext>
          </a:extLst>
        </xdr:cNvPr>
        <xdr:cNvSpPr txBox="1"/>
      </xdr:nvSpPr>
      <xdr:spPr>
        <a:xfrm>
          <a:off x="349250" y="5662612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3</a:t>
          </a:r>
        </a:p>
      </xdr:txBody>
    </xdr:sp>
    <xdr:clientData/>
  </xdr:twoCellAnchor>
  <xdr:twoCellAnchor>
    <xdr:from>
      <xdr:col>13</xdr:col>
      <xdr:colOff>103188</xdr:colOff>
      <xdr:row>24</xdr:row>
      <xdr:rowOff>71429</xdr:rowOff>
    </xdr:from>
    <xdr:to>
      <xdr:col>15</xdr:col>
      <xdr:colOff>563563</xdr:colOff>
      <xdr:row>38</xdr:row>
      <xdr:rowOff>55563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4E2DA6E0-2ABD-65CD-A265-E5394C7AC9C6}"/>
            </a:ext>
          </a:extLst>
        </xdr:cNvPr>
        <xdr:cNvGrpSpPr/>
      </xdr:nvGrpSpPr>
      <xdr:grpSpPr>
        <a:xfrm>
          <a:off x="10571957" y="4283067"/>
          <a:ext cx="1739900" cy="2320934"/>
          <a:chOff x="10580688" y="4421179"/>
          <a:chExt cx="1505027" cy="2228965"/>
        </a:xfrm>
      </xdr:grpSpPr>
      <xdr:pic>
        <xdr:nvPicPr>
          <xdr:cNvPr id="25" name="Imagem 24">
            <a:extLst>
              <a:ext uri="{FF2B5EF4-FFF2-40B4-BE49-F238E27FC236}">
                <a16:creationId xmlns:a16="http://schemas.microsoft.com/office/drawing/2014/main" id="{50F84C69-2759-31AF-06B9-B3FE47CCD0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0580688" y="4421179"/>
            <a:ext cx="1505027" cy="2228965"/>
          </a:xfrm>
          <a:prstGeom prst="rect">
            <a:avLst/>
          </a:prstGeom>
          <a:ln>
            <a:solidFill>
              <a:srgbClr val="002060"/>
            </a:solidFill>
          </a:ln>
        </xdr:spPr>
      </xdr:pic>
      <xdr:pic>
        <xdr:nvPicPr>
          <xdr:cNvPr id="26" name="Imagem 25">
            <a:extLst>
              <a:ext uri="{FF2B5EF4-FFF2-40B4-BE49-F238E27FC236}">
                <a16:creationId xmlns:a16="http://schemas.microsoft.com/office/drawing/2014/main" id="{21EADEB9-355A-49DA-BD08-098C6F2382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l="86388" t="11680" r="427" b="77637"/>
          <a:stretch/>
        </xdr:blipFill>
        <xdr:spPr>
          <a:xfrm>
            <a:off x="11887276" y="4421179"/>
            <a:ext cx="198439" cy="2381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342899</xdr:colOff>
      <xdr:row>29</xdr:row>
      <xdr:rowOff>92074</xdr:rowOff>
    </xdr:from>
    <xdr:to>
      <xdr:col>13</xdr:col>
      <xdr:colOff>55563</xdr:colOff>
      <xdr:row>31</xdr:row>
      <xdr:rowOff>114300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E75BB6E7-52DD-4A93-8090-7F72161B5998}"/>
            </a:ext>
          </a:extLst>
        </xdr:cNvPr>
        <xdr:cNvSpPr txBox="1"/>
      </xdr:nvSpPr>
      <xdr:spPr>
        <a:xfrm>
          <a:off x="10177462" y="5314949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3-   </a:t>
          </a:r>
        </a:p>
      </xdr:txBody>
    </xdr:sp>
    <xdr:clientData/>
  </xdr:twoCellAnchor>
  <xdr:twoCellAnchor editAs="oneCell">
    <xdr:from>
      <xdr:col>2</xdr:col>
      <xdr:colOff>611189</xdr:colOff>
      <xdr:row>36</xdr:row>
      <xdr:rowOff>31750</xdr:rowOff>
    </xdr:from>
    <xdr:to>
      <xdr:col>6</xdr:col>
      <xdr:colOff>733610</xdr:colOff>
      <xdr:row>38</xdr:row>
      <xdr:rowOff>66695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20E5C0FB-D47A-8026-7900-A76F286B9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44814" y="6477000"/>
          <a:ext cx="3587934" cy="381020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 editAs="oneCell">
    <xdr:from>
      <xdr:col>16</xdr:col>
      <xdr:colOff>295275</xdr:colOff>
      <xdr:row>24</xdr:row>
      <xdr:rowOff>71429</xdr:rowOff>
    </xdr:from>
    <xdr:to>
      <xdr:col>19</xdr:col>
      <xdr:colOff>484297</xdr:colOff>
      <xdr:row>38</xdr:row>
      <xdr:rowOff>68380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FE6C2465-2484-6A20-473E-525FB6CC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01588" y="4421179"/>
          <a:ext cx="2121009" cy="2444876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10</xdr:col>
      <xdr:colOff>382587</xdr:colOff>
      <xdr:row>32</xdr:row>
      <xdr:rowOff>60324</xdr:rowOff>
    </xdr:from>
    <xdr:to>
      <xdr:col>11</xdr:col>
      <xdr:colOff>41275</xdr:colOff>
      <xdr:row>34</xdr:row>
      <xdr:rowOff>20637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64173BCF-2BC8-4946-AE5E-E56D0230E2D0}"/>
            </a:ext>
          </a:extLst>
        </xdr:cNvPr>
        <xdr:cNvSpPr txBox="1"/>
      </xdr:nvSpPr>
      <xdr:spPr>
        <a:xfrm>
          <a:off x="8931275" y="5807074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4</a:t>
          </a:r>
        </a:p>
      </xdr:txBody>
    </xdr:sp>
    <xdr:clientData/>
  </xdr:twoCellAnchor>
  <xdr:twoCellAnchor editAs="oneCell">
    <xdr:from>
      <xdr:col>19</xdr:col>
      <xdr:colOff>309563</xdr:colOff>
      <xdr:row>24</xdr:row>
      <xdr:rowOff>71429</xdr:rowOff>
    </xdr:from>
    <xdr:to>
      <xdr:col>19</xdr:col>
      <xdr:colOff>484297</xdr:colOff>
      <xdr:row>26</xdr:row>
      <xdr:rowOff>68254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5BB873B6-5422-4B42-8634-5CEA73D0C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1612" t="6428" b="79287"/>
        <a:stretch/>
      </xdr:blipFill>
      <xdr:spPr>
        <a:xfrm>
          <a:off x="14644688" y="4421179"/>
          <a:ext cx="177909" cy="349250"/>
        </a:xfrm>
        <a:prstGeom prst="rect">
          <a:avLst/>
        </a:prstGeom>
      </xdr:spPr>
    </xdr:pic>
    <xdr:clientData/>
  </xdr:twoCellAnchor>
  <xdr:twoCellAnchor>
    <xdr:from>
      <xdr:col>15</xdr:col>
      <xdr:colOff>527046</xdr:colOff>
      <xdr:row>29</xdr:row>
      <xdr:rowOff>92074</xdr:rowOff>
    </xdr:from>
    <xdr:to>
      <xdr:col>16</xdr:col>
      <xdr:colOff>333372</xdr:colOff>
      <xdr:row>31</xdr:row>
      <xdr:rowOff>134937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A9DAD715-45D5-49D3-9453-2DC530FB958F}"/>
            </a:ext>
          </a:extLst>
        </xdr:cNvPr>
        <xdr:cNvSpPr txBox="1"/>
      </xdr:nvSpPr>
      <xdr:spPr>
        <a:xfrm>
          <a:off x="12290421" y="5314949"/>
          <a:ext cx="449264" cy="392113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4- 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18142</xdr:rowOff>
    </xdr:from>
    <xdr:to>
      <xdr:col>25</xdr:col>
      <xdr:colOff>543214</xdr:colOff>
      <xdr:row>7</xdr:row>
      <xdr:rowOff>39912</xdr:rowOff>
    </xdr:to>
    <xdr:sp macro="" textlink="">
      <xdr:nvSpPr>
        <xdr:cNvPr id="3" name="Retângulo 6">
          <a:extLst>
            <a:ext uri="{FF2B5EF4-FFF2-40B4-BE49-F238E27FC236}">
              <a16:creationId xmlns:a16="http://schemas.microsoft.com/office/drawing/2014/main" id="{625ABCC5-B43F-4986-ADF2-DDE561303E03}"/>
            </a:ext>
          </a:extLst>
        </xdr:cNvPr>
        <xdr:cNvSpPr>
          <a:spLocks noChangeArrowheads="1"/>
        </xdr:cNvSpPr>
      </xdr:nvSpPr>
      <xdr:spPr bwMode="auto">
        <a:xfrm>
          <a:off x="0" y="18142"/>
          <a:ext cx="17280000" cy="1228270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79525</xdr:rowOff>
    </xdr:from>
    <xdr:to>
      <xdr:col>8</xdr:col>
      <xdr:colOff>165674</xdr:colOff>
      <xdr:row>7</xdr:row>
      <xdr:rowOff>39912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596C51F-3CD0-470E-8E5C-46F2A046E1D1}"/>
            </a:ext>
          </a:extLst>
        </xdr:cNvPr>
        <xdr:cNvSpPr txBox="1"/>
      </xdr:nvSpPr>
      <xdr:spPr>
        <a:xfrm>
          <a:off x="0" y="79525"/>
          <a:ext cx="5953245" cy="1166887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3.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Produção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19</xdr:col>
      <xdr:colOff>206379</xdr:colOff>
      <xdr:row>1</xdr:row>
      <xdr:rowOff>40820</xdr:rowOff>
    </xdr:from>
    <xdr:to>
      <xdr:col>21</xdr:col>
      <xdr:colOff>48634</xdr:colOff>
      <xdr:row>6</xdr:row>
      <xdr:rowOff>78617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A39F056-D14D-423A-85CF-10C691D5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65129" y="215445"/>
          <a:ext cx="1121780" cy="910922"/>
        </a:xfrm>
        <a:prstGeom prst="rect">
          <a:avLst/>
        </a:prstGeom>
      </xdr:spPr>
    </xdr:pic>
    <xdr:clientData/>
  </xdr:twoCellAnchor>
  <xdr:twoCellAnchor>
    <xdr:from>
      <xdr:col>18</xdr:col>
      <xdr:colOff>245053</xdr:colOff>
      <xdr:row>9</xdr:row>
      <xdr:rowOff>81643</xdr:rowOff>
    </xdr:from>
    <xdr:to>
      <xdr:col>21</xdr:col>
      <xdr:colOff>42284</xdr:colOff>
      <xdr:row>12</xdr:row>
      <xdr:rowOff>121328</xdr:rowOff>
    </xdr:to>
    <xdr:grpSp>
      <xdr:nvGrpSpPr>
        <xdr:cNvPr id="9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25682B-6412-4C86-949C-1372C3A961A6}"/>
            </a:ext>
          </a:extLst>
        </xdr:cNvPr>
        <xdr:cNvGrpSpPr>
          <a:grpSpLocks/>
        </xdr:cNvGrpSpPr>
      </xdr:nvGrpSpPr>
      <xdr:grpSpPr bwMode="auto">
        <a:xfrm>
          <a:off x="12568022" y="1656443"/>
          <a:ext cx="1729218" cy="527841"/>
          <a:chOff x="13192914" y="374193"/>
          <a:chExt cx="1632525" cy="579320"/>
        </a:xfrm>
      </xdr:grpSpPr>
      <xdr:sp macro="" textlink="">
        <xdr:nvSpPr>
          <xdr:cNvPr id="10" name="Seta para a esquerda 3">
            <a:extLst>
              <a:ext uri="{FF2B5EF4-FFF2-40B4-BE49-F238E27FC236}">
                <a16:creationId xmlns:a16="http://schemas.microsoft.com/office/drawing/2014/main" id="{43F0F847-AB70-E695-DF14-5F26CD532D37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C9EA0A5-76E9-6B9F-C352-1ACD63112EA7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15875</xdr:rowOff>
    </xdr:from>
    <xdr:to>
      <xdr:col>20</xdr:col>
      <xdr:colOff>153143</xdr:colOff>
      <xdr:row>10</xdr:row>
      <xdr:rowOff>3627</xdr:rowOff>
    </xdr:to>
    <xdr:sp macro="" textlink="">
      <xdr:nvSpPr>
        <xdr:cNvPr id="6" name="Retângulo 6">
          <a:extLst>
            <a:ext uri="{FF2B5EF4-FFF2-40B4-BE49-F238E27FC236}">
              <a16:creationId xmlns:a16="http://schemas.microsoft.com/office/drawing/2014/main" id="{3776FC95-AE27-4965-9646-A5B894E40F43}"/>
            </a:ext>
          </a:extLst>
        </xdr:cNvPr>
        <xdr:cNvSpPr>
          <a:spLocks noChangeArrowheads="1"/>
        </xdr:cNvSpPr>
      </xdr:nvSpPr>
      <xdr:spPr bwMode="auto">
        <a:xfrm>
          <a:off x="0" y="15875"/>
          <a:ext cx="17280000" cy="1275895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77258</xdr:rowOff>
    </xdr:from>
    <xdr:to>
      <xdr:col>4</xdr:col>
      <xdr:colOff>500182</xdr:colOff>
      <xdr:row>10</xdr:row>
      <xdr:rowOff>3627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C56F1D9-6033-4045-A604-01E537228C1B}"/>
            </a:ext>
          </a:extLst>
        </xdr:cNvPr>
        <xdr:cNvSpPr txBox="1"/>
      </xdr:nvSpPr>
      <xdr:spPr>
        <a:xfrm>
          <a:off x="0" y="77258"/>
          <a:ext cx="5952111" cy="121451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4.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Vendas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743835</xdr:colOff>
      <xdr:row>1</xdr:row>
      <xdr:rowOff>65541</xdr:rowOff>
    </xdr:from>
    <xdr:to>
      <xdr:col>16</xdr:col>
      <xdr:colOff>960287</xdr:colOff>
      <xdr:row>8</xdr:row>
      <xdr:rowOff>48910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4F715F4-9D50-4F2E-83A7-FE7FA9516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72398" y="240166"/>
          <a:ext cx="1122914" cy="885069"/>
        </a:xfrm>
        <a:prstGeom prst="rect">
          <a:avLst/>
        </a:prstGeom>
      </xdr:spPr>
    </xdr:pic>
    <xdr:clientData/>
  </xdr:twoCellAnchor>
  <xdr:twoCellAnchor>
    <xdr:from>
      <xdr:col>15</xdr:col>
      <xdr:colOff>139573</xdr:colOff>
      <xdr:row>13</xdr:row>
      <xdr:rowOff>0</xdr:rowOff>
    </xdr:from>
    <xdr:to>
      <xdr:col>17</xdr:col>
      <xdr:colOff>72874</xdr:colOff>
      <xdr:row>15</xdr:row>
      <xdr:rowOff>127250</xdr:rowOff>
    </xdr:to>
    <xdr:grpSp>
      <xdr:nvGrpSpPr>
        <xdr:cNvPr id="9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80105-6B80-491C-AEFB-31E43AA932B2}"/>
            </a:ext>
          </a:extLst>
        </xdr:cNvPr>
        <xdr:cNvGrpSpPr>
          <a:grpSpLocks/>
        </xdr:cNvGrpSpPr>
      </xdr:nvGrpSpPr>
      <xdr:grpSpPr bwMode="auto">
        <a:xfrm>
          <a:off x="14299279" y="1774031"/>
          <a:ext cx="2058170" cy="540794"/>
          <a:chOff x="13192914" y="374193"/>
          <a:chExt cx="1632525" cy="579320"/>
        </a:xfrm>
      </xdr:grpSpPr>
      <xdr:sp macro="" textlink="">
        <xdr:nvSpPr>
          <xdr:cNvPr id="10" name="Seta para a esquerda 3">
            <a:extLst>
              <a:ext uri="{FF2B5EF4-FFF2-40B4-BE49-F238E27FC236}">
                <a16:creationId xmlns:a16="http://schemas.microsoft.com/office/drawing/2014/main" id="{03949C52-BBC2-14BB-81F3-64093380F4B8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B69958D5-8987-69BA-6CC1-F5C7DED7D349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23814</xdr:colOff>
      <xdr:row>0</xdr:row>
      <xdr:rowOff>23810</xdr:rowOff>
    </xdr:from>
    <xdr:to>
      <xdr:col>26</xdr:col>
      <xdr:colOff>68100</xdr:colOff>
      <xdr:row>5</xdr:row>
      <xdr:rowOff>0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926EF48-E4BF-4468-87B8-205D3EB503CB}"/>
            </a:ext>
          </a:extLst>
        </xdr:cNvPr>
        <xdr:cNvSpPr>
          <a:spLocks noChangeArrowheads="1"/>
        </xdr:cNvSpPr>
      </xdr:nvSpPr>
      <xdr:spPr bwMode="auto">
        <a:xfrm>
          <a:off x="23814" y="23810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23814</xdr:colOff>
      <xdr:row>0</xdr:row>
      <xdr:rowOff>70376</xdr:rowOff>
    </xdr:from>
    <xdr:to>
      <xdr:col>8</xdr:col>
      <xdr:colOff>451425</xdr:colOff>
      <xdr:row>4</xdr:row>
      <xdr:rowOff>350308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CA733A3-57C9-46B6-9FA5-6DDA2EF7C45F}"/>
            </a:ext>
          </a:extLst>
        </xdr:cNvPr>
        <xdr:cNvSpPr txBox="1"/>
      </xdr:nvSpPr>
      <xdr:spPr>
        <a:xfrm>
          <a:off x="23814" y="70376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5.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Investimentos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603257</xdr:colOff>
      <xdr:row>1</xdr:row>
      <xdr:rowOff>34735</xdr:rowOff>
    </xdr:from>
    <xdr:to>
      <xdr:col>20</xdr:col>
      <xdr:colOff>444606</xdr:colOff>
      <xdr:row>4</xdr:row>
      <xdr:rowOff>219943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ABEC70-7323-442C-A7E3-4D86846A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36507" y="209360"/>
          <a:ext cx="1133574" cy="899583"/>
        </a:xfrm>
        <a:prstGeom prst="rect">
          <a:avLst/>
        </a:prstGeom>
      </xdr:spPr>
    </xdr:pic>
    <xdr:clientData/>
  </xdr:twoCellAnchor>
  <xdr:twoCellAnchor>
    <xdr:from>
      <xdr:col>18</xdr:col>
      <xdr:colOff>7388</xdr:colOff>
      <xdr:row>7</xdr:row>
      <xdr:rowOff>23813</xdr:rowOff>
    </xdr:from>
    <xdr:to>
      <xdr:col>20</xdr:col>
      <xdr:colOff>450956</xdr:colOff>
      <xdr:row>9</xdr:row>
      <xdr:rowOff>87563</xdr:rowOff>
    </xdr:to>
    <xdr:grpSp>
      <xdr:nvGrpSpPr>
        <xdr:cNvPr id="7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806E0-3A24-48A5-9FC9-3520536AF999}"/>
            </a:ext>
          </a:extLst>
        </xdr:cNvPr>
        <xdr:cNvGrpSpPr>
          <a:grpSpLocks/>
        </xdr:cNvGrpSpPr>
      </xdr:nvGrpSpPr>
      <xdr:grpSpPr bwMode="auto">
        <a:xfrm>
          <a:off x="12083501" y="1705769"/>
          <a:ext cx="1723093" cy="533650"/>
          <a:chOff x="13192914" y="374193"/>
          <a:chExt cx="1632525" cy="579320"/>
        </a:xfrm>
      </xdr:grpSpPr>
      <xdr:sp macro="" textlink="">
        <xdr:nvSpPr>
          <xdr:cNvPr id="8" name="Seta para a esquerda 3">
            <a:extLst>
              <a:ext uri="{FF2B5EF4-FFF2-40B4-BE49-F238E27FC236}">
                <a16:creationId xmlns:a16="http://schemas.microsoft.com/office/drawing/2014/main" id="{4474E9EC-0CAA-F2C8-C4DB-A09707168A1D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4B8C178E-51EA-8962-45B5-18268A66F933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30974" name="Retângulo 6">
          <a:extLst>
            <a:ext uri="{FF2B5EF4-FFF2-40B4-BE49-F238E27FC236}">
              <a16:creationId xmlns:a16="http://schemas.microsoft.com/office/drawing/2014/main" id="{524AECF2-0AA8-442F-8939-4A64C260FF2C}"/>
            </a:ext>
          </a:extLst>
        </xdr:cNvPr>
        <xdr:cNvSpPr>
          <a:spLocks noChangeArrowheads="1"/>
        </xdr:cNvSpPr>
      </xdr:nvSpPr>
      <xdr:spPr bwMode="auto">
        <a:xfrm>
          <a:off x="3321050" y="0"/>
          <a:ext cx="0" cy="774700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36284</xdr:colOff>
      <xdr:row>0</xdr:row>
      <xdr:rowOff>27214</xdr:rowOff>
    </xdr:from>
    <xdr:to>
      <xdr:col>25</xdr:col>
      <xdr:colOff>434355</xdr:colOff>
      <xdr:row>7</xdr:row>
      <xdr:rowOff>57833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A088345-DA1E-4CBC-B145-25D4C036C909}"/>
            </a:ext>
          </a:extLst>
        </xdr:cNvPr>
        <xdr:cNvSpPr>
          <a:spLocks noChangeArrowheads="1"/>
        </xdr:cNvSpPr>
      </xdr:nvSpPr>
      <xdr:spPr bwMode="auto">
        <a:xfrm>
          <a:off x="36284" y="27214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36284</xdr:colOff>
      <xdr:row>0</xdr:row>
      <xdr:rowOff>73780</xdr:rowOff>
    </xdr:from>
    <xdr:to>
      <xdr:col>7</xdr:col>
      <xdr:colOff>119180</xdr:colOff>
      <xdr:row>7</xdr:row>
      <xdr:rowOff>36212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2AE7827-B3F9-4C2D-AE6E-5FA00EF91600}"/>
            </a:ext>
          </a:extLst>
        </xdr:cNvPr>
        <xdr:cNvSpPr txBox="1"/>
      </xdr:nvSpPr>
      <xdr:spPr>
        <a:xfrm>
          <a:off x="36284" y="73780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6.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Dívida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111120</xdr:colOff>
      <xdr:row>1</xdr:row>
      <xdr:rowOff>38139</xdr:rowOff>
    </xdr:from>
    <xdr:to>
      <xdr:col>18</xdr:col>
      <xdr:colOff>592230</xdr:colOff>
      <xdr:row>6</xdr:row>
      <xdr:rowOff>65504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3D0D324-0920-417E-8D6B-9594491C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68308" y="212764"/>
          <a:ext cx="1124048" cy="903665"/>
        </a:xfrm>
        <a:prstGeom prst="rect">
          <a:avLst/>
        </a:prstGeom>
      </xdr:spPr>
    </xdr:pic>
    <xdr:clientData/>
  </xdr:twoCellAnchor>
  <xdr:twoCellAnchor>
    <xdr:from>
      <xdr:col>16</xdr:col>
      <xdr:colOff>672538</xdr:colOff>
      <xdr:row>9</xdr:row>
      <xdr:rowOff>81643</xdr:rowOff>
    </xdr:from>
    <xdr:to>
      <xdr:col>18</xdr:col>
      <xdr:colOff>592231</xdr:colOff>
      <xdr:row>15</xdr:row>
      <xdr:rowOff>34268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95148-300B-4B5F-948D-A48972099D61}"/>
            </a:ext>
          </a:extLst>
        </xdr:cNvPr>
        <xdr:cNvGrpSpPr>
          <a:grpSpLocks/>
        </xdr:cNvGrpSpPr>
      </xdr:nvGrpSpPr>
      <xdr:grpSpPr bwMode="auto">
        <a:xfrm>
          <a:off x="14510776" y="1656443"/>
          <a:ext cx="1726268" cy="541588"/>
          <a:chOff x="13192914" y="374193"/>
          <a:chExt cx="1632525" cy="579320"/>
        </a:xfrm>
      </xdr:grpSpPr>
      <xdr:sp macro="" textlink="">
        <xdr:nvSpPr>
          <xdr:cNvPr id="9" name="Seta para a esquerda 3">
            <a:extLst>
              <a:ext uri="{FF2B5EF4-FFF2-40B4-BE49-F238E27FC236}">
                <a16:creationId xmlns:a16="http://schemas.microsoft.com/office/drawing/2014/main" id="{919E4005-6C6D-2E16-DCC3-7CE61A457F05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FD8AA72F-E0E7-4F96-595A-53DF2EB60B65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6</xdr:row>
      <xdr:rowOff>139700</xdr:rowOff>
    </xdr:to>
    <xdr:sp macro="" textlink="">
      <xdr:nvSpPr>
        <xdr:cNvPr id="231999" name="Retângulo 6">
          <a:extLst>
            <a:ext uri="{FF2B5EF4-FFF2-40B4-BE49-F238E27FC236}">
              <a16:creationId xmlns:a16="http://schemas.microsoft.com/office/drawing/2014/main" id="{38886182-8F32-455F-AAF3-85D4B162AE01}"/>
            </a:ext>
          </a:extLst>
        </xdr:cNvPr>
        <xdr:cNvSpPr>
          <a:spLocks noChangeArrowheads="1"/>
        </xdr:cNvSpPr>
      </xdr:nvSpPr>
      <xdr:spPr bwMode="auto">
        <a:xfrm>
          <a:off x="4025900" y="0"/>
          <a:ext cx="596900" cy="717550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36290</xdr:colOff>
      <xdr:row>0</xdr:row>
      <xdr:rowOff>27221</xdr:rowOff>
    </xdr:from>
    <xdr:to>
      <xdr:col>24</xdr:col>
      <xdr:colOff>615790</xdr:colOff>
      <xdr:row>5</xdr:row>
      <xdr:rowOff>193911</xdr:rowOff>
    </xdr:to>
    <xdr:sp macro="" textlink="">
      <xdr:nvSpPr>
        <xdr:cNvPr id="3" name="Retângulo 6">
          <a:extLst>
            <a:ext uri="{FF2B5EF4-FFF2-40B4-BE49-F238E27FC236}">
              <a16:creationId xmlns:a16="http://schemas.microsoft.com/office/drawing/2014/main" id="{7B904A76-72E6-4A90-BE80-F53E9F25C256}"/>
            </a:ext>
          </a:extLst>
        </xdr:cNvPr>
        <xdr:cNvSpPr>
          <a:spLocks noChangeArrowheads="1"/>
        </xdr:cNvSpPr>
      </xdr:nvSpPr>
      <xdr:spPr bwMode="auto">
        <a:xfrm>
          <a:off x="36290" y="27221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36290</xdr:colOff>
      <xdr:row>0</xdr:row>
      <xdr:rowOff>73787</xdr:rowOff>
    </xdr:from>
    <xdr:to>
      <xdr:col>5</xdr:col>
      <xdr:colOff>55686</xdr:colOff>
      <xdr:row>5</xdr:row>
      <xdr:rowOff>172290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7D2626D-50AC-4DCE-B151-D05F7200F5E1}"/>
            </a:ext>
          </a:extLst>
        </xdr:cNvPr>
        <xdr:cNvSpPr txBox="1"/>
      </xdr:nvSpPr>
      <xdr:spPr>
        <a:xfrm>
          <a:off x="36290" y="73787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7.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Demonstrativos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Financeiros</a:t>
          </a:r>
        </a:p>
      </xdr:txBody>
    </xdr:sp>
    <xdr:clientData/>
  </xdr:twoCellAnchor>
  <xdr:twoCellAnchor editAs="oneCell">
    <xdr:from>
      <xdr:col>15</xdr:col>
      <xdr:colOff>483026</xdr:colOff>
      <xdr:row>1</xdr:row>
      <xdr:rowOff>38146</xdr:rowOff>
    </xdr:from>
    <xdr:to>
      <xdr:col>17</xdr:col>
      <xdr:colOff>254524</xdr:colOff>
      <xdr:row>5</xdr:row>
      <xdr:rowOff>35575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C4156D-D0FA-4B55-B158-A64E9EA75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32276" y="212771"/>
          <a:ext cx="1130398" cy="894367"/>
        </a:xfrm>
        <a:prstGeom prst="rect">
          <a:avLst/>
        </a:prstGeom>
      </xdr:spPr>
    </xdr:pic>
    <xdr:clientData/>
  </xdr:twoCellAnchor>
  <xdr:twoCellAnchor>
    <xdr:from>
      <xdr:col>14</xdr:col>
      <xdr:colOff>526919</xdr:colOff>
      <xdr:row>7</xdr:row>
      <xdr:rowOff>145143</xdr:rowOff>
    </xdr:from>
    <xdr:to>
      <xdr:col>17</xdr:col>
      <xdr:colOff>327549</xdr:colOff>
      <xdr:row>10</xdr:row>
      <xdr:rowOff>81893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196C21-2CD7-4544-B919-F4E2EDC4183F}"/>
            </a:ext>
          </a:extLst>
        </xdr:cNvPr>
        <xdr:cNvGrpSpPr>
          <a:grpSpLocks/>
        </xdr:cNvGrpSpPr>
      </xdr:nvGrpSpPr>
      <xdr:grpSpPr bwMode="auto">
        <a:xfrm>
          <a:off x="15505208" y="1897289"/>
          <a:ext cx="1807230" cy="555422"/>
          <a:chOff x="13192914" y="374193"/>
          <a:chExt cx="1632525" cy="579320"/>
        </a:xfrm>
      </xdr:grpSpPr>
      <xdr:sp macro="" textlink="">
        <xdr:nvSpPr>
          <xdr:cNvPr id="7" name="Seta para a esquerda 3">
            <a:extLst>
              <a:ext uri="{FF2B5EF4-FFF2-40B4-BE49-F238E27FC236}">
                <a16:creationId xmlns:a16="http://schemas.microsoft.com/office/drawing/2014/main" id="{E4846169-07AA-CF18-B701-96D1D6373B0E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B28E6620-7038-B4B3-D15B-25067F209834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190562</xdr:colOff>
      <xdr:row>7</xdr:row>
      <xdr:rowOff>14744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0EF8AA8-76C1-40D8-ABE5-97824BC3B7E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7265712" cy="12593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46566</xdr:rowOff>
    </xdr:from>
    <xdr:to>
      <xdr:col>3</xdr:col>
      <xdr:colOff>105575</xdr:colOff>
      <xdr:row>6</xdr:row>
      <xdr:rowOff>167748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41BDF67-3460-4124-86CA-5E82F0150FA0}"/>
            </a:ext>
          </a:extLst>
        </xdr:cNvPr>
        <xdr:cNvSpPr txBox="1"/>
      </xdr:nvSpPr>
      <xdr:spPr>
        <a:xfrm>
          <a:off x="0" y="46566"/>
          <a:ext cx="5972975" cy="118798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8.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Resultados por Operação</a:t>
          </a:r>
        </a:p>
      </xdr:txBody>
    </xdr:sp>
    <xdr:clientData/>
  </xdr:twoCellAnchor>
  <xdr:twoCellAnchor editAs="oneCell">
    <xdr:from>
      <xdr:col>16</xdr:col>
      <xdr:colOff>538624</xdr:colOff>
      <xdr:row>1</xdr:row>
      <xdr:rowOff>8657</xdr:rowOff>
    </xdr:from>
    <xdr:to>
      <xdr:col>18</xdr:col>
      <xdr:colOff>379065</xdr:colOff>
      <xdr:row>6</xdr:row>
      <xdr:rowOff>31033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470355E-59F5-44B4-86F7-6F10FB61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59249" y="183282"/>
          <a:ext cx="1126316" cy="892326"/>
        </a:xfrm>
        <a:prstGeom prst="rect">
          <a:avLst/>
        </a:prstGeom>
      </xdr:spPr>
    </xdr:pic>
    <xdr:clientData/>
  </xdr:twoCellAnchor>
  <xdr:twoCellAnchor>
    <xdr:from>
      <xdr:col>15</xdr:col>
      <xdr:colOff>577300</xdr:colOff>
      <xdr:row>10</xdr:row>
      <xdr:rowOff>117929</xdr:rowOff>
    </xdr:from>
    <xdr:to>
      <xdr:col>18</xdr:col>
      <xdr:colOff>379065</xdr:colOff>
      <xdr:row>13</xdr:row>
      <xdr:rowOff>126116</xdr:rowOff>
    </xdr:to>
    <xdr:grpSp>
      <xdr:nvGrpSpPr>
        <xdr:cNvPr id="5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02E60-E66B-459F-9D07-E45C3945DE20}"/>
            </a:ext>
          </a:extLst>
        </xdr:cNvPr>
        <xdr:cNvGrpSpPr>
          <a:grpSpLocks/>
        </xdr:cNvGrpSpPr>
      </xdr:nvGrpSpPr>
      <xdr:grpSpPr bwMode="auto">
        <a:xfrm>
          <a:off x="15713319" y="1978479"/>
          <a:ext cx="1965527" cy="537618"/>
          <a:chOff x="13192914" y="374193"/>
          <a:chExt cx="1632525" cy="579320"/>
        </a:xfrm>
      </xdr:grpSpPr>
      <xdr:sp macro="" textlink="">
        <xdr:nvSpPr>
          <xdr:cNvPr id="6" name="Seta para a esquerda 3">
            <a:extLst>
              <a:ext uri="{FF2B5EF4-FFF2-40B4-BE49-F238E27FC236}">
                <a16:creationId xmlns:a16="http://schemas.microsoft.com/office/drawing/2014/main" id="{50AF122E-1C2C-1410-DFC9-59B3158559C9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ED02C7D-9582-7A6B-91F3-9719AB0192E6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EAEAEA"/>
            </a:gs>
            <a:gs pos="100000">
              <a:srgbClr val="CCCCFF"/>
            </a:gs>
          </a:gsLst>
          <a:lin ang="5400000" scaled="1"/>
        </a:gra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EAEAEA"/>
            </a:gs>
            <a:gs pos="100000">
              <a:srgbClr val="CCCCFF"/>
            </a:gs>
          </a:gsLst>
          <a:lin ang="5400000" scaled="1"/>
        </a:gra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eT7-B43yPW0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7:V47"/>
  <sheetViews>
    <sheetView showGridLines="0" tabSelected="1" zoomScale="80" zoomScaleNormal="80" workbookViewId="0">
      <selection activeCell="K19" sqref="K19"/>
    </sheetView>
  </sheetViews>
  <sheetFormatPr defaultColWidth="9.1796875" defaultRowHeight="15"/>
  <cols>
    <col min="1" max="2" width="9.1796875" style="25"/>
    <col min="3" max="3" width="9.1796875" style="25" customWidth="1"/>
    <col min="4" max="4" width="9.1796875" style="25"/>
    <col min="5" max="5" width="10.54296875" style="25" customWidth="1"/>
    <col min="6" max="6" width="9.1796875" style="25"/>
    <col min="7" max="7" width="7.81640625" style="25" customWidth="1"/>
    <col min="8" max="8" width="5.54296875" style="25" customWidth="1"/>
    <col min="9" max="9" width="6.81640625" style="25" customWidth="1"/>
    <col min="10" max="10" width="31" style="25" customWidth="1"/>
    <col min="11" max="15" width="9.1796875" style="25"/>
    <col min="16" max="16" width="17.1796875" style="25" bestFit="1" customWidth="1"/>
    <col min="17" max="17" width="12.1796875" style="25" bestFit="1" customWidth="1"/>
    <col min="18" max="19" width="9.1796875" style="25"/>
    <col min="20" max="20" width="11.81640625" style="25" bestFit="1" customWidth="1"/>
    <col min="21" max="16384" width="9.1796875" style="25"/>
  </cols>
  <sheetData>
    <row r="7" spans="2:22">
      <c r="N7" s="42"/>
      <c r="O7" s="42"/>
      <c r="P7" s="42"/>
      <c r="Q7" s="42"/>
      <c r="R7" s="42"/>
      <c r="S7" s="42"/>
      <c r="T7" s="42"/>
      <c r="U7" s="42"/>
      <c r="V7" s="42"/>
    </row>
    <row r="8" spans="2:22" ht="17.149999999999999" customHeight="1">
      <c r="E8" s="26"/>
      <c r="P8" s="120"/>
    </row>
    <row r="9" spans="2:22">
      <c r="Q9" s="122"/>
    </row>
    <row r="10" spans="2:22" ht="24.5">
      <c r="B10" s="144"/>
      <c r="M10"/>
      <c r="P10" s="122"/>
      <c r="Q10" s="122"/>
    </row>
    <row r="11" spans="2:22">
      <c r="D11" s="27"/>
      <c r="E11" s="28"/>
      <c r="J11" s="29"/>
      <c r="P11" s="122"/>
      <c r="Q11" s="122"/>
    </row>
    <row r="12" spans="2:22">
      <c r="D12" s="30"/>
      <c r="E12" s="31"/>
    </row>
    <row r="13" spans="2:22">
      <c r="D13" s="30"/>
      <c r="E13" s="31"/>
      <c r="Q13" s="122"/>
    </row>
    <row r="14" spans="2:22">
      <c r="D14" s="30"/>
      <c r="E14" s="31"/>
      <c r="L14" s="30"/>
      <c r="M14" s="32"/>
      <c r="Q14" s="122"/>
    </row>
    <row r="15" spans="2:22" ht="21.75" customHeight="1">
      <c r="C15" s="33"/>
      <c r="D15" s="30"/>
      <c r="E15" s="31"/>
      <c r="L15" s="30"/>
      <c r="M15" s="32"/>
    </row>
    <row r="16" spans="2:22" ht="21" customHeight="1">
      <c r="C16" s="33"/>
      <c r="E16" s="31"/>
      <c r="L16" s="30"/>
      <c r="M16" s="32"/>
    </row>
    <row r="17" spans="1:21" ht="21.75" customHeight="1">
      <c r="C17" s="33"/>
      <c r="D17" s="34"/>
      <c r="F17" s="35"/>
      <c r="G17" s="36"/>
      <c r="H17" s="35"/>
      <c r="I17" s="37"/>
      <c r="L17" s="38"/>
      <c r="P17" s="120"/>
      <c r="Q17" s="123"/>
    </row>
    <row r="18" spans="1:21" ht="21.75" customHeight="1">
      <c r="C18" s="33"/>
      <c r="D18" s="34"/>
      <c r="E18"/>
      <c r="F18" s="39"/>
      <c r="G18" s="36"/>
      <c r="H18" s="35"/>
      <c r="I18" s="37"/>
      <c r="P18" s="123"/>
    </row>
    <row r="19" spans="1:21" ht="23.25" customHeight="1">
      <c r="C19" s="33"/>
      <c r="D19" s="34"/>
      <c r="E19"/>
      <c r="F19" s="39"/>
      <c r="G19" s="36"/>
      <c r="H19" s="35"/>
      <c r="I19" s="37"/>
      <c r="U19" s="123"/>
    </row>
    <row r="20" spans="1:21" ht="21" customHeight="1">
      <c r="C20" s="33"/>
      <c r="D20" s="34"/>
      <c r="E20"/>
      <c r="F20" s="39"/>
      <c r="G20" s="36"/>
      <c r="H20" s="35"/>
      <c r="I20" s="37"/>
      <c r="U20" s="123"/>
    </row>
    <row r="21" spans="1:21" ht="21.75" customHeight="1">
      <c r="C21" s="33"/>
      <c r="D21" s="34"/>
      <c r="E21"/>
      <c r="F21" s="39"/>
      <c r="G21" s="36"/>
      <c r="H21" s="35"/>
      <c r="I21" s="37"/>
      <c r="P21" s="121"/>
      <c r="U21" s="123"/>
    </row>
    <row r="22" spans="1:21" ht="22.5" customHeight="1">
      <c r="C22" s="33"/>
      <c r="D22" s="34"/>
      <c r="F22" s="39"/>
      <c r="G22" s="36"/>
      <c r="H22" s="35"/>
      <c r="I22" s="37"/>
      <c r="J22"/>
      <c r="P22" s="121"/>
    </row>
    <row r="23" spans="1:21" ht="22.5" customHeight="1">
      <c r="C23" s="33"/>
      <c r="D23" s="37"/>
      <c r="F23" s="35"/>
      <c r="G23" s="35"/>
      <c r="H23" s="35"/>
      <c r="I23" s="37"/>
      <c r="J23"/>
      <c r="T23" s="123"/>
    </row>
    <row r="24" spans="1:21" ht="22.5" customHeight="1">
      <c r="A24" s="306" t="s">
        <v>256</v>
      </c>
      <c r="C24" s="33"/>
      <c r="D24" s="41"/>
      <c r="F24" s="35"/>
      <c r="G24" s="35"/>
      <c r="H24" s="35"/>
      <c r="I24" s="41"/>
      <c r="J24"/>
      <c r="K24" s="42"/>
      <c r="P24" s="123"/>
      <c r="T24" s="123"/>
    </row>
    <row r="25" spans="1:21" ht="23.25" hidden="1" customHeight="1">
      <c r="A25" s="42"/>
      <c r="B25" s="42"/>
      <c r="C25" s="42"/>
      <c r="D25" s="43"/>
      <c r="F25" s="44"/>
      <c r="G25" s="44"/>
      <c r="H25" s="44"/>
      <c r="I25" s="43"/>
      <c r="J25" s="47" t="s">
        <v>0</v>
      </c>
      <c r="K25" s="42"/>
    </row>
    <row r="26" spans="1:21" ht="22.5" hidden="1" customHeight="1">
      <c r="A26" s="42"/>
      <c r="B26" s="42"/>
      <c r="C26" s="42"/>
      <c r="D26" s="43"/>
      <c r="F26" s="45"/>
      <c r="G26" s="45"/>
      <c r="H26" s="45"/>
      <c r="I26" s="43"/>
      <c r="J26" s="47"/>
      <c r="K26" s="42"/>
    </row>
    <row r="27" spans="1:21" ht="20.25" hidden="1" customHeight="1">
      <c r="A27" s="42"/>
      <c r="B27" s="42"/>
      <c r="C27" s="42"/>
      <c r="D27" s="43"/>
      <c r="F27" s="45"/>
      <c r="G27" s="45"/>
      <c r="H27" s="45"/>
      <c r="I27" s="43"/>
      <c r="J27" s="47"/>
      <c r="K27" s="42"/>
    </row>
    <row r="28" spans="1:21" ht="16.5" hidden="1" customHeight="1">
      <c r="A28" s="42"/>
      <c r="B28" s="42"/>
      <c r="C28" s="42"/>
      <c r="D28" s="43"/>
      <c r="F28" s="45"/>
      <c r="G28" s="45"/>
      <c r="H28" s="45"/>
      <c r="I28" s="43"/>
      <c r="J28" s="47"/>
      <c r="K28" s="42"/>
    </row>
    <row r="29" spans="1:21" ht="12" hidden="1" customHeight="1">
      <c r="A29" s="42"/>
      <c r="B29" s="42"/>
      <c r="C29" s="42"/>
      <c r="D29" s="43"/>
      <c r="F29" s="45"/>
      <c r="G29" s="45"/>
      <c r="H29" s="45"/>
      <c r="I29" s="43"/>
      <c r="J29" s="47"/>
      <c r="K29" s="42"/>
    </row>
    <row r="30" spans="1:21" ht="2.25" hidden="1" customHeight="1">
      <c r="A30" s="42"/>
      <c r="B30" s="42"/>
      <c r="C30" s="42"/>
      <c r="D30" s="43"/>
      <c r="F30" s="45"/>
      <c r="G30" s="45"/>
      <c r="H30" s="45"/>
      <c r="I30" s="43"/>
      <c r="J30" s="47"/>
      <c r="K30" s="42"/>
    </row>
    <row r="31" spans="1:21" ht="20.25" customHeight="1">
      <c r="A31" s="306"/>
      <c r="C31" s="46"/>
      <c r="D31" s="37"/>
      <c r="F31" s="47"/>
      <c r="G31" s="45"/>
      <c r="H31" s="45"/>
      <c r="I31" s="37"/>
      <c r="J31"/>
      <c r="P31" s="124"/>
      <c r="T31" s="123"/>
    </row>
    <row r="32" spans="1:21" ht="20.25" customHeight="1">
      <c r="C32" s="46"/>
      <c r="D32" s="37"/>
      <c r="F32" s="47"/>
      <c r="G32" s="45"/>
      <c r="H32" s="45"/>
      <c r="I32" s="37"/>
      <c r="J32" s="47"/>
      <c r="T32" s="123"/>
    </row>
    <row r="33" spans="2:20" ht="23.25" customHeight="1">
      <c r="D33" s="37"/>
      <c r="F33" s="37"/>
      <c r="G33" s="37"/>
      <c r="H33" s="37"/>
      <c r="J33"/>
      <c r="T33" s="124"/>
    </row>
    <row r="34" spans="2:20">
      <c r="J34"/>
    </row>
    <row r="47" spans="2:20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7A96-5CCB-490C-9CC0-2847A0489F0C}">
  <sheetPr>
    <pageSetUpPr fitToPage="1"/>
  </sheetPr>
  <dimension ref="B1:AN54"/>
  <sheetViews>
    <sheetView showGridLines="0" topLeftCell="F1" zoomScale="80" zoomScaleNormal="80" workbookViewId="0">
      <pane ySplit="1" topLeftCell="A2" activePane="bottomLeft" state="frozen"/>
      <selection activeCell="B1" sqref="B1"/>
      <selection pane="bottomLeft" activeCell="B2" sqref="B2:B49"/>
    </sheetView>
  </sheetViews>
  <sheetFormatPr defaultColWidth="9.1796875" defaultRowHeight="13.5"/>
  <cols>
    <col min="1" max="1" width="2.1796875" style="1" customWidth="1"/>
    <col min="2" max="2" width="42.81640625" style="1" customWidth="1"/>
    <col min="3" max="3" width="9.1796875" style="1" customWidth="1"/>
    <col min="4" max="4" width="9.1796875" style="1"/>
    <col min="5" max="6" width="9.1796875" style="1" bestFit="1" customWidth="1"/>
    <col min="7" max="15" width="9.1796875" style="1"/>
    <col min="16" max="16" width="9.81640625" style="1" bestFit="1" customWidth="1"/>
    <col min="17" max="17" width="32.54296875" style="1" customWidth="1"/>
    <col min="18" max="18" width="10.1796875" style="1" customWidth="1"/>
    <col min="19" max="19" width="12.1796875" style="1" customWidth="1"/>
    <col min="20" max="36" width="9.1796875" style="1"/>
    <col min="37" max="37" width="27.453125" style="1" bestFit="1" customWidth="1"/>
    <col min="38" max="16384" width="9.1796875" style="1"/>
  </cols>
  <sheetData>
    <row r="1" spans="2:40" ht="104.5" customHeight="1"/>
    <row r="2" spans="2:40" ht="15" customHeight="1"/>
    <row r="3" spans="2:40" s="3" customFormat="1" ht="14.25" customHeight="1" thickBot="1">
      <c r="B3" s="241" t="s">
        <v>140</v>
      </c>
      <c r="C3" s="242" t="s">
        <v>39</v>
      </c>
      <c r="D3" s="242" t="s">
        <v>40</v>
      </c>
      <c r="E3" s="242" t="s">
        <v>41</v>
      </c>
      <c r="F3" s="242" t="s">
        <v>42</v>
      </c>
      <c r="G3" s="242" t="s">
        <v>43</v>
      </c>
      <c r="H3" s="242" t="s">
        <v>44</v>
      </c>
      <c r="I3" s="242" t="s">
        <v>45</v>
      </c>
      <c r="J3" s="242" t="s">
        <v>133</v>
      </c>
      <c r="K3" s="242" t="s">
        <v>255</v>
      </c>
      <c r="L3" s="242" t="s">
        <v>260</v>
      </c>
      <c r="M3" s="242" t="s">
        <v>261</v>
      </c>
      <c r="N3" s="242" t="s">
        <v>262</v>
      </c>
      <c r="O3" s="300"/>
    </row>
    <row r="4" spans="2:40" ht="5.25" customHeight="1" thickTop="1">
      <c r="B4" s="157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50"/>
    </row>
    <row r="5" spans="2:40" ht="18.5">
      <c r="B5" s="153" t="s">
        <v>141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301"/>
    </row>
    <row r="6" spans="2:40" ht="18.5">
      <c r="B6" s="153" t="s">
        <v>142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301"/>
      <c r="P6" s="128"/>
      <c r="U6" s="111"/>
    </row>
    <row r="7" spans="2:40" ht="18.5">
      <c r="B7" s="150" t="s">
        <v>143</v>
      </c>
      <c r="C7" s="244">
        <v>11.172617075139096</v>
      </c>
      <c r="D7" s="244">
        <v>10.739055927420047</v>
      </c>
      <c r="E7" s="244">
        <v>11.964837827248168</v>
      </c>
      <c r="F7" s="244">
        <v>12.753836830289451</v>
      </c>
      <c r="G7" s="244">
        <v>11.484603771285798</v>
      </c>
      <c r="H7" s="244">
        <v>12.251592594677112</v>
      </c>
      <c r="I7" s="244">
        <v>12.419540233977761</v>
      </c>
      <c r="J7" s="244">
        <v>13.2</v>
      </c>
      <c r="K7" s="244">
        <v>12.42682918438565</v>
      </c>
      <c r="L7" s="244">
        <v>12.243913281963465</v>
      </c>
      <c r="M7" s="244">
        <v>12.457108829560445</v>
      </c>
      <c r="N7" s="244">
        <v>13.2828164355894</v>
      </c>
      <c r="O7" s="302"/>
      <c r="P7" s="387"/>
    </row>
    <row r="8" spans="2:40" ht="18.5">
      <c r="B8" s="154" t="s">
        <v>54</v>
      </c>
      <c r="C8" s="245">
        <v>6.4404811753449254</v>
      </c>
      <c r="D8" s="245">
        <v>6.6581368366233118</v>
      </c>
      <c r="E8" s="245">
        <v>8.4007052930680075</v>
      </c>
      <c r="F8" s="245">
        <v>8</v>
      </c>
      <c r="G8" s="245">
        <v>6</v>
      </c>
      <c r="H8" s="245">
        <v>7.0854560928336197</v>
      </c>
      <c r="I8" s="245">
        <v>7.9059436774405967</v>
      </c>
      <c r="J8" s="245">
        <v>7.3</v>
      </c>
      <c r="K8" s="245">
        <v>6.4790918854220818</v>
      </c>
      <c r="L8" s="245">
        <v>7.0093538623760345</v>
      </c>
      <c r="M8" s="245">
        <v>7.6305806747202025</v>
      </c>
      <c r="N8" s="245">
        <v>7.1608271479403403</v>
      </c>
      <c r="O8" s="302"/>
      <c r="P8" s="387"/>
    </row>
    <row r="9" spans="2:40" ht="18.5">
      <c r="B9" s="150" t="s">
        <v>144</v>
      </c>
      <c r="C9" s="244">
        <v>3.3641958841636446</v>
      </c>
      <c r="D9" s="244">
        <v>3.3150630506327201</v>
      </c>
      <c r="E9" s="244">
        <v>4.0243935971232787</v>
      </c>
      <c r="F9" s="244">
        <v>4</v>
      </c>
      <c r="G9" s="244">
        <v>4</v>
      </c>
      <c r="H9" s="244">
        <v>3.894902850545312</v>
      </c>
      <c r="I9" s="244">
        <v>3.974282812098358</v>
      </c>
      <c r="J9" s="244">
        <v>4.4000000000000004</v>
      </c>
      <c r="K9" s="244">
        <v>4.1377280475758198</v>
      </c>
      <c r="L9" s="244">
        <v>4.2067680653365063</v>
      </c>
      <c r="M9" s="244">
        <v>4.4737096135159558</v>
      </c>
      <c r="N9" s="244">
        <v>4.7135314262615999</v>
      </c>
      <c r="O9" s="302"/>
      <c r="P9" s="319"/>
    </row>
    <row r="10" spans="2:40" ht="18.5">
      <c r="B10" s="154" t="s">
        <v>145</v>
      </c>
      <c r="C10" s="245">
        <v>5.3039936075270386</v>
      </c>
      <c r="D10" s="245">
        <v>5.5261887323977552</v>
      </c>
      <c r="E10" s="245">
        <v>5.93094750882796</v>
      </c>
      <c r="F10" s="245">
        <v>5.9976981511216865</v>
      </c>
      <c r="G10" s="245">
        <v>5.6466842201519443</v>
      </c>
      <c r="H10" s="245">
        <v>5.8374479458601005</v>
      </c>
      <c r="I10" s="245">
        <v>5.6235131404508945</v>
      </c>
      <c r="J10" s="245">
        <v>5.9</v>
      </c>
      <c r="K10" s="245">
        <v>5.3291951489776785</v>
      </c>
      <c r="L10" s="245">
        <v>5.2004826035662841</v>
      </c>
      <c r="M10" s="245">
        <v>5.0546476306884323</v>
      </c>
      <c r="N10" s="245">
        <v>5.3533573907595304</v>
      </c>
      <c r="O10" s="302"/>
      <c r="P10" s="386"/>
      <c r="AK10" s="323" t="s">
        <v>146</v>
      </c>
      <c r="AL10" s="324">
        <v>0.7</v>
      </c>
    </row>
    <row r="11" spans="2:40" ht="18.5">
      <c r="B11" s="149" t="s">
        <v>147</v>
      </c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302"/>
      <c r="Q11" s="384"/>
      <c r="R11" s="384"/>
      <c r="S11" s="384"/>
      <c r="T11" s="384"/>
      <c r="AK11" s="323" t="s">
        <v>148</v>
      </c>
      <c r="AL11" s="324">
        <v>0.3</v>
      </c>
    </row>
    <row r="12" spans="2:40" ht="18.5">
      <c r="B12" s="154" t="s">
        <v>149</v>
      </c>
      <c r="C12" s="245">
        <v>48.396480702768621</v>
      </c>
      <c r="D12" s="245">
        <v>48</v>
      </c>
      <c r="E12" s="245">
        <v>44</v>
      </c>
      <c r="F12" s="245">
        <v>44</v>
      </c>
      <c r="G12" s="245">
        <v>49</v>
      </c>
      <c r="H12" s="245">
        <v>46.480563454470911</v>
      </c>
      <c r="I12" s="245">
        <v>45.83711689551064</v>
      </c>
      <c r="J12" s="245">
        <v>45.2</v>
      </c>
      <c r="K12" s="245">
        <v>48.266419965642967</v>
      </c>
      <c r="L12" s="245">
        <v>48.733147176612249</v>
      </c>
      <c r="M12" s="245">
        <v>46.851449049404096</v>
      </c>
      <c r="N12" s="245">
        <v>45.775000818721203</v>
      </c>
      <c r="O12" s="302"/>
      <c r="P12" s="319"/>
      <c r="Q12" s="2"/>
      <c r="R12" s="2"/>
      <c r="S12" s="2"/>
      <c r="T12" s="2"/>
      <c r="AK12" s="323"/>
      <c r="AL12" s="323"/>
    </row>
    <row r="13" spans="2:40" ht="18.5">
      <c r="B13" s="150" t="s">
        <v>150</v>
      </c>
      <c r="C13" s="244">
        <v>15.301921036552793</v>
      </c>
      <c r="D13" s="244">
        <v>15.649252699595726</v>
      </c>
      <c r="E13" s="244">
        <v>16</v>
      </c>
      <c r="F13" s="244">
        <v>14.85556630355404</v>
      </c>
      <c r="G13" s="244">
        <v>14</v>
      </c>
      <c r="H13" s="244">
        <v>13.903516012661072</v>
      </c>
      <c r="I13" s="244">
        <v>13.836687166631624</v>
      </c>
      <c r="J13" s="244">
        <v>14.2</v>
      </c>
      <c r="K13" s="244">
        <v>13.240846145070986</v>
      </c>
      <c r="L13" s="244">
        <v>12.478352148546703</v>
      </c>
      <c r="M13" s="244">
        <v>13.252407147724629</v>
      </c>
      <c r="N13" s="244">
        <v>13.531902111749</v>
      </c>
      <c r="O13" s="302"/>
      <c r="P13" s="319"/>
      <c r="Q13" s="2"/>
      <c r="R13" s="2"/>
      <c r="S13" s="2"/>
      <c r="T13" s="2"/>
      <c r="AK13" s="323"/>
      <c r="AL13" s="323"/>
    </row>
    <row r="14" spans="2:40" ht="18.5">
      <c r="B14" s="154" t="s">
        <v>151</v>
      </c>
      <c r="C14" s="245">
        <v>10.020310518503912</v>
      </c>
      <c r="D14" s="245">
        <v>10.270321606776138</v>
      </c>
      <c r="E14" s="245">
        <v>10</v>
      </c>
      <c r="F14" s="245">
        <v>10</v>
      </c>
      <c r="G14" s="245">
        <v>10</v>
      </c>
      <c r="H14" s="245">
        <v>10.546521048951888</v>
      </c>
      <c r="I14" s="245">
        <v>10.402916073890047</v>
      </c>
      <c r="J14" s="245">
        <v>9.9</v>
      </c>
      <c r="K14" s="245">
        <v>10.119889462640796</v>
      </c>
      <c r="L14" s="245">
        <v>10.127982861598749</v>
      </c>
      <c r="M14" s="245">
        <v>10.280097054386289</v>
      </c>
      <c r="N14" s="245">
        <v>10.182564668978999</v>
      </c>
      <c r="O14" s="302"/>
      <c r="P14" s="319"/>
      <c r="AK14" s="323"/>
      <c r="AL14" s="323"/>
    </row>
    <row r="15" spans="2:40" ht="7" customHeight="1">
      <c r="B15" s="168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302"/>
      <c r="U15" s="111"/>
      <c r="AK15" s="323"/>
      <c r="AL15" s="323"/>
    </row>
    <row r="16" spans="2:40" ht="18.5">
      <c r="B16" s="153" t="s">
        <v>228</v>
      </c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30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325"/>
      <c r="AL16" s="325"/>
      <c r="AM16" s="2"/>
      <c r="AN16" s="2"/>
    </row>
    <row r="17" spans="2:38" ht="18.5">
      <c r="B17" s="153" t="s">
        <v>142</v>
      </c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301"/>
      <c r="P17" s="128"/>
      <c r="Q17" s="50"/>
      <c r="R17" s="279"/>
      <c r="U17" s="111"/>
      <c r="AK17" s="323"/>
      <c r="AL17" s="323"/>
    </row>
    <row r="18" spans="2:38" ht="18.5">
      <c r="B18" s="150" t="s">
        <v>143</v>
      </c>
      <c r="C18" s="244">
        <v>8.5</v>
      </c>
      <c r="D18" s="244">
        <v>8.9</v>
      </c>
      <c r="E18" s="244">
        <v>9.5</v>
      </c>
      <c r="F18" s="244">
        <v>10.3</v>
      </c>
      <c r="G18" s="244">
        <v>9.1</v>
      </c>
      <c r="H18" s="244">
        <v>9.6999999999999993</v>
      </c>
      <c r="I18" s="244">
        <v>9</v>
      </c>
      <c r="J18" s="244">
        <v>9.6</v>
      </c>
      <c r="K18" s="244">
        <v>9.4598255019091013</v>
      </c>
      <c r="L18" s="244">
        <v>9.7211038570061525</v>
      </c>
      <c r="M18" s="244">
        <v>9.3094441761381042</v>
      </c>
      <c r="N18" s="244">
        <v>10.4149124969257</v>
      </c>
      <c r="O18" s="302"/>
      <c r="U18" s="111"/>
      <c r="AK18" s="323"/>
      <c r="AL18" s="324"/>
    </row>
    <row r="19" spans="2:38" ht="18.5">
      <c r="B19" s="154" t="s">
        <v>54</v>
      </c>
      <c r="C19" s="245">
        <v>5.2</v>
      </c>
      <c r="D19" s="245">
        <v>4.8</v>
      </c>
      <c r="E19" s="245">
        <v>5</v>
      </c>
      <c r="F19" s="245">
        <v>4.5999999999999996</v>
      </c>
      <c r="G19" s="245">
        <v>4.5</v>
      </c>
      <c r="H19" s="245">
        <v>4.9000000000000004</v>
      </c>
      <c r="I19" s="245">
        <v>4.3</v>
      </c>
      <c r="J19" s="245">
        <v>3.9</v>
      </c>
      <c r="K19" s="245">
        <v>4.9655892405027195</v>
      </c>
      <c r="L19" s="245">
        <v>5.4039274354615054</v>
      </c>
      <c r="M19" s="245">
        <v>4.7360865927919935</v>
      </c>
      <c r="N19" s="245">
        <v>4.5749448590993804</v>
      </c>
      <c r="O19" s="302"/>
      <c r="AK19" s="323" t="s">
        <v>146</v>
      </c>
      <c r="AL19" s="324">
        <v>0.7</v>
      </c>
    </row>
    <row r="20" spans="2:38" ht="18.5">
      <c r="B20" s="150" t="s">
        <v>144</v>
      </c>
      <c r="C20" s="244">
        <v>4.3</v>
      </c>
      <c r="D20" s="244">
        <v>4</v>
      </c>
      <c r="E20" s="244">
        <v>4.7</v>
      </c>
      <c r="F20" s="244">
        <v>4.9000000000000004</v>
      </c>
      <c r="G20" s="244">
        <v>4.7</v>
      </c>
      <c r="H20" s="244">
        <v>4.9000000000000004</v>
      </c>
      <c r="I20" s="244">
        <v>4.7</v>
      </c>
      <c r="J20" s="244">
        <v>5.2</v>
      </c>
      <c r="K20" s="244">
        <v>5.2971277622362107</v>
      </c>
      <c r="L20" s="244">
        <v>5.4066426101055001</v>
      </c>
      <c r="M20" s="244">
        <v>5.5775323240785513</v>
      </c>
      <c r="N20" s="244">
        <v>6.26299021180676</v>
      </c>
      <c r="O20" s="302"/>
      <c r="U20" s="111"/>
      <c r="AK20" s="326" t="s">
        <v>143</v>
      </c>
      <c r="AL20" s="324">
        <v>0.1249189229082366</v>
      </c>
    </row>
    <row r="21" spans="2:38" ht="18.5">
      <c r="B21" s="154" t="s">
        <v>145</v>
      </c>
      <c r="C21" s="245">
        <v>7</v>
      </c>
      <c r="D21" s="245">
        <v>6.9</v>
      </c>
      <c r="E21" s="245">
        <v>7.4</v>
      </c>
      <c r="F21" s="245">
        <v>7.8</v>
      </c>
      <c r="G21" s="245">
        <v>7.2</v>
      </c>
      <c r="H21" s="245">
        <v>7.2</v>
      </c>
      <c r="I21" s="245">
        <v>6.5</v>
      </c>
      <c r="J21" s="245">
        <v>6.6</v>
      </c>
      <c r="K21" s="245">
        <v>7.4188034297534466</v>
      </c>
      <c r="L21" s="245">
        <v>7.2928876868534376</v>
      </c>
      <c r="M21" s="245">
        <v>6.4177141041291668</v>
      </c>
      <c r="N21" s="245">
        <v>7.20302411376223</v>
      </c>
      <c r="O21" s="302"/>
      <c r="Q21" s="320" t="s">
        <v>235</v>
      </c>
      <c r="AK21" s="326" t="s">
        <v>54</v>
      </c>
      <c r="AL21" s="324">
        <v>7.5210432182007E-2</v>
      </c>
    </row>
    <row r="22" spans="2:38" ht="18.5">
      <c r="B22" s="149" t="s">
        <v>147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302"/>
      <c r="U22" s="111"/>
      <c r="AK22" s="326" t="s">
        <v>144</v>
      </c>
      <c r="AL22" s="324">
        <v>4.0308901196491199E-2</v>
      </c>
    </row>
    <row r="23" spans="2:38" ht="18.5">
      <c r="B23" s="154" t="s">
        <v>149</v>
      </c>
      <c r="C23" s="245">
        <v>38.9</v>
      </c>
      <c r="D23" s="245">
        <v>39.299999999999997</v>
      </c>
      <c r="E23" s="245">
        <v>37</v>
      </c>
      <c r="F23" s="245">
        <v>37.5</v>
      </c>
      <c r="G23" s="245">
        <v>41</v>
      </c>
      <c r="H23" s="245">
        <v>40</v>
      </c>
      <c r="I23" s="245">
        <v>43.2</v>
      </c>
      <c r="J23" s="245">
        <v>42.8</v>
      </c>
      <c r="K23" s="245">
        <v>41.287710207579231</v>
      </c>
      <c r="L23" s="245">
        <v>41.40099992581677</v>
      </c>
      <c r="M23" s="245">
        <v>42.827910920195464</v>
      </c>
      <c r="N23" s="245">
        <v>39.379604570393901</v>
      </c>
      <c r="O23" s="302"/>
      <c r="AK23" s="326" t="s">
        <v>108</v>
      </c>
      <c r="AL23" s="324">
        <v>5.9561743713265197E-2</v>
      </c>
    </row>
    <row r="24" spans="2:38" ht="18.5">
      <c r="B24" s="150" t="s">
        <v>150</v>
      </c>
      <c r="C24" s="244">
        <v>26.6</v>
      </c>
      <c r="D24" s="244">
        <v>26.7</v>
      </c>
      <c r="E24" s="244">
        <v>27.1</v>
      </c>
      <c r="F24" s="244">
        <v>25.5</v>
      </c>
      <c r="G24" s="244">
        <v>24.1</v>
      </c>
      <c r="H24" s="244">
        <v>23.6</v>
      </c>
      <c r="I24" s="244">
        <v>22.7</v>
      </c>
      <c r="J24" s="244">
        <v>23.2</v>
      </c>
      <c r="K24" s="244">
        <v>21.905023206082884</v>
      </c>
      <c r="L24" s="244">
        <v>21.000205631204906</v>
      </c>
      <c r="M24" s="244">
        <v>21.355141802561782</v>
      </c>
      <c r="N24" s="244">
        <v>22.553838780760401</v>
      </c>
      <c r="O24" s="302"/>
      <c r="U24" s="111"/>
      <c r="AK24" s="323"/>
      <c r="AL24" s="323"/>
    </row>
    <row r="25" spans="2:38" ht="18.5">
      <c r="B25" s="154" t="s">
        <v>151</v>
      </c>
      <c r="C25" s="245">
        <v>9.5</v>
      </c>
      <c r="D25" s="245">
        <v>9.3000000000000007</v>
      </c>
      <c r="E25" s="245">
        <v>9.3000000000000007</v>
      </c>
      <c r="F25" s="245">
        <v>9.4</v>
      </c>
      <c r="G25" s="245">
        <v>9.4</v>
      </c>
      <c r="H25" s="245">
        <v>9.8000000000000007</v>
      </c>
      <c r="I25" s="245">
        <v>9.6999999999999993</v>
      </c>
      <c r="J25" s="245">
        <v>8.8000000000000007</v>
      </c>
      <c r="K25" s="245">
        <v>9.665920651936311</v>
      </c>
      <c r="L25" s="245">
        <v>9.774232853551732</v>
      </c>
      <c r="M25" s="245">
        <v>9.7761700801050448</v>
      </c>
      <c r="N25" s="245">
        <v>9.6106849672516006</v>
      </c>
      <c r="O25" s="302"/>
      <c r="AK25" s="323"/>
      <c r="AL25" s="323"/>
    </row>
    <row r="26" spans="2:38" ht="5.25" customHeight="1">
      <c r="B26" s="168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303"/>
      <c r="AK26" s="323"/>
      <c r="AL26" s="323"/>
    </row>
    <row r="27" spans="2:38" ht="18.5">
      <c r="B27" s="153" t="s">
        <v>239</v>
      </c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301"/>
      <c r="AK27" s="323"/>
      <c r="AL27" s="323"/>
    </row>
    <row r="28" spans="2:38" ht="18.5">
      <c r="B28" s="153" t="s">
        <v>142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301"/>
      <c r="P28" s="128"/>
      <c r="U28" s="111"/>
      <c r="AK28" s="323"/>
      <c r="AL28" s="323"/>
    </row>
    <row r="29" spans="2:38" ht="18.5">
      <c r="B29" s="150" t="s">
        <v>143</v>
      </c>
      <c r="C29" s="244">
        <v>14.3</v>
      </c>
      <c r="D29" s="244">
        <v>13.5</v>
      </c>
      <c r="E29" s="244">
        <v>15.3</v>
      </c>
      <c r="F29" s="244">
        <v>16</v>
      </c>
      <c r="G29" s="244">
        <v>14.5</v>
      </c>
      <c r="H29" s="244">
        <v>15.4</v>
      </c>
      <c r="I29" s="244">
        <v>16.2</v>
      </c>
      <c r="J29" s="244">
        <v>17.7</v>
      </c>
      <c r="K29" s="244">
        <v>15.533413948707034</v>
      </c>
      <c r="L29" s="244">
        <v>15.044382844180021</v>
      </c>
      <c r="M29" s="244">
        <v>16.115848906537764</v>
      </c>
      <c r="N29" s="244">
        <v>16.795700010283198</v>
      </c>
      <c r="O29" s="302"/>
      <c r="AK29" s="323" t="s">
        <v>148</v>
      </c>
      <c r="AL29" s="324">
        <v>0.3</v>
      </c>
    </row>
    <row r="30" spans="2:38" ht="18.5">
      <c r="B30" s="154" t="s">
        <v>54</v>
      </c>
      <c r="C30" s="245">
        <v>7.8</v>
      </c>
      <c r="D30" s="245">
        <v>9</v>
      </c>
      <c r="E30" s="245">
        <v>10.9</v>
      </c>
      <c r="F30" s="245">
        <v>11.5</v>
      </c>
      <c r="G30" s="245">
        <v>8</v>
      </c>
      <c r="H30" s="245">
        <v>9.4</v>
      </c>
      <c r="I30" s="245">
        <v>11.7</v>
      </c>
      <c r="J30" s="245">
        <v>10.8</v>
      </c>
      <c r="K30" s="245">
        <v>7.9193730516693153</v>
      </c>
      <c r="L30" s="245">
        <v>8.6656905660747832</v>
      </c>
      <c r="M30" s="245">
        <v>10.721817165928085</v>
      </c>
      <c r="N30" s="245">
        <v>9.8982805997299206</v>
      </c>
      <c r="O30" s="302"/>
      <c r="AK30" s="326" t="s">
        <v>149</v>
      </c>
      <c r="AL30" s="324">
        <v>0.45566756406104925</v>
      </c>
    </row>
    <row r="31" spans="2:38" ht="18.5">
      <c r="B31" s="150" t="s">
        <v>144</v>
      </c>
      <c r="C31" s="244">
        <v>2.8</v>
      </c>
      <c r="D31" s="244">
        <v>2.9</v>
      </c>
      <c r="E31" s="244">
        <v>3.1</v>
      </c>
      <c r="F31" s="244">
        <v>3.4</v>
      </c>
      <c r="G31" s="244">
        <v>3</v>
      </c>
      <c r="H31" s="244">
        <v>3.3</v>
      </c>
      <c r="I31" s="244">
        <v>3.6</v>
      </c>
      <c r="J31" s="244">
        <v>4</v>
      </c>
      <c r="K31" s="244">
        <v>3.4681800282680384</v>
      </c>
      <c r="L31" s="244">
        <v>3.5212110162993739</v>
      </c>
      <c r="M31" s="244">
        <v>3.8372918824829605</v>
      </c>
      <c r="N31" s="244">
        <v>3.8059580434540998</v>
      </c>
      <c r="O31" s="302"/>
      <c r="AK31" s="326" t="s">
        <v>150</v>
      </c>
      <c r="AL31" s="324">
        <v>0.14465196648181858</v>
      </c>
    </row>
    <row r="32" spans="2:38" ht="18.5">
      <c r="B32" s="154" t="s">
        <v>145</v>
      </c>
      <c r="C32" s="245">
        <v>3.6</v>
      </c>
      <c r="D32" s="245">
        <v>3.9</v>
      </c>
      <c r="E32" s="245">
        <v>4.3</v>
      </c>
      <c r="F32" s="245">
        <v>4</v>
      </c>
      <c r="G32" s="245">
        <v>4</v>
      </c>
      <c r="H32" s="245">
        <v>4.4000000000000004</v>
      </c>
      <c r="I32" s="245">
        <v>4.5</v>
      </c>
      <c r="J32" s="245">
        <v>4.8</v>
      </c>
      <c r="K32" s="245">
        <v>3.4424697302255733</v>
      </c>
      <c r="L32" s="245">
        <v>3.2823659168603867</v>
      </c>
      <c r="M32" s="245">
        <v>3.6304045999721923</v>
      </c>
      <c r="N32" s="245">
        <v>3.6243295184695601</v>
      </c>
      <c r="O32" s="302"/>
      <c r="Q32" s="111"/>
      <c r="AK32" s="326" t="s">
        <v>151</v>
      </c>
      <c r="AL32" s="324">
        <v>9.9680469457132201E-2</v>
      </c>
    </row>
    <row r="33" spans="2:38" ht="18.5">
      <c r="B33" s="149" t="s">
        <v>147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302"/>
      <c r="AK33" s="323"/>
      <c r="AL33" s="323"/>
    </row>
    <row r="34" spans="2:38" ht="18.5">
      <c r="B34" s="154" t="s">
        <v>149</v>
      </c>
      <c r="C34" s="245">
        <v>54.5</v>
      </c>
      <c r="D34" s="245">
        <v>54.1</v>
      </c>
      <c r="E34" s="245">
        <v>48.6</v>
      </c>
      <c r="F34" s="245">
        <v>47.4</v>
      </c>
      <c r="G34" s="245">
        <v>53.2</v>
      </c>
      <c r="H34" s="245">
        <v>49.5</v>
      </c>
      <c r="I34" s="245">
        <v>46.3</v>
      </c>
      <c r="J34" s="245">
        <v>44.7</v>
      </c>
      <c r="K34" s="245">
        <v>51.692403360999847</v>
      </c>
      <c r="L34" s="245">
        <v>52.303336192093376</v>
      </c>
      <c r="M34" s="245">
        <v>47.635355890987348</v>
      </c>
      <c r="N34" s="245">
        <v>47.585045546609102</v>
      </c>
      <c r="O34" s="302"/>
      <c r="Q34" s="111"/>
      <c r="AK34" s="323"/>
      <c r="AL34" s="323"/>
    </row>
    <row r="35" spans="2:38" ht="18.5">
      <c r="B35" s="150" t="s">
        <v>150</v>
      </c>
      <c r="C35" s="244">
        <v>6</v>
      </c>
      <c r="D35" s="244">
        <v>5.9</v>
      </c>
      <c r="E35" s="244">
        <v>6.2</v>
      </c>
      <c r="F35" s="244">
        <v>6.3</v>
      </c>
      <c r="G35" s="244">
        <v>6</v>
      </c>
      <c r="H35" s="244">
        <v>6</v>
      </c>
      <c r="I35" s="244">
        <v>6</v>
      </c>
      <c r="J35" s="244">
        <v>6.3</v>
      </c>
      <c r="K35" s="244">
        <v>6.8315440134345842</v>
      </c>
      <c r="L35" s="244">
        <v>6.1029292894456324</v>
      </c>
      <c r="M35" s="244">
        <v>6.7182390720399026</v>
      </c>
      <c r="N35" s="244">
        <v>6.9482830656591599</v>
      </c>
      <c r="O35" s="302"/>
      <c r="AK35" s="323"/>
      <c r="AL35" s="323"/>
    </row>
    <row r="36" spans="2:38" ht="18.5">
      <c r="B36" s="154" t="s">
        <v>151</v>
      </c>
      <c r="C36" s="245">
        <v>11.1</v>
      </c>
      <c r="D36" s="245">
        <v>10.7</v>
      </c>
      <c r="E36" s="245">
        <v>11.7</v>
      </c>
      <c r="F36" s="245">
        <v>11.4</v>
      </c>
      <c r="G36" s="245">
        <v>11.3</v>
      </c>
      <c r="H36" s="245">
        <v>12</v>
      </c>
      <c r="I36" s="245">
        <v>11.8</v>
      </c>
      <c r="J36" s="245">
        <v>11.7</v>
      </c>
      <c r="K36" s="245">
        <v>11.112615866695604</v>
      </c>
      <c r="L36" s="245">
        <v>11.080084175046425</v>
      </c>
      <c r="M36" s="245">
        <v>11.34104248205176</v>
      </c>
      <c r="N36" s="245">
        <v>11.342403215795001</v>
      </c>
      <c r="O36" s="302"/>
      <c r="AK36" s="323"/>
      <c r="AL36" s="323"/>
    </row>
    <row r="37" spans="2:38" ht="5.25" customHeight="1">
      <c r="B37" s="168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303"/>
      <c r="AK37" s="323"/>
      <c r="AL37" s="323"/>
    </row>
    <row r="38" spans="2:38" ht="18.5">
      <c r="B38" s="153" t="s">
        <v>240</v>
      </c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301"/>
      <c r="AK38" s="323"/>
      <c r="AL38" s="323"/>
    </row>
    <row r="39" spans="2:38" ht="18.5">
      <c r="B39" s="153" t="s">
        <v>142</v>
      </c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301"/>
      <c r="P39" s="128"/>
      <c r="U39" s="111"/>
      <c r="AK39" s="323"/>
      <c r="AL39" s="323"/>
    </row>
    <row r="40" spans="2:38" ht="18.5">
      <c r="B40" s="150" t="s">
        <v>143</v>
      </c>
      <c r="C40" s="244">
        <v>6.0602559127200379</v>
      </c>
      <c r="D40" s="244">
        <v>5.5370024990647009</v>
      </c>
      <c r="E40" s="244">
        <v>6.2997926321790132</v>
      </c>
      <c r="F40" s="244">
        <v>7.0803529497195212</v>
      </c>
      <c r="G40" s="244">
        <v>5.3120177283443244</v>
      </c>
      <c r="H40" s="244">
        <v>5.4243817547416224</v>
      </c>
      <c r="I40" s="244">
        <v>8.4060456233875414</v>
      </c>
      <c r="J40" s="244">
        <v>6.1</v>
      </c>
      <c r="K40" s="244">
        <v>6.9224929757858416</v>
      </c>
      <c r="L40" s="244">
        <v>6.6512336123752638</v>
      </c>
      <c r="M40" s="244">
        <v>6.6275416340539737</v>
      </c>
      <c r="N40" s="244">
        <v>5.77490558523413</v>
      </c>
      <c r="O40" s="302"/>
      <c r="AK40" s="323"/>
      <c r="AL40" s="323"/>
    </row>
    <row r="41" spans="2:38" ht="18.5">
      <c r="B41" s="154" t="s">
        <v>54</v>
      </c>
      <c r="C41" s="245">
        <v>4.7165850088422685</v>
      </c>
      <c r="D41" s="245">
        <v>4.0425588266706969</v>
      </c>
      <c r="E41" s="245">
        <v>5.415833422595064</v>
      </c>
      <c r="F41" s="245">
        <v>5.5912452834506379</v>
      </c>
      <c r="G41" s="245">
        <v>5.9342799097797965</v>
      </c>
      <c r="H41" s="245">
        <v>4.85216011208911</v>
      </c>
      <c r="I41" s="245">
        <v>5.6056250568723982</v>
      </c>
      <c r="J41" s="245">
        <v>5.8</v>
      </c>
      <c r="K41" s="245">
        <v>4.8237497127584721</v>
      </c>
      <c r="L41" s="245">
        <v>4.4133218694269249</v>
      </c>
      <c r="M41" s="245">
        <v>4.1952794898921022</v>
      </c>
      <c r="N41" s="245">
        <v>3.27383569296043</v>
      </c>
      <c r="O41" s="302"/>
      <c r="AK41" s="323"/>
      <c r="AL41" s="323"/>
    </row>
    <row r="42" spans="2:38" ht="18.5">
      <c r="B42" s="150" t="s">
        <v>144</v>
      </c>
      <c r="C42" s="244">
        <v>1.3112242815378374</v>
      </c>
      <c r="D42" s="244">
        <v>1.1315768085313491</v>
      </c>
      <c r="E42" s="244">
        <v>1.3444708421087899</v>
      </c>
      <c r="F42" s="244">
        <v>1.576375766535236</v>
      </c>
      <c r="G42" s="244">
        <v>1.4754806118780781</v>
      </c>
      <c r="H42" s="244">
        <v>1.5169363029593117</v>
      </c>
      <c r="I42" s="244">
        <v>1.7124709823124737</v>
      </c>
      <c r="J42" s="244">
        <v>1.9</v>
      </c>
      <c r="K42" s="244">
        <v>1.9444142349606701</v>
      </c>
      <c r="L42" s="244">
        <v>1.9182697589754576</v>
      </c>
      <c r="M42" s="244">
        <v>1.9613252247525654</v>
      </c>
      <c r="N42" s="244">
        <v>2.1305367787377198</v>
      </c>
      <c r="O42" s="302"/>
      <c r="AK42" s="323"/>
      <c r="AL42" s="323"/>
    </row>
    <row r="43" spans="2:38" ht="18.5">
      <c r="B43" s="154" t="s">
        <v>145</v>
      </c>
      <c r="C43" s="245">
        <v>6.8554778450298048</v>
      </c>
      <c r="D43" s="245">
        <v>6.2186204463536603</v>
      </c>
      <c r="E43" s="245">
        <v>7.415367082933388</v>
      </c>
      <c r="F43" s="245">
        <v>7.7281874943303572</v>
      </c>
      <c r="G43" s="245">
        <v>7.5596963645765332</v>
      </c>
      <c r="H43" s="245">
        <v>7.4508097004216918</v>
      </c>
      <c r="I43" s="245">
        <v>7.7527205768131031</v>
      </c>
      <c r="J43" s="245">
        <v>8.5</v>
      </c>
      <c r="K43" s="245">
        <v>6.8023596480460355</v>
      </c>
      <c r="L43" s="245">
        <v>6.7417061184645926</v>
      </c>
      <c r="M43" s="245">
        <v>6.4506053534714862</v>
      </c>
      <c r="N43" s="245">
        <v>6.5980995275237602</v>
      </c>
      <c r="O43" s="302"/>
      <c r="AK43" s="323"/>
      <c r="AL43" s="323"/>
    </row>
    <row r="44" spans="2:38" ht="18.5">
      <c r="B44" s="149" t="s">
        <v>147</v>
      </c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302"/>
      <c r="AK44" s="323" t="s">
        <v>148</v>
      </c>
      <c r="AL44" s="324">
        <v>0.3</v>
      </c>
    </row>
    <row r="45" spans="2:38" ht="18.5">
      <c r="B45" s="154" t="s">
        <v>149</v>
      </c>
      <c r="C45" s="245">
        <v>66.669171603072527</v>
      </c>
      <c r="D45" s="245">
        <v>68.909155695327868</v>
      </c>
      <c r="E45" s="245">
        <v>63.591246761311481</v>
      </c>
      <c r="F45" s="245">
        <v>62.630012215900535</v>
      </c>
      <c r="G45" s="245">
        <v>65.262894902749267</v>
      </c>
      <c r="H45" s="245">
        <v>67.859315050055244</v>
      </c>
      <c r="I45" s="245">
        <v>62.445884503716663</v>
      </c>
      <c r="J45" s="245">
        <v>63.9</v>
      </c>
      <c r="K45" s="245">
        <v>66.289877261035471</v>
      </c>
      <c r="L45" s="245">
        <v>67.457135134426494</v>
      </c>
      <c r="M45" s="245">
        <v>66.832555685296597</v>
      </c>
      <c r="N45" s="245">
        <v>69.415074702164205</v>
      </c>
      <c r="O45" s="302"/>
      <c r="AK45" s="323" t="s">
        <v>152</v>
      </c>
      <c r="AL45" s="324">
        <v>0.27</v>
      </c>
    </row>
    <row r="46" spans="2:38" ht="18.5">
      <c r="B46" s="150" t="s">
        <v>150</v>
      </c>
      <c r="C46" s="244">
        <v>9.2082264655854047</v>
      </c>
      <c r="D46" s="244">
        <v>9.0956244147671494</v>
      </c>
      <c r="E46" s="244">
        <v>9.8935367886610539</v>
      </c>
      <c r="F46" s="244">
        <v>9.7073310782577753</v>
      </c>
      <c r="G46" s="244">
        <v>9.0400899260844856</v>
      </c>
      <c r="H46" s="244">
        <v>7.9326790195203394</v>
      </c>
      <c r="I46" s="244">
        <v>8.9530924569748613</v>
      </c>
      <c r="J46" s="244">
        <v>8.3000000000000007</v>
      </c>
      <c r="K46" s="244">
        <v>8.0682122849428808</v>
      </c>
      <c r="L46" s="244">
        <v>7.7572741835847374</v>
      </c>
      <c r="M46" s="244">
        <v>7.9345289954519229</v>
      </c>
      <c r="N46" s="244">
        <v>7.2015710537202997</v>
      </c>
      <c r="O46" s="302"/>
      <c r="AK46" s="323" t="s">
        <v>153</v>
      </c>
      <c r="AL46" s="324">
        <v>7.0000000000000007E-2</v>
      </c>
    </row>
    <row r="47" spans="2:38" ht="18.5">
      <c r="B47" s="154" t="s">
        <v>151</v>
      </c>
      <c r="C47" s="245">
        <v>5.1790588832120985</v>
      </c>
      <c r="D47" s="245">
        <v>5.0654613092845668</v>
      </c>
      <c r="E47" s="245">
        <v>6.0397524702111589</v>
      </c>
      <c r="F47" s="245">
        <v>5.6864952118060028</v>
      </c>
      <c r="G47" s="245">
        <v>5.4155405565874499</v>
      </c>
      <c r="H47" s="245">
        <v>4.9637180602127309</v>
      </c>
      <c r="I47" s="245">
        <v>5.1241607999228469</v>
      </c>
      <c r="J47" s="245">
        <v>5.5</v>
      </c>
      <c r="K47" s="245">
        <v>5.1488914012731239</v>
      </c>
      <c r="L47" s="245">
        <v>5.0610593227465577</v>
      </c>
      <c r="M47" s="245">
        <v>5.9981636170813539</v>
      </c>
      <c r="N47" s="245">
        <v>5.6059766596594498</v>
      </c>
      <c r="O47" s="302"/>
      <c r="AK47" s="326" t="s">
        <v>30</v>
      </c>
      <c r="AL47" s="324">
        <v>0.05</v>
      </c>
    </row>
    <row r="48" spans="2:38" ht="11.5" customHeight="1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AK48" s="323" t="s">
        <v>154</v>
      </c>
      <c r="AL48" s="324">
        <v>7.0000000000000007E-2</v>
      </c>
    </row>
    <row r="49" spans="2:38" ht="14.5">
      <c r="B49" s="20"/>
      <c r="AK49" s="323"/>
      <c r="AL49" s="323"/>
    </row>
    <row r="50" spans="2:38" ht="14.5">
      <c r="B50" s="20"/>
    </row>
    <row r="51" spans="2:38" ht="15">
      <c r="B51" s="2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38" ht="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38" ht="14.25" customHeight="1">
      <c r="B53" s="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38" ht="15"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</sheetData>
  <mergeCells count="1">
    <mergeCell ref="Q11:T11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81" orientation="landscape"/>
  <headerFooter alignWithMargins="0">
    <oddFooter>&amp;C&amp;1#&amp;"Calibri"&amp;10&amp;K0000FFThis content is Internal.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87"/>
  <sheetViews>
    <sheetView showGridLines="0" topLeftCell="U1" zoomScale="80" zoomScaleNormal="80" workbookViewId="0">
      <selection sqref="A1:D1"/>
    </sheetView>
  </sheetViews>
  <sheetFormatPr defaultColWidth="9.1796875" defaultRowHeight="16"/>
  <cols>
    <col min="1" max="1" width="29.7265625" style="104" customWidth="1"/>
    <col min="2" max="2" width="23.26953125" style="104" bestFit="1" customWidth="1"/>
    <col min="3" max="3" width="5" style="104" bestFit="1" customWidth="1"/>
    <col min="4" max="4" width="9.453125" style="104" hidden="1" customWidth="1"/>
    <col min="5" max="20" width="9.1796875" style="104" hidden="1" customWidth="1"/>
    <col min="21" max="25" width="9.1796875" style="104" customWidth="1"/>
    <col min="26" max="28" width="11.81640625" style="104" bestFit="1" customWidth="1"/>
    <col min="29" max="16384" width="9.1796875" style="104"/>
  </cols>
  <sheetData>
    <row r="1" spans="1:28" s="101" customFormat="1">
      <c r="A1" s="385" t="s">
        <v>155</v>
      </c>
      <c r="B1" s="385"/>
      <c r="C1" s="385"/>
      <c r="D1" s="385"/>
    </row>
    <row r="2" spans="1:28" s="101" customFormat="1">
      <c r="A2" s="247"/>
      <c r="B2" s="247"/>
      <c r="C2" s="247"/>
      <c r="D2" s="247"/>
    </row>
    <row r="3" spans="1:28" s="101" customFormat="1">
      <c r="A3" s="247"/>
      <c r="B3" s="247"/>
      <c r="C3" s="247"/>
      <c r="D3" s="247"/>
    </row>
    <row r="4" spans="1:28" s="101" customFormat="1">
      <c r="A4" s="247"/>
      <c r="B4" s="247"/>
      <c r="C4" s="247"/>
      <c r="D4" s="247"/>
    </row>
    <row r="5" spans="1:28" s="101" customFormat="1">
      <c r="A5" s="247"/>
      <c r="B5" s="247"/>
      <c r="C5" s="247"/>
      <c r="D5" s="247"/>
    </row>
    <row r="6" spans="1:28" s="101" customFormat="1">
      <c r="A6" s="247"/>
      <c r="B6" s="247"/>
      <c r="C6" s="247"/>
      <c r="D6" s="247"/>
    </row>
    <row r="7" spans="1:28" s="101" customFormat="1">
      <c r="A7" s="247"/>
      <c r="B7" s="247"/>
      <c r="C7" s="247"/>
      <c r="D7" s="247"/>
    </row>
    <row r="8" spans="1:28" ht="19" customHeight="1">
      <c r="A8" s="248" t="s">
        <v>217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0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8" ht="19" thickBot="1">
      <c r="A9" s="145" t="s">
        <v>156</v>
      </c>
      <c r="B9" s="241" t="s">
        <v>157</v>
      </c>
      <c r="C9" s="242" t="s">
        <v>158</v>
      </c>
      <c r="D9" s="242">
        <v>2001</v>
      </c>
      <c r="E9" s="242">
        <v>2002</v>
      </c>
      <c r="F9" s="242">
        <v>2003</v>
      </c>
      <c r="G9" s="242">
        <v>2004</v>
      </c>
      <c r="H9" s="242">
        <v>2005</v>
      </c>
      <c r="I9" s="242">
        <v>2006</v>
      </c>
      <c r="J9" s="242">
        <v>2007</v>
      </c>
      <c r="K9" s="242">
        <v>2008</v>
      </c>
      <c r="L9" s="242">
        <v>2009</v>
      </c>
      <c r="M9" s="242">
        <v>2010</v>
      </c>
      <c r="N9" s="242">
        <v>2011</v>
      </c>
      <c r="O9" s="242">
        <v>2012</v>
      </c>
      <c r="P9" s="242">
        <v>2013</v>
      </c>
      <c r="Q9" s="242">
        <v>2014</v>
      </c>
      <c r="R9" s="242">
        <v>2015</v>
      </c>
      <c r="S9" s="242">
        <v>2016</v>
      </c>
      <c r="T9" s="242">
        <v>2017</v>
      </c>
      <c r="U9" s="242">
        <v>2018</v>
      </c>
      <c r="V9" s="242">
        <v>2019</v>
      </c>
      <c r="W9" s="242">
        <v>2020</v>
      </c>
      <c r="X9" s="242">
        <v>2021</v>
      </c>
      <c r="Y9" s="242">
        <v>2022</v>
      </c>
      <c r="Z9" s="242">
        <v>2023</v>
      </c>
      <c r="AA9" s="242">
        <v>2024</v>
      </c>
      <c r="AB9" s="242">
        <v>2025</v>
      </c>
    </row>
    <row r="10" spans="1:28" ht="14.15" customHeight="1" thickTop="1">
      <c r="A10" s="201" t="s">
        <v>228</v>
      </c>
      <c r="B10" s="251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</row>
    <row r="11" spans="1:28">
      <c r="A11" s="253" t="s">
        <v>224</v>
      </c>
      <c r="B11" s="253" t="s">
        <v>228</v>
      </c>
      <c r="C11" s="253" t="s">
        <v>159</v>
      </c>
      <c r="D11" s="253">
        <v>0</v>
      </c>
      <c r="E11" s="253">
        <v>3000</v>
      </c>
      <c r="F11" s="253">
        <v>3000</v>
      </c>
      <c r="G11" s="253">
        <v>3000</v>
      </c>
      <c r="H11" s="253">
        <v>3000</v>
      </c>
      <c r="I11" s="253">
        <v>3000</v>
      </c>
      <c r="J11" s="253">
        <v>4500</v>
      </c>
      <c r="K11" s="253">
        <v>4500</v>
      </c>
      <c r="L11" s="253">
        <v>4500</v>
      </c>
      <c r="M11" s="253">
        <v>4500</v>
      </c>
      <c r="N11" s="253">
        <v>4500</v>
      </c>
      <c r="O11" s="253">
        <v>4500</v>
      </c>
      <c r="P11" s="253">
        <v>4500</v>
      </c>
      <c r="Q11" s="253">
        <v>4500</v>
      </c>
      <c r="R11" s="253">
        <v>4500</v>
      </c>
      <c r="S11" s="253">
        <v>4500</v>
      </c>
      <c r="T11" s="253">
        <v>4500</v>
      </c>
      <c r="U11" s="314">
        <v>4500</v>
      </c>
      <c r="V11" s="314">
        <v>4500</v>
      </c>
      <c r="W11" s="314">
        <v>3850</v>
      </c>
      <c r="X11" s="314">
        <v>3600</v>
      </c>
      <c r="Y11" s="314">
        <v>3600</v>
      </c>
      <c r="Z11" s="314">
        <v>3600</v>
      </c>
      <c r="AA11" s="314">
        <v>3600</v>
      </c>
      <c r="AB11" s="314">
        <v>3600</v>
      </c>
    </row>
    <row r="12" spans="1:28">
      <c r="A12" s="253" t="s">
        <v>160</v>
      </c>
      <c r="B12" s="253" t="s">
        <v>228</v>
      </c>
      <c r="C12" s="253" t="s">
        <v>161</v>
      </c>
      <c r="D12" s="253">
        <v>0</v>
      </c>
      <c r="E12" s="253">
        <v>0</v>
      </c>
      <c r="F12" s="253">
        <v>0</v>
      </c>
      <c r="G12" s="253">
        <v>0</v>
      </c>
      <c r="H12" s="253">
        <v>900</v>
      </c>
      <c r="I12" s="253">
        <v>900</v>
      </c>
      <c r="J12" s="253">
        <v>900</v>
      </c>
      <c r="K12" s="253">
        <v>900</v>
      </c>
      <c r="L12" s="253">
        <v>900</v>
      </c>
      <c r="M12" s="253">
        <v>820</v>
      </c>
      <c r="N12" s="253">
        <v>820</v>
      </c>
      <c r="O12" s="253">
        <v>820</v>
      </c>
      <c r="P12" s="253">
        <v>820</v>
      </c>
      <c r="Q12" s="253">
        <v>820</v>
      </c>
      <c r="R12" s="253">
        <v>820</v>
      </c>
      <c r="S12" s="253">
        <v>950</v>
      </c>
      <c r="T12" s="253">
        <v>950</v>
      </c>
      <c r="U12" s="314">
        <v>950</v>
      </c>
      <c r="V12" s="314">
        <v>950</v>
      </c>
      <c r="W12" s="314">
        <v>950</v>
      </c>
      <c r="X12" s="314">
        <v>950</v>
      </c>
      <c r="Y12" s="314">
        <v>950</v>
      </c>
      <c r="Z12" s="314">
        <v>950</v>
      </c>
      <c r="AA12" s="314">
        <v>950</v>
      </c>
      <c r="AB12" s="314">
        <v>950</v>
      </c>
    </row>
    <row r="13" spans="1:28">
      <c r="A13" s="253" t="s">
        <v>162</v>
      </c>
      <c r="B13" s="253" t="s">
        <v>228</v>
      </c>
      <c r="C13" s="253" t="s">
        <v>161</v>
      </c>
      <c r="D13" s="253">
        <v>1404</v>
      </c>
      <c r="E13" s="253">
        <v>1404</v>
      </c>
      <c r="F13" s="253">
        <v>1400</v>
      </c>
      <c r="G13" s="253">
        <v>1400</v>
      </c>
      <c r="H13" s="253">
        <v>1400</v>
      </c>
      <c r="I13" s="253">
        <v>1600</v>
      </c>
      <c r="J13" s="253">
        <v>1600</v>
      </c>
      <c r="K13" s="253">
        <v>900</v>
      </c>
      <c r="L13" s="253">
        <v>900</v>
      </c>
      <c r="M13" s="253">
        <v>930</v>
      </c>
      <c r="N13" s="253">
        <v>930</v>
      </c>
      <c r="O13" s="253">
        <v>930</v>
      </c>
      <c r="P13" s="253">
        <v>932</v>
      </c>
      <c r="Q13" s="253">
        <v>932</v>
      </c>
      <c r="R13" s="253">
        <v>932</v>
      </c>
      <c r="S13" s="253">
        <v>932</v>
      </c>
      <c r="T13" s="253">
        <v>932</v>
      </c>
      <c r="U13" s="314">
        <v>932</v>
      </c>
      <c r="V13" s="314">
        <v>932</v>
      </c>
      <c r="W13" s="314">
        <v>936</v>
      </c>
      <c r="X13" s="314">
        <v>936</v>
      </c>
      <c r="Y13" s="314">
        <v>936</v>
      </c>
      <c r="Z13" s="314">
        <v>936</v>
      </c>
      <c r="AA13" s="314">
        <v>936</v>
      </c>
      <c r="AB13" s="314">
        <v>936</v>
      </c>
    </row>
    <row r="14" spans="1:28" ht="14.25" customHeight="1">
      <c r="A14" s="253" t="s">
        <v>163</v>
      </c>
      <c r="B14" s="253" t="s">
        <v>228</v>
      </c>
      <c r="C14" s="253" t="s">
        <v>159</v>
      </c>
      <c r="D14" s="253">
        <v>500</v>
      </c>
      <c r="E14" s="253">
        <v>600</v>
      </c>
      <c r="F14" s="253">
        <v>600</v>
      </c>
      <c r="G14" s="253">
        <v>600</v>
      </c>
      <c r="H14" s="253">
        <v>600</v>
      </c>
      <c r="I14" s="253">
        <v>600</v>
      </c>
      <c r="J14" s="253">
        <v>600</v>
      </c>
      <c r="K14" s="253">
        <v>600</v>
      </c>
      <c r="L14" s="253">
        <v>600</v>
      </c>
      <c r="M14" s="253">
        <v>580</v>
      </c>
      <c r="N14" s="253">
        <v>580</v>
      </c>
      <c r="O14" s="253">
        <v>580</v>
      </c>
      <c r="P14" s="253">
        <v>570</v>
      </c>
      <c r="Q14" s="253">
        <v>570</v>
      </c>
      <c r="R14" s="253">
        <v>570</v>
      </c>
      <c r="S14" s="253">
        <v>570</v>
      </c>
      <c r="T14" s="253">
        <v>570</v>
      </c>
      <c r="U14" s="314">
        <v>570</v>
      </c>
      <c r="V14" s="314">
        <v>570</v>
      </c>
      <c r="W14" s="314">
        <v>600</v>
      </c>
      <c r="X14" s="314">
        <v>600</v>
      </c>
      <c r="Y14" s="314">
        <v>600</v>
      </c>
      <c r="Z14" s="314">
        <v>600</v>
      </c>
      <c r="AA14" s="314">
        <v>600</v>
      </c>
      <c r="AB14" s="314">
        <v>600</v>
      </c>
    </row>
    <row r="15" spans="1:28">
      <c r="A15" s="253" t="s">
        <v>164</v>
      </c>
      <c r="B15" s="253" t="s">
        <v>228</v>
      </c>
      <c r="C15" s="253" t="s">
        <v>161</v>
      </c>
      <c r="D15" s="253">
        <v>390</v>
      </c>
      <c r="E15" s="253">
        <v>390</v>
      </c>
      <c r="F15" s="253">
        <v>440</v>
      </c>
      <c r="G15" s="253">
        <v>440</v>
      </c>
      <c r="H15" s="253">
        <v>440</v>
      </c>
      <c r="I15" s="253">
        <v>450</v>
      </c>
      <c r="J15" s="253">
        <v>480</v>
      </c>
      <c r="K15" s="253">
        <v>440</v>
      </c>
      <c r="L15" s="253">
        <v>440</v>
      </c>
      <c r="M15" s="253">
        <v>450</v>
      </c>
      <c r="N15" s="253">
        <v>450</v>
      </c>
      <c r="O15" s="253">
        <v>450</v>
      </c>
      <c r="P15" s="253">
        <v>450</v>
      </c>
      <c r="Q15" s="253">
        <v>450</v>
      </c>
      <c r="R15" s="253">
        <v>450</v>
      </c>
      <c r="S15" s="253">
        <v>450</v>
      </c>
      <c r="T15" s="253">
        <v>450</v>
      </c>
      <c r="U15" s="314">
        <v>450</v>
      </c>
      <c r="V15" s="314">
        <v>450</v>
      </c>
      <c r="W15" s="314">
        <v>450</v>
      </c>
      <c r="X15" s="314">
        <v>450</v>
      </c>
      <c r="Y15" s="314">
        <v>450</v>
      </c>
      <c r="Z15" s="314">
        <v>450</v>
      </c>
      <c r="AA15" s="314">
        <v>450</v>
      </c>
      <c r="AB15" s="314">
        <v>450</v>
      </c>
    </row>
    <row r="16" spans="1:28" ht="14.25" customHeight="1">
      <c r="A16" s="253" t="s">
        <v>166</v>
      </c>
      <c r="B16" s="253" t="s">
        <v>228</v>
      </c>
      <c r="C16" s="253" t="s">
        <v>161</v>
      </c>
      <c r="D16" s="253">
        <v>230</v>
      </c>
      <c r="E16" s="253">
        <v>230</v>
      </c>
      <c r="F16" s="253">
        <v>250</v>
      </c>
      <c r="G16" s="253">
        <v>250</v>
      </c>
      <c r="H16" s="253">
        <v>280</v>
      </c>
      <c r="I16" s="253">
        <v>280</v>
      </c>
      <c r="J16" s="253">
        <v>300</v>
      </c>
      <c r="K16" s="253">
        <v>300</v>
      </c>
      <c r="L16" s="253">
        <v>300</v>
      </c>
      <c r="M16" s="253">
        <v>260</v>
      </c>
      <c r="N16" s="253">
        <v>260</v>
      </c>
      <c r="O16" s="253">
        <v>260</v>
      </c>
      <c r="P16" s="253">
        <v>265</v>
      </c>
      <c r="Q16" s="253">
        <v>265</v>
      </c>
      <c r="R16" s="253">
        <v>265</v>
      </c>
      <c r="S16" s="253">
        <v>265</v>
      </c>
      <c r="T16" s="253">
        <v>265</v>
      </c>
      <c r="U16" s="314">
        <v>265</v>
      </c>
      <c r="V16" s="314">
        <v>265</v>
      </c>
      <c r="W16" s="314">
        <v>265</v>
      </c>
      <c r="X16" s="314">
        <v>265</v>
      </c>
      <c r="Y16" s="314">
        <v>265</v>
      </c>
      <c r="Z16" s="315">
        <v>265</v>
      </c>
      <c r="AA16" s="315">
        <v>265</v>
      </c>
      <c r="AB16" s="315">
        <v>265</v>
      </c>
    </row>
    <row r="17" spans="1:29" s="105" customFormat="1" ht="14.25" customHeight="1">
      <c r="A17" s="253" t="s">
        <v>225</v>
      </c>
      <c r="B17" s="253" t="s">
        <v>228</v>
      </c>
      <c r="C17" s="253" t="s">
        <v>161</v>
      </c>
      <c r="D17" s="253">
        <v>0</v>
      </c>
      <c r="E17" s="253">
        <v>0</v>
      </c>
      <c r="F17" s="253">
        <v>0</v>
      </c>
      <c r="G17" s="253">
        <v>0</v>
      </c>
      <c r="H17" s="253">
        <v>0</v>
      </c>
      <c r="I17" s="253">
        <v>0</v>
      </c>
      <c r="J17" s="253">
        <v>0</v>
      </c>
      <c r="K17" s="253">
        <v>990</v>
      </c>
      <c r="L17" s="253">
        <v>990</v>
      </c>
      <c r="M17" s="253">
        <v>1000</v>
      </c>
      <c r="N17" s="253">
        <v>700</v>
      </c>
      <c r="O17" s="253">
        <v>620</v>
      </c>
      <c r="P17" s="253">
        <v>620</v>
      </c>
      <c r="Q17" s="253">
        <v>620</v>
      </c>
      <c r="R17" s="253">
        <v>620</v>
      </c>
      <c r="S17" s="253">
        <v>620</v>
      </c>
      <c r="T17" s="253">
        <v>620</v>
      </c>
      <c r="U17" s="314">
        <v>620</v>
      </c>
      <c r="V17" s="314">
        <v>620</v>
      </c>
      <c r="W17" s="314">
        <v>620</v>
      </c>
      <c r="X17" s="314">
        <v>620</v>
      </c>
      <c r="Y17" s="314">
        <v>620</v>
      </c>
      <c r="Z17" s="315">
        <v>530</v>
      </c>
      <c r="AA17" s="315">
        <v>530</v>
      </c>
      <c r="AB17" s="315">
        <v>530</v>
      </c>
    </row>
    <row r="18" spans="1:29" ht="14.25" customHeight="1">
      <c r="A18" s="253" t="s">
        <v>169</v>
      </c>
      <c r="B18" s="253" t="s">
        <v>228</v>
      </c>
      <c r="C18" s="253" t="s">
        <v>161</v>
      </c>
      <c r="D18" s="253">
        <v>310</v>
      </c>
      <c r="E18" s="253">
        <v>310</v>
      </c>
      <c r="F18" s="253">
        <v>375</v>
      </c>
      <c r="G18" s="253">
        <v>375</v>
      </c>
      <c r="H18" s="253">
        <v>400</v>
      </c>
      <c r="I18" s="253">
        <v>400</v>
      </c>
      <c r="J18" s="253">
        <v>390</v>
      </c>
      <c r="K18" s="253">
        <v>410</v>
      </c>
      <c r="L18" s="253">
        <v>430</v>
      </c>
      <c r="M18" s="253">
        <v>430</v>
      </c>
      <c r="N18" s="253">
        <v>430</v>
      </c>
      <c r="O18" s="253">
        <v>430</v>
      </c>
      <c r="P18" s="253">
        <v>430</v>
      </c>
      <c r="Q18" s="253">
        <v>430</v>
      </c>
      <c r="R18" s="253">
        <v>430</v>
      </c>
      <c r="S18" s="253">
        <v>430</v>
      </c>
      <c r="T18" s="253">
        <v>430</v>
      </c>
      <c r="U18" s="314">
        <v>430</v>
      </c>
      <c r="V18" s="314">
        <v>430</v>
      </c>
      <c r="W18" s="314">
        <v>430</v>
      </c>
      <c r="X18" s="314">
        <v>430</v>
      </c>
      <c r="Y18" s="314">
        <v>430</v>
      </c>
      <c r="Z18" s="315">
        <v>430</v>
      </c>
      <c r="AA18" s="315">
        <v>430</v>
      </c>
      <c r="AB18" s="315">
        <v>430</v>
      </c>
    </row>
    <row r="19" spans="1:29" s="105" customFormat="1" ht="14.25" customHeight="1">
      <c r="A19" s="253" t="s">
        <v>172</v>
      </c>
      <c r="B19" s="253" t="s">
        <v>228</v>
      </c>
      <c r="C19" s="253" t="s">
        <v>161</v>
      </c>
      <c r="D19" s="253">
        <v>500</v>
      </c>
      <c r="E19" s="253">
        <v>600</v>
      </c>
      <c r="F19" s="253">
        <v>520</v>
      </c>
      <c r="G19" s="253">
        <v>520</v>
      </c>
      <c r="H19" s="253">
        <v>560</v>
      </c>
      <c r="I19" s="253">
        <v>560</v>
      </c>
      <c r="J19" s="253">
        <v>560</v>
      </c>
      <c r="K19" s="253">
        <v>560</v>
      </c>
      <c r="L19" s="253">
        <v>520</v>
      </c>
      <c r="M19" s="253">
        <v>490</v>
      </c>
      <c r="N19" s="253">
        <v>490</v>
      </c>
      <c r="O19" s="253">
        <v>490</v>
      </c>
      <c r="P19" s="253">
        <v>495</v>
      </c>
      <c r="Q19" s="253">
        <v>495</v>
      </c>
      <c r="R19" s="253" t="s">
        <v>173</v>
      </c>
      <c r="S19" s="253" t="s">
        <v>173</v>
      </c>
      <c r="T19" s="253" t="s">
        <v>173</v>
      </c>
      <c r="U19" s="315" t="s">
        <v>173</v>
      </c>
      <c r="V19" s="315" t="s">
        <v>173</v>
      </c>
      <c r="W19" s="315" t="s">
        <v>173</v>
      </c>
      <c r="X19" s="315" t="s">
        <v>173</v>
      </c>
      <c r="Y19" s="315" t="s">
        <v>173</v>
      </c>
      <c r="Z19" s="315" t="s">
        <v>173</v>
      </c>
      <c r="AA19" s="315" t="s">
        <v>173</v>
      </c>
      <c r="AB19" s="315" t="s">
        <v>173</v>
      </c>
    </row>
    <row r="20" spans="1:29" s="105" customFormat="1" ht="14.25" customHeight="1">
      <c r="A20" s="253" t="s">
        <v>244</v>
      </c>
      <c r="B20" s="253" t="s">
        <v>228</v>
      </c>
      <c r="C20" s="253" t="s">
        <v>161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315">
        <v>0</v>
      </c>
      <c r="V20" s="315">
        <v>0</v>
      </c>
      <c r="W20" s="315">
        <v>0</v>
      </c>
      <c r="X20" s="315">
        <v>420</v>
      </c>
      <c r="Y20" s="315">
        <v>420</v>
      </c>
      <c r="Z20" s="315" t="s">
        <v>168</v>
      </c>
      <c r="AA20" s="315" t="s">
        <v>168</v>
      </c>
      <c r="AB20" s="315" t="s">
        <v>168</v>
      </c>
    </row>
    <row r="21" spans="1:29" s="105" customFormat="1" ht="14.25" customHeight="1">
      <c r="A21" s="253" t="s">
        <v>165</v>
      </c>
      <c r="B21" s="253" t="s">
        <v>228</v>
      </c>
      <c r="C21" s="253" t="s">
        <v>159</v>
      </c>
      <c r="D21" s="253">
        <v>330</v>
      </c>
      <c r="E21" s="253">
        <v>330</v>
      </c>
      <c r="F21" s="253">
        <v>350</v>
      </c>
      <c r="G21" s="253">
        <v>350</v>
      </c>
      <c r="H21" s="253">
        <v>350</v>
      </c>
      <c r="I21" s="253">
        <v>350</v>
      </c>
      <c r="J21" s="253">
        <v>350</v>
      </c>
      <c r="K21" s="253">
        <v>350</v>
      </c>
      <c r="L21" s="253">
        <v>350</v>
      </c>
      <c r="M21" s="253">
        <v>330</v>
      </c>
      <c r="N21" s="253">
        <v>330</v>
      </c>
      <c r="O21" s="253">
        <v>330</v>
      </c>
      <c r="P21" s="253">
        <v>330</v>
      </c>
      <c r="Q21" s="253">
        <v>330</v>
      </c>
      <c r="R21" s="253">
        <v>330</v>
      </c>
      <c r="S21" s="253">
        <v>330</v>
      </c>
      <c r="T21" s="253">
        <v>330</v>
      </c>
      <c r="U21" s="309">
        <v>330</v>
      </c>
      <c r="V21" s="309">
        <v>330</v>
      </c>
      <c r="W21" s="309">
        <v>330</v>
      </c>
      <c r="X21" s="309">
        <v>330</v>
      </c>
      <c r="Y21" s="309">
        <v>330</v>
      </c>
      <c r="Z21" s="309">
        <v>330</v>
      </c>
      <c r="AA21" s="309" t="s">
        <v>218</v>
      </c>
      <c r="AB21" s="309" t="s">
        <v>218</v>
      </c>
    </row>
    <row r="22" spans="1:29" s="105" customFormat="1" ht="14.25" customHeight="1">
      <c r="A22" s="253" t="s">
        <v>170</v>
      </c>
      <c r="B22" s="253" t="s">
        <v>228</v>
      </c>
      <c r="C22" s="253" t="s">
        <v>161</v>
      </c>
      <c r="D22" s="253">
        <v>0</v>
      </c>
      <c r="E22" s="253">
        <v>0</v>
      </c>
      <c r="F22" s="253">
        <v>0</v>
      </c>
      <c r="G22" s="253">
        <v>0</v>
      </c>
      <c r="H22" s="253">
        <v>0</v>
      </c>
      <c r="I22" s="253">
        <v>0</v>
      </c>
      <c r="J22" s="253">
        <v>0</v>
      </c>
      <c r="K22" s="253">
        <v>0</v>
      </c>
      <c r="L22" s="253">
        <v>0</v>
      </c>
      <c r="M22" s="253">
        <v>0</v>
      </c>
      <c r="N22" s="253">
        <v>0</v>
      </c>
      <c r="O22" s="253">
        <v>375</v>
      </c>
      <c r="P22" s="253">
        <v>375</v>
      </c>
      <c r="Q22" s="253">
        <v>375</v>
      </c>
      <c r="R22" s="253">
        <v>0</v>
      </c>
      <c r="S22" s="253">
        <v>0</v>
      </c>
      <c r="T22" s="253">
        <v>375</v>
      </c>
      <c r="U22" s="309">
        <v>375</v>
      </c>
      <c r="V22" s="309">
        <v>375</v>
      </c>
      <c r="W22" s="309">
        <v>0</v>
      </c>
      <c r="X22" s="309">
        <v>340</v>
      </c>
      <c r="Y22" s="309">
        <v>340</v>
      </c>
      <c r="Z22" s="309" t="s">
        <v>171</v>
      </c>
      <c r="AA22" s="309" t="s">
        <v>171</v>
      </c>
      <c r="AB22" s="309" t="s">
        <v>171</v>
      </c>
    </row>
    <row r="23" spans="1:29">
      <c r="A23" s="255" t="s">
        <v>167</v>
      </c>
      <c r="B23" s="255" t="s">
        <v>228</v>
      </c>
      <c r="C23" s="255" t="s">
        <v>161</v>
      </c>
      <c r="D23" s="255">
        <v>120</v>
      </c>
      <c r="E23" s="255">
        <v>120</v>
      </c>
      <c r="F23" s="255">
        <v>130</v>
      </c>
      <c r="G23" s="255">
        <v>130</v>
      </c>
      <c r="H23" s="255">
        <v>145</v>
      </c>
      <c r="I23" s="255">
        <v>170</v>
      </c>
      <c r="J23" s="255">
        <v>200</v>
      </c>
      <c r="K23" s="255">
        <v>200</v>
      </c>
      <c r="L23" s="255">
        <v>200</v>
      </c>
      <c r="M23" s="255">
        <v>200</v>
      </c>
      <c r="N23" s="255">
        <v>200</v>
      </c>
      <c r="O23" s="255">
        <v>200</v>
      </c>
      <c r="P23" s="255">
        <v>198</v>
      </c>
      <c r="Q23" s="255">
        <v>198</v>
      </c>
      <c r="R23" s="256">
        <v>198</v>
      </c>
      <c r="S23" s="256">
        <v>198</v>
      </c>
      <c r="T23" s="256">
        <v>198</v>
      </c>
      <c r="U23" s="309">
        <v>198</v>
      </c>
      <c r="V23" s="309">
        <v>198</v>
      </c>
      <c r="W23" s="309">
        <v>160</v>
      </c>
      <c r="X23" s="309">
        <v>160</v>
      </c>
      <c r="Y23" s="309">
        <v>160</v>
      </c>
      <c r="Z23" s="309">
        <v>160</v>
      </c>
      <c r="AA23" s="309" t="s">
        <v>242</v>
      </c>
      <c r="AB23" s="309" t="s">
        <v>242</v>
      </c>
    </row>
    <row r="24" spans="1:29" s="135" customFormat="1">
      <c r="A24" s="257" t="s">
        <v>174</v>
      </c>
      <c r="B24" s="258" t="s">
        <v>29</v>
      </c>
      <c r="C24" s="258" t="s">
        <v>29</v>
      </c>
      <c r="D24" s="257">
        <v>3334</v>
      </c>
      <c r="E24" s="257">
        <v>6534</v>
      </c>
      <c r="F24" s="257">
        <v>6585</v>
      </c>
      <c r="G24" s="257">
        <v>6585</v>
      </c>
      <c r="H24" s="257">
        <v>7580</v>
      </c>
      <c r="I24" s="257">
        <v>7790</v>
      </c>
      <c r="J24" s="257">
        <v>9330</v>
      </c>
      <c r="K24" s="257">
        <v>9600</v>
      </c>
      <c r="L24" s="257">
        <v>9580</v>
      </c>
      <c r="M24" s="257">
        <v>9460</v>
      </c>
      <c r="N24" s="257">
        <v>9160</v>
      </c>
      <c r="O24" s="257">
        <v>9080</v>
      </c>
      <c r="P24" s="257">
        <v>9082</v>
      </c>
      <c r="Q24" s="257">
        <v>9082</v>
      </c>
      <c r="R24" s="259">
        <v>9115</v>
      </c>
      <c r="S24" s="259">
        <v>9245</v>
      </c>
      <c r="T24" s="259">
        <v>9620</v>
      </c>
      <c r="U24" s="310">
        <v>8717</v>
      </c>
      <c r="V24" s="310">
        <v>8717</v>
      </c>
      <c r="W24" s="310">
        <v>8101</v>
      </c>
      <c r="X24" s="310">
        <v>7851</v>
      </c>
      <c r="Y24" s="310">
        <v>7851</v>
      </c>
      <c r="Z24" s="310">
        <v>7761</v>
      </c>
      <c r="AA24" s="310">
        <v>7761</v>
      </c>
      <c r="AB24" s="310">
        <v>7761</v>
      </c>
    </row>
    <row r="25" spans="1:29" ht="14.15" customHeight="1">
      <c r="A25" s="201" t="s">
        <v>240</v>
      </c>
      <c r="B25" s="251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</row>
    <row r="26" spans="1:29" ht="14.25" customHeight="1">
      <c r="A26" s="253" t="s">
        <v>175</v>
      </c>
      <c r="B26" s="253" t="s">
        <v>176</v>
      </c>
      <c r="C26" s="253" t="s">
        <v>161</v>
      </c>
      <c r="D26" s="253">
        <v>0</v>
      </c>
      <c r="E26" s="253">
        <v>0</v>
      </c>
      <c r="F26" s="253">
        <v>0</v>
      </c>
      <c r="G26" s="253">
        <v>0</v>
      </c>
      <c r="H26" s="253">
        <v>0</v>
      </c>
      <c r="I26" s="253">
        <v>540</v>
      </c>
      <c r="J26" s="253">
        <v>540</v>
      </c>
      <c r="K26" s="253">
        <v>560</v>
      </c>
      <c r="L26" s="253">
        <v>600</v>
      </c>
      <c r="M26" s="253">
        <v>650</v>
      </c>
      <c r="N26" s="253">
        <v>650</v>
      </c>
      <c r="O26" s="253">
        <v>650</v>
      </c>
      <c r="P26" s="253">
        <v>650</v>
      </c>
      <c r="Q26" s="253">
        <v>650</v>
      </c>
      <c r="R26" s="253">
        <v>650</v>
      </c>
      <c r="S26" s="253">
        <v>720</v>
      </c>
      <c r="T26" s="253">
        <v>720</v>
      </c>
      <c r="U26" s="253">
        <v>720</v>
      </c>
      <c r="V26" s="253">
        <v>720</v>
      </c>
      <c r="W26" s="253">
        <v>340</v>
      </c>
      <c r="X26" s="253">
        <v>340</v>
      </c>
      <c r="Y26" s="253">
        <v>340</v>
      </c>
      <c r="Z26" s="253">
        <v>377</v>
      </c>
      <c r="AA26" s="253">
        <v>377</v>
      </c>
      <c r="AB26" s="253">
        <v>377</v>
      </c>
    </row>
    <row r="27" spans="1:29" s="105" customFormat="1" ht="14.25" customHeight="1">
      <c r="A27" s="253" t="s">
        <v>177</v>
      </c>
      <c r="B27" s="253" t="s">
        <v>178</v>
      </c>
      <c r="C27" s="253" t="s">
        <v>161</v>
      </c>
      <c r="D27" s="253">
        <v>0</v>
      </c>
      <c r="E27" s="253">
        <v>0</v>
      </c>
      <c r="F27" s="253">
        <v>0</v>
      </c>
      <c r="G27" s="253">
        <v>0</v>
      </c>
      <c r="H27" s="253">
        <v>0</v>
      </c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3">
        <v>650</v>
      </c>
      <c r="V27" s="253">
        <v>650</v>
      </c>
      <c r="W27" s="253">
        <v>450</v>
      </c>
      <c r="X27" s="253">
        <v>450</v>
      </c>
      <c r="Y27" s="253">
        <v>450</v>
      </c>
      <c r="Z27" s="253">
        <v>450</v>
      </c>
      <c r="AA27" s="253">
        <v>450</v>
      </c>
      <c r="AB27" s="253">
        <v>450</v>
      </c>
    </row>
    <row r="28" spans="1:29" s="103" customFormat="1">
      <c r="A28" s="253" t="s">
        <v>179</v>
      </c>
      <c r="B28" s="253" t="s">
        <v>236</v>
      </c>
      <c r="C28" s="253" t="s">
        <v>161</v>
      </c>
      <c r="D28" s="253">
        <v>70</v>
      </c>
      <c r="E28" s="253">
        <v>70</v>
      </c>
      <c r="F28" s="253">
        <v>70</v>
      </c>
      <c r="G28" s="253">
        <v>70</v>
      </c>
      <c r="H28" s="253">
        <v>70</v>
      </c>
      <c r="I28" s="253">
        <v>100</v>
      </c>
      <c r="J28" s="253">
        <v>100</v>
      </c>
      <c r="K28" s="253">
        <v>100</v>
      </c>
      <c r="L28" s="253">
        <v>100</v>
      </c>
      <c r="M28" s="253">
        <v>100</v>
      </c>
      <c r="N28" s="253">
        <v>100</v>
      </c>
      <c r="O28" s="253">
        <v>100</v>
      </c>
      <c r="P28" s="253">
        <v>100</v>
      </c>
      <c r="Q28" s="253">
        <v>100</v>
      </c>
      <c r="R28" s="253">
        <v>100</v>
      </c>
      <c r="S28" s="253">
        <v>100</v>
      </c>
      <c r="T28" s="253">
        <v>100</v>
      </c>
      <c r="U28" s="253">
        <v>100</v>
      </c>
      <c r="V28" s="253">
        <v>100</v>
      </c>
      <c r="W28" s="253">
        <v>100</v>
      </c>
      <c r="X28" s="253">
        <v>100</v>
      </c>
      <c r="Y28" s="253">
        <v>100</v>
      </c>
      <c r="Z28" s="253">
        <v>85</v>
      </c>
      <c r="AA28" s="253">
        <v>85</v>
      </c>
      <c r="AB28" s="253">
        <v>85</v>
      </c>
    </row>
    <row r="29" spans="1:29" s="135" customFormat="1">
      <c r="A29" s="257" t="s">
        <v>174</v>
      </c>
      <c r="B29" s="258" t="s">
        <v>29</v>
      </c>
      <c r="C29" s="258" t="s">
        <v>29</v>
      </c>
      <c r="D29" s="257">
        <v>70</v>
      </c>
      <c r="E29" s="257">
        <v>70</v>
      </c>
      <c r="F29" s="257">
        <v>70</v>
      </c>
      <c r="G29" s="257">
        <v>70</v>
      </c>
      <c r="H29" s="257">
        <v>70</v>
      </c>
      <c r="I29" s="257">
        <v>640</v>
      </c>
      <c r="J29" s="257">
        <v>640</v>
      </c>
      <c r="K29" s="257">
        <v>660</v>
      </c>
      <c r="L29" s="257">
        <v>700</v>
      </c>
      <c r="M29" s="257">
        <v>750</v>
      </c>
      <c r="N29" s="257">
        <v>750</v>
      </c>
      <c r="O29" s="257">
        <v>750</v>
      </c>
      <c r="P29" s="257">
        <v>750</v>
      </c>
      <c r="Q29" s="257">
        <v>750</v>
      </c>
      <c r="R29" s="257">
        <v>750</v>
      </c>
      <c r="S29" s="257">
        <v>820</v>
      </c>
      <c r="T29" s="257">
        <v>820</v>
      </c>
      <c r="U29" s="311">
        <v>1470</v>
      </c>
      <c r="V29" s="311">
        <v>1470</v>
      </c>
      <c r="W29" s="311">
        <v>890</v>
      </c>
      <c r="X29" s="311">
        <v>890</v>
      </c>
      <c r="Y29" s="311">
        <v>890</v>
      </c>
      <c r="Z29" s="311">
        <v>912</v>
      </c>
      <c r="AA29" s="311">
        <v>912</v>
      </c>
      <c r="AB29" s="311">
        <v>912</v>
      </c>
    </row>
    <row r="30" spans="1:29" ht="14.15" customHeight="1">
      <c r="A30" s="201" t="s">
        <v>239</v>
      </c>
      <c r="B30" s="251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</row>
    <row r="31" spans="1:29">
      <c r="A31" s="253" t="s">
        <v>180</v>
      </c>
      <c r="B31" s="253" t="s">
        <v>237</v>
      </c>
      <c r="C31" s="253" t="s">
        <v>161</v>
      </c>
      <c r="D31" s="253">
        <v>0</v>
      </c>
      <c r="E31" s="253">
        <v>0</v>
      </c>
      <c r="F31" s="253">
        <v>0</v>
      </c>
      <c r="G31" s="253">
        <v>0</v>
      </c>
      <c r="H31" s="253">
        <v>0</v>
      </c>
      <c r="I31" s="253">
        <v>0</v>
      </c>
      <c r="J31" s="253">
        <v>1500</v>
      </c>
      <c r="K31" s="253">
        <v>1500</v>
      </c>
      <c r="L31" s="253">
        <v>1500</v>
      </c>
      <c r="M31" s="253">
        <v>1500</v>
      </c>
      <c r="N31" s="253">
        <v>1500</v>
      </c>
      <c r="O31" s="253">
        <v>1500</v>
      </c>
      <c r="P31" s="253">
        <v>1500</v>
      </c>
      <c r="Q31" s="253">
        <v>1500</v>
      </c>
      <c r="R31" s="253">
        <v>1500</v>
      </c>
      <c r="S31" s="253">
        <v>1741</v>
      </c>
      <c r="T31" s="253">
        <v>1753</v>
      </c>
      <c r="U31" s="308">
        <v>1753</v>
      </c>
      <c r="V31" s="308">
        <v>1753</v>
      </c>
      <c r="W31" s="308">
        <v>1395</v>
      </c>
      <c r="X31" s="308">
        <v>1395</v>
      </c>
      <c r="Y31" s="308">
        <v>1407</v>
      </c>
      <c r="Z31" s="308">
        <v>1407</v>
      </c>
      <c r="AA31" s="308">
        <v>1407</v>
      </c>
      <c r="AB31" s="308">
        <v>1407</v>
      </c>
      <c r="AC31" s="317"/>
    </row>
    <row r="32" spans="1:29">
      <c r="A32" s="253" t="s">
        <v>181</v>
      </c>
      <c r="B32" s="253" t="s">
        <v>237</v>
      </c>
      <c r="C32" s="253" t="s">
        <v>161</v>
      </c>
      <c r="D32" s="253">
        <v>0</v>
      </c>
      <c r="E32" s="253">
        <v>0</v>
      </c>
      <c r="F32" s="253">
        <v>0</v>
      </c>
      <c r="G32" s="253">
        <v>0</v>
      </c>
      <c r="H32" s="253">
        <v>0</v>
      </c>
      <c r="I32" s="253">
        <v>0</v>
      </c>
      <c r="J32" s="253">
        <v>1000</v>
      </c>
      <c r="K32" s="253">
        <v>1000</v>
      </c>
      <c r="L32" s="253">
        <v>1000</v>
      </c>
      <c r="M32" s="253">
        <v>1000</v>
      </c>
      <c r="N32" s="253">
        <v>1000</v>
      </c>
      <c r="O32" s="253">
        <v>1000</v>
      </c>
      <c r="P32" s="253">
        <v>1000</v>
      </c>
      <c r="Q32" s="253">
        <v>1000</v>
      </c>
      <c r="R32" s="253">
        <v>1000</v>
      </c>
      <c r="S32" s="253">
        <v>857</v>
      </c>
      <c r="T32" s="253">
        <v>965</v>
      </c>
      <c r="U32" s="308">
        <v>965</v>
      </c>
      <c r="V32" s="308">
        <v>965</v>
      </c>
      <c r="W32" s="308">
        <v>833</v>
      </c>
      <c r="X32" s="308">
        <v>833</v>
      </c>
      <c r="Y32" s="308">
        <v>756</v>
      </c>
      <c r="Z32" s="308">
        <v>821</v>
      </c>
      <c r="AA32" s="308">
        <v>821</v>
      </c>
      <c r="AB32" s="308">
        <v>821</v>
      </c>
    </row>
    <row r="33" spans="1:29" ht="14.15" customHeight="1">
      <c r="A33" s="253" t="s">
        <v>182</v>
      </c>
      <c r="B33" s="253" t="s">
        <v>238</v>
      </c>
      <c r="C33" s="253" t="s">
        <v>161</v>
      </c>
      <c r="D33" s="253">
        <v>0</v>
      </c>
      <c r="E33" s="253">
        <v>872</v>
      </c>
      <c r="F33" s="253">
        <v>871</v>
      </c>
      <c r="G33" s="253">
        <v>871</v>
      </c>
      <c r="H33" s="253">
        <v>871</v>
      </c>
      <c r="I33" s="253">
        <v>870</v>
      </c>
      <c r="J33" s="253">
        <v>900</v>
      </c>
      <c r="K33" s="253">
        <v>900</v>
      </c>
      <c r="L33" s="253">
        <v>900</v>
      </c>
      <c r="M33" s="253">
        <v>900</v>
      </c>
      <c r="N33" s="253">
        <v>900</v>
      </c>
      <c r="O33" s="253">
        <v>900</v>
      </c>
      <c r="P33" s="253">
        <v>900</v>
      </c>
      <c r="Q33" s="253">
        <v>900</v>
      </c>
      <c r="R33" s="253">
        <v>900</v>
      </c>
      <c r="S33" s="253">
        <v>900</v>
      </c>
      <c r="T33" s="253">
        <v>949</v>
      </c>
      <c r="U33" s="308">
        <v>949</v>
      </c>
      <c r="V33" s="308">
        <v>949</v>
      </c>
      <c r="W33" s="308">
        <v>788</v>
      </c>
      <c r="X33" s="308">
        <v>788</v>
      </c>
      <c r="Y33" s="308">
        <v>715</v>
      </c>
      <c r="Z33" s="308">
        <v>882</v>
      </c>
      <c r="AA33" s="308">
        <v>882</v>
      </c>
      <c r="AB33" s="308">
        <v>882</v>
      </c>
    </row>
    <row r="34" spans="1:29">
      <c r="A34" s="253" t="s">
        <v>183</v>
      </c>
      <c r="B34" s="253" t="s">
        <v>237</v>
      </c>
      <c r="C34" s="253" t="s">
        <v>161</v>
      </c>
      <c r="D34" s="253">
        <v>0</v>
      </c>
      <c r="E34" s="253">
        <v>780</v>
      </c>
      <c r="F34" s="253">
        <v>780</v>
      </c>
      <c r="G34" s="253">
        <v>780</v>
      </c>
      <c r="H34" s="253">
        <v>780</v>
      </c>
      <c r="I34" s="253">
        <v>780</v>
      </c>
      <c r="J34" s="253">
        <v>780</v>
      </c>
      <c r="K34" s="253">
        <v>840</v>
      </c>
      <c r="L34" s="253">
        <v>840</v>
      </c>
      <c r="M34" s="253">
        <v>840</v>
      </c>
      <c r="N34" s="253">
        <v>840</v>
      </c>
      <c r="O34" s="253">
        <v>840</v>
      </c>
      <c r="P34" s="253">
        <v>840</v>
      </c>
      <c r="Q34" s="253">
        <v>840</v>
      </c>
      <c r="R34" s="253">
        <v>840</v>
      </c>
      <c r="S34" s="253">
        <v>967</v>
      </c>
      <c r="T34" s="253">
        <v>925</v>
      </c>
      <c r="U34" s="308">
        <v>925</v>
      </c>
      <c r="V34" s="308">
        <v>925</v>
      </c>
      <c r="W34" s="308">
        <v>965</v>
      </c>
      <c r="X34" s="308">
        <v>965</v>
      </c>
      <c r="Y34" s="308">
        <v>875</v>
      </c>
      <c r="Z34" s="308">
        <v>875</v>
      </c>
      <c r="AA34" s="308">
        <v>875</v>
      </c>
      <c r="AB34" s="308">
        <v>875</v>
      </c>
    </row>
    <row r="35" spans="1:29" ht="14.25" customHeight="1">
      <c r="A35" s="253" t="s">
        <v>219</v>
      </c>
      <c r="B35" s="253" t="s">
        <v>237</v>
      </c>
      <c r="C35" s="253" t="s">
        <v>161</v>
      </c>
      <c r="D35" s="253">
        <v>635</v>
      </c>
      <c r="E35" s="253">
        <v>607</v>
      </c>
      <c r="F35" s="253">
        <v>608</v>
      </c>
      <c r="G35" s="253">
        <v>608</v>
      </c>
      <c r="H35" s="253">
        <v>608</v>
      </c>
      <c r="I35" s="253">
        <v>610</v>
      </c>
      <c r="J35" s="253">
        <v>610</v>
      </c>
      <c r="K35" s="253">
        <v>610</v>
      </c>
      <c r="L35" s="253">
        <v>610</v>
      </c>
      <c r="M35" s="253">
        <v>610</v>
      </c>
      <c r="N35" s="253">
        <v>610</v>
      </c>
      <c r="O35" s="253">
        <v>610</v>
      </c>
      <c r="P35" s="253">
        <v>610</v>
      </c>
      <c r="Q35" s="253">
        <v>610</v>
      </c>
      <c r="R35" s="253">
        <v>610</v>
      </c>
      <c r="S35" s="253">
        <v>714</v>
      </c>
      <c r="T35" s="253">
        <v>764</v>
      </c>
      <c r="U35" s="308">
        <v>764</v>
      </c>
      <c r="V35" s="308">
        <v>764</v>
      </c>
      <c r="W35" s="308">
        <v>676</v>
      </c>
      <c r="X35" s="308">
        <v>676</v>
      </c>
      <c r="Y35" s="308">
        <v>613</v>
      </c>
      <c r="Z35" s="308">
        <v>629</v>
      </c>
      <c r="AA35" s="308">
        <v>629</v>
      </c>
      <c r="AB35" s="308">
        <v>629</v>
      </c>
    </row>
    <row r="36" spans="1:29" s="105" customFormat="1" ht="14.25" customHeight="1">
      <c r="A36" s="253" t="s">
        <v>186</v>
      </c>
      <c r="B36" s="253" t="s">
        <v>237</v>
      </c>
      <c r="C36" s="253" t="s">
        <v>161</v>
      </c>
      <c r="D36" s="253">
        <v>435</v>
      </c>
      <c r="E36" s="253">
        <v>417</v>
      </c>
      <c r="F36" s="253">
        <v>417</v>
      </c>
      <c r="G36" s="253">
        <v>417</v>
      </c>
      <c r="H36" s="253">
        <v>417</v>
      </c>
      <c r="I36" s="253">
        <v>420</v>
      </c>
      <c r="J36" s="253">
        <v>370</v>
      </c>
      <c r="K36" s="253">
        <v>370</v>
      </c>
      <c r="L36" s="253">
        <v>370</v>
      </c>
      <c r="M36" s="253">
        <v>370</v>
      </c>
      <c r="N36" s="253">
        <v>370</v>
      </c>
      <c r="O36" s="253">
        <v>370</v>
      </c>
      <c r="P36" s="253">
        <v>370</v>
      </c>
      <c r="Q36" s="253">
        <v>370</v>
      </c>
      <c r="R36" s="253">
        <v>370</v>
      </c>
      <c r="S36" s="253">
        <v>459</v>
      </c>
      <c r="T36" s="253">
        <v>468</v>
      </c>
      <c r="U36" s="308">
        <v>468</v>
      </c>
      <c r="V36" s="308">
        <v>468</v>
      </c>
      <c r="W36" s="309">
        <v>420</v>
      </c>
      <c r="X36" s="309">
        <v>420</v>
      </c>
      <c r="Y36" s="309">
        <v>410</v>
      </c>
      <c r="Z36" s="309">
        <v>410</v>
      </c>
      <c r="AA36" s="309">
        <v>410</v>
      </c>
      <c r="AB36" s="309">
        <v>410</v>
      </c>
    </row>
    <row r="37" spans="1:29" ht="14.25" customHeight="1">
      <c r="A37" s="253" t="s">
        <v>187</v>
      </c>
      <c r="B37" s="253" t="s">
        <v>238</v>
      </c>
      <c r="C37" s="253" t="s">
        <v>161</v>
      </c>
      <c r="D37" s="253">
        <v>355</v>
      </c>
      <c r="E37" s="253">
        <v>349</v>
      </c>
      <c r="F37" s="253">
        <v>349</v>
      </c>
      <c r="G37" s="253">
        <v>349</v>
      </c>
      <c r="H37" s="253">
        <v>349</v>
      </c>
      <c r="I37" s="253">
        <v>350</v>
      </c>
      <c r="J37" s="253">
        <v>430</v>
      </c>
      <c r="K37" s="253">
        <v>430</v>
      </c>
      <c r="L37" s="253">
        <v>430</v>
      </c>
      <c r="M37" s="253">
        <v>430</v>
      </c>
      <c r="N37" s="253">
        <v>430</v>
      </c>
      <c r="O37" s="253">
        <v>430</v>
      </c>
      <c r="P37" s="253">
        <v>430</v>
      </c>
      <c r="Q37" s="253">
        <v>430</v>
      </c>
      <c r="R37" s="253">
        <v>430</v>
      </c>
      <c r="S37" s="253">
        <v>361</v>
      </c>
      <c r="T37" s="253">
        <v>394</v>
      </c>
      <c r="U37" s="308">
        <v>394</v>
      </c>
      <c r="V37" s="308">
        <v>394</v>
      </c>
      <c r="W37" s="308">
        <v>397</v>
      </c>
      <c r="X37" s="308">
        <v>397</v>
      </c>
      <c r="Y37" s="308">
        <v>360</v>
      </c>
      <c r="Z37" s="308">
        <v>360</v>
      </c>
      <c r="AA37" s="308">
        <v>360</v>
      </c>
      <c r="AB37" s="308">
        <v>360</v>
      </c>
    </row>
    <row r="38" spans="1:29" s="105" customFormat="1" ht="14.25" customHeight="1">
      <c r="A38" s="253" t="s">
        <v>188</v>
      </c>
      <c r="B38" s="253" t="s">
        <v>237</v>
      </c>
      <c r="C38" s="253" t="s">
        <v>161</v>
      </c>
      <c r="D38" s="253">
        <v>0</v>
      </c>
      <c r="E38" s="253">
        <v>0</v>
      </c>
      <c r="F38" s="253">
        <v>0</v>
      </c>
      <c r="G38" s="253">
        <v>318</v>
      </c>
      <c r="H38" s="253">
        <v>318</v>
      </c>
      <c r="I38" s="253">
        <v>320</v>
      </c>
      <c r="J38" s="253">
        <v>320</v>
      </c>
      <c r="K38" s="253">
        <v>320</v>
      </c>
      <c r="L38" s="253">
        <v>320</v>
      </c>
      <c r="M38" s="253">
        <v>320</v>
      </c>
      <c r="N38" s="253">
        <v>320</v>
      </c>
      <c r="O38" s="253">
        <v>320</v>
      </c>
      <c r="P38" s="253">
        <v>320</v>
      </c>
      <c r="Q38" s="253">
        <v>320</v>
      </c>
      <c r="R38" s="253">
        <v>320</v>
      </c>
      <c r="S38" s="253">
        <v>359</v>
      </c>
      <c r="T38" s="253">
        <v>322</v>
      </c>
      <c r="U38" s="308">
        <v>322</v>
      </c>
      <c r="V38" s="308">
        <v>322</v>
      </c>
      <c r="W38" s="308">
        <v>298</v>
      </c>
      <c r="X38" s="308">
        <v>298</v>
      </c>
      <c r="Y38" s="308">
        <v>270</v>
      </c>
      <c r="Z38" s="308">
        <v>270</v>
      </c>
      <c r="AA38" s="308">
        <v>270</v>
      </c>
      <c r="AB38" s="308">
        <v>270</v>
      </c>
    </row>
    <row r="39" spans="1:29">
      <c r="A39" s="253" t="s">
        <v>191</v>
      </c>
      <c r="B39" s="253" t="s">
        <v>237</v>
      </c>
      <c r="C39" s="253" t="s">
        <v>161</v>
      </c>
      <c r="D39" s="253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0</v>
      </c>
      <c r="J39" s="253">
        <v>0</v>
      </c>
      <c r="K39" s="253">
        <v>460</v>
      </c>
      <c r="L39" s="253">
        <v>460</v>
      </c>
      <c r="M39" s="253">
        <v>520</v>
      </c>
      <c r="N39" s="253">
        <v>520</v>
      </c>
      <c r="O39" s="253">
        <v>520</v>
      </c>
      <c r="P39" s="253">
        <v>551</v>
      </c>
      <c r="Q39" s="253">
        <v>551</v>
      </c>
      <c r="R39" s="253">
        <v>551</v>
      </c>
      <c r="S39" s="253">
        <v>600</v>
      </c>
      <c r="T39" s="253">
        <v>600</v>
      </c>
      <c r="U39" s="308">
        <v>600</v>
      </c>
      <c r="V39" s="308">
        <v>600</v>
      </c>
      <c r="W39" s="308">
        <v>600</v>
      </c>
      <c r="X39" s="308">
        <v>600</v>
      </c>
      <c r="Y39" s="308">
        <v>600</v>
      </c>
      <c r="Z39" s="308">
        <v>730</v>
      </c>
      <c r="AA39" s="308">
        <v>730</v>
      </c>
      <c r="AB39" s="308">
        <v>730</v>
      </c>
    </row>
    <row r="40" spans="1:29">
      <c r="A40" s="253" t="s">
        <v>192</v>
      </c>
      <c r="B40" s="253" t="s">
        <v>237</v>
      </c>
      <c r="C40" s="253" t="s">
        <v>161</v>
      </c>
      <c r="D40" s="253">
        <v>0</v>
      </c>
      <c r="E40" s="253">
        <v>0</v>
      </c>
      <c r="F40" s="253">
        <v>0</v>
      </c>
      <c r="G40" s="253">
        <v>0</v>
      </c>
      <c r="H40" s="253">
        <v>0</v>
      </c>
      <c r="I40" s="253">
        <v>0</v>
      </c>
      <c r="J40" s="253">
        <v>0</v>
      </c>
      <c r="K40" s="253">
        <v>470</v>
      </c>
      <c r="L40" s="253">
        <v>470</v>
      </c>
      <c r="M40" s="253">
        <v>535</v>
      </c>
      <c r="N40" s="253">
        <v>535</v>
      </c>
      <c r="O40" s="253">
        <v>535</v>
      </c>
      <c r="P40" s="253">
        <v>474</v>
      </c>
      <c r="Q40" s="253">
        <v>474</v>
      </c>
      <c r="R40" s="254">
        <v>474</v>
      </c>
      <c r="S40" s="254">
        <v>550</v>
      </c>
      <c r="T40" s="254">
        <v>550</v>
      </c>
      <c r="U40" s="309">
        <v>550</v>
      </c>
      <c r="V40" s="309">
        <v>550</v>
      </c>
      <c r="W40" s="309">
        <v>500</v>
      </c>
      <c r="X40" s="309">
        <v>500</v>
      </c>
      <c r="Y40" s="309">
        <v>500</v>
      </c>
      <c r="Z40" s="309">
        <v>500</v>
      </c>
      <c r="AA40" s="309">
        <v>500</v>
      </c>
      <c r="AB40" s="309">
        <v>500</v>
      </c>
    </row>
    <row r="41" spans="1:29">
      <c r="A41" s="253" t="s">
        <v>184</v>
      </c>
      <c r="B41" s="253" t="s">
        <v>237</v>
      </c>
      <c r="C41" s="253" t="s">
        <v>161</v>
      </c>
      <c r="D41" s="253">
        <v>0</v>
      </c>
      <c r="E41" s="253">
        <v>0</v>
      </c>
      <c r="F41" s="253">
        <v>0</v>
      </c>
      <c r="G41" s="253">
        <v>544</v>
      </c>
      <c r="H41" s="253">
        <v>544</v>
      </c>
      <c r="I41" s="253">
        <v>540</v>
      </c>
      <c r="J41" s="253">
        <v>520</v>
      </c>
      <c r="K41" s="253">
        <v>520</v>
      </c>
      <c r="L41" s="253">
        <v>520</v>
      </c>
      <c r="M41" s="253">
        <v>520</v>
      </c>
      <c r="N41" s="253">
        <v>520</v>
      </c>
      <c r="O41" s="253">
        <v>520</v>
      </c>
      <c r="P41" s="253">
        <v>520</v>
      </c>
      <c r="Q41" s="253">
        <v>620</v>
      </c>
      <c r="R41" s="253">
        <v>620</v>
      </c>
      <c r="S41" s="253">
        <v>527</v>
      </c>
      <c r="T41" s="253">
        <v>502</v>
      </c>
      <c r="U41" s="309">
        <v>502</v>
      </c>
      <c r="V41" s="309">
        <v>502</v>
      </c>
      <c r="W41" s="309" t="s">
        <v>185</v>
      </c>
      <c r="X41" s="309" t="s">
        <v>185</v>
      </c>
      <c r="Y41" s="309" t="s">
        <v>185</v>
      </c>
      <c r="Z41" s="309" t="s">
        <v>185</v>
      </c>
      <c r="AA41" s="309" t="s">
        <v>185</v>
      </c>
      <c r="AB41" s="309" t="s">
        <v>185</v>
      </c>
    </row>
    <row r="42" spans="1:29">
      <c r="A42" s="253" t="s">
        <v>189</v>
      </c>
      <c r="B42" s="253" t="s">
        <v>238</v>
      </c>
      <c r="C42" s="253" t="s">
        <v>161</v>
      </c>
      <c r="D42" s="253">
        <v>305</v>
      </c>
      <c r="E42" s="253">
        <v>326</v>
      </c>
      <c r="F42" s="253">
        <v>327</v>
      </c>
      <c r="G42" s="253">
        <v>327</v>
      </c>
      <c r="H42" s="253">
        <v>327</v>
      </c>
      <c r="I42" s="253">
        <v>330</v>
      </c>
      <c r="J42" s="253">
        <v>330</v>
      </c>
      <c r="K42" s="253">
        <v>330</v>
      </c>
      <c r="L42" s="253">
        <v>330</v>
      </c>
      <c r="M42" s="253">
        <v>330</v>
      </c>
      <c r="N42" s="253">
        <v>330</v>
      </c>
      <c r="O42" s="253">
        <v>330</v>
      </c>
      <c r="P42" s="253">
        <v>330</v>
      </c>
      <c r="Q42" s="253">
        <v>330</v>
      </c>
      <c r="R42" s="253" t="s">
        <v>190</v>
      </c>
      <c r="S42" s="253" t="s">
        <v>190</v>
      </c>
      <c r="T42" s="253" t="s">
        <v>190</v>
      </c>
      <c r="U42" s="309" t="s">
        <v>190</v>
      </c>
      <c r="V42" s="309" t="s">
        <v>190</v>
      </c>
      <c r="W42" s="309" t="s">
        <v>190</v>
      </c>
      <c r="X42" s="309" t="s">
        <v>190</v>
      </c>
      <c r="Y42" s="309" t="s">
        <v>190</v>
      </c>
      <c r="Z42" s="309" t="s">
        <v>190</v>
      </c>
      <c r="AA42" s="309" t="s">
        <v>190</v>
      </c>
      <c r="AB42" s="309" t="s">
        <v>190</v>
      </c>
    </row>
    <row r="43" spans="1:29">
      <c r="A43" s="253" t="s">
        <v>220</v>
      </c>
      <c r="B43" s="253" t="s">
        <v>237</v>
      </c>
      <c r="C43" s="253" t="s">
        <v>161</v>
      </c>
      <c r="D43" s="253">
        <v>0</v>
      </c>
      <c r="E43" s="253">
        <v>0</v>
      </c>
      <c r="F43" s="253">
        <v>0</v>
      </c>
      <c r="G43" s="253">
        <v>0</v>
      </c>
      <c r="H43" s="253">
        <v>0</v>
      </c>
      <c r="I43" s="253">
        <v>0</v>
      </c>
      <c r="J43" s="253">
        <v>0</v>
      </c>
      <c r="K43" s="253">
        <v>250</v>
      </c>
      <c r="L43" s="253">
        <v>250</v>
      </c>
      <c r="M43" s="253">
        <v>300</v>
      </c>
      <c r="N43" s="253">
        <v>300</v>
      </c>
      <c r="O43" s="253">
        <v>300</v>
      </c>
      <c r="P43" s="253">
        <v>299</v>
      </c>
      <c r="Q43" s="253">
        <v>299</v>
      </c>
      <c r="R43" s="253">
        <v>299</v>
      </c>
      <c r="S43" s="253">
        <v>300</v>
      </c>
      <c r="T43" s="253">
        <v>300</v>
      </c>
      <c r="U43" s="309">
        <v>300</v>
      </c>
      <c r="V43" s="309">
        <v>300</v>
      </c>
      <c r="W43" s="309" t="s">
        <v>171</v>
      </c>
      <c r="X43" s="309" t="s">
        <v>171</v>
      </c>
      <c r="Y43" s="309" t="s">
        <v>171</v>
      </c>
      <c r="Z43" s="309" t="s">
        <v>171</v>
      </c>
      <c r="AA43" s="309" t="s">
        <v>171</v>
      </c>
      <c r="AB43" s="309" t="s">
        <v>171</v>
      </c>
    </row>
    <row r="44" spans="1:29" s="135" customFormat="1" ht="16.5" thickBot="1">
      <c r="A44" s="260" t="s">
        <v>174</v>
      </c>
      <c r="B44" s="261" t="s">
        <v>29</v>
      </c>
      <c r="C44" s="261" t="s">
        <v>29</v>
      </c>
      <c r="D44" s="260">
        <v>1730</v>
      </c>
      <c r="E44" s="260">
        <v>3351</v>
      </c>
      <c r="F44" s="260">
        <v>3352</v>
      </c>
      <c r="G44" s="260">
        <v>4214</v>
      </c>
      <c r="H44" s="260">
        <v>4214</v>
      </c>
      <c r="I44" s="260">
        <v>4220</v>
      </c>
      <c r="J44" s="260">
        <v>6760</v>
      </c>
      <c r="K44" s="260">
        <v>7750</v>
      </c>
      <c r="L44" s="260">
        <v>7750</v>
      </c>
      <c r="M44" s="260">
        <v>7875</v>
      </c>
      <c r="N44" s="260">
        <v>7875</v>
      </c>
      <c r="O44" s="260">
        <v>7875</v>
      </c>
      <c r="P44" s="260">
        <v>7845</v>
      </c>
      <c r="Q44" s="260">
        <v>7945</v>
      </c>
      <c r="R44" s="260">
        <v>7615</v>
      </c>
      <c r="S44" s="260">
        <v>8035</v>
      </c>
      <c r="T44" s="260">
        <v>8192</v>
      </c>
      <c r="U44" s="312">
        <v>7690</v>
      </c>
      <c r="V44" s="312">
        <v>7690</v>
      </c>
      <c r="W44" s="312">
        <v>6872</v>
      </c>
      <c r="X44" s="312">
        <v>6872</v>
      </c>
      <c r="Y44" s="312">
        <v>6506</v>
      </c>
      <c r="Z44" s="312">
        <v>6884</v>
      </c>
      <c r="AA44" s="312">
        <v>6884</v>
      </c>
      <c r="AB44" s="312">
        <v>6884</v>
      </c>
    </row>
    <row r="45" spans="1:29" s="135" customFormat="1" ht="17" thickTop="1" thickBot="1">
      <c r="A45" s="262" t="s">
        <v>193</v>
      </c>
      <c r="B45" s="263" t="s">
        <v>29</v>
      </c>
      <c r="C45" s="263" t="s">
        <v>29</v>
      </c>
      <c r="D45" s="262" t="e">
        <v>#REF!</v>
      </c>
      <c r="E45" s="262" t="e">
        <v>#REF!</v>
      </c>
      <c r="F45" s="262" t="e">
        <v>#REF!</v>
      </c>
      <c r="G45" s="262" t="e">
        <v>#REF!</v>
      </c>
      <c r="H45" s="262" t="e">
        <v>#REF!</v>
      </c>
      <c r="I45" s="262" t="e">
        <v>#REF!</v>
      </c>
      <c r="J45" s="262" t="e">
        <v>#REF!</v>
      </c>
      <c r="K45" s="262" t="e">
        <v>#REF!</v>
      </c>
      <c r="L45" s="262" t="e">
        <v>#REF!</v>
      </c>
      <c r="M45" s="262" t="e">
        <v>#REF!</v>
      </c>
      <c r="N45" s="262" t="e">
        <v>#REF!</v>
      </c>
      <c r="O45" s="262" t="e">
        <v>#REF!</v>
      </c>
      <c r="P45" s="262" t="e">
        <v>#REF!</v>
      </c>
      <c r="Q45" s="262" t="e">
        <v>#REF!</v>
      </c>
      <c r="R45" s="262" t="e">
        <v>#REF!</v>
      </c>
      <c r="S45" s="262" t="e">
        <v>#REF!</v>
      </c>
      <c r="T45" s="262" t="e">
        <v>#REF!</v>
      </c>
      <c r="U45" s="313">
        <v>17877</v>
      </c>
      <c r="V45" s="313">
        <v>17877</v>
      </c>
      <c r="W45" s="313">
        <v>15863</v>
      </c>
      <c r="X45" s="313">
        <v>15613</v>
      </c>
      <c r="Y45" s="313">
        <v>15247</v>
      </c>
      <c r="Z45" s="313">
        <v>15557</v>
      </c>
      <c r="AA45" s="313">
        <v>15557</v>
      </c>
      <c r="AB45" s="313">
        <v>15557</v>
      </c>
      <c r="AC45" s="347"/>
    </row>
    <row r="46" spans="1:29" ht="19" thickTop="1">
      <c r="A46" s="249"/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9" ht="14.25" customHeight="1">
      <c r="A47" s="248" t="s">
        <v>221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</row>
    <row r="48" spans="1:29" ht="14.25" customHeight="1" thickBot="1">
      <c r="A48" s="145" t="s">
        <v>156</v>
      </c>
      <c r="B48" s="241" t="s">
        <v>157</v>
      </c>
      <c r="C48" s="242" t="s">
        <v>158</v>
      </c>
      <c r="D48" s="242">
        <v>2001</v>
      </c>
      <c r="E48" s="242">
        <v>2002</v>
      </c>
      <c r="F48" s="242">
        <v>2003</v>
      </c>
      <c r="G48" s="242">
        <v>2004</v>
      </c>
      <c r="H48" s="242">
        <v>2005</v>
      </c>
      <c r="I48" s="242">
        <v>2006</v>
      </c>
      <c r="J48" s="242">
        <v>2007</v>
      </c>
      <c r="K48" s="242">
        <v>2008</v>
      </c>
      <c r="L48" s="242">
        <v>2009</v>
      </c>
      <c r="M48" s="242">
        <v>2010</v>
      </c>
      <c r="N48" s="242">
        <v>2011</v>
      </c>
      <c r="O48" s="242">
        <v>2012</v>
      </c>
      <c r="P48" s="242">
        <v>2013</v>
      </c>
      <c r="Q48" s="242">
        <v>2014</v>
      </c>
      <c r="R48" s="242">
        <v>2015</v>
      </c>
      <c r="S48" s="242">
        <v>2016</v>
      </c>
      <c r="T48" s="242">
        <v>2017</v>
      </c>
      <c r="U48" s="242">
        <v>2018</v>
      </c>
      <c r="V48" s="242">
        <v>2019</v>
      </c>
      <c r="W48" s="242">
        <v>2020</v>
      </c>
      <c r="X48" s="242">
        <v>2021</v>
      </c>
      <c r="Y48" s="242">
        <v>2022</v>
      </c>
      <c r="Z48" s="242">
        <v>2023</v>
      </c>
      <c r="AA48" s="242">
        <v>2024</v>
      </c>
      <c r="AB48" s="242">
        <v>2025</v>
      </c>
    </row>
    <row r="49" spans="1:31" ht="14.15" customHeight="1" thickTop="1">
      <c r="A49" s="201" t="s">
        <v>228</v>
      </c>
      <c r="B49" s="251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</row>
    <row r="50" spans="1:31">
      <c r="A50" s="253" t="s">
        <v>224</v>
      </c>
      <c r="B50" s="253" t="s">
        <v>228</v>
      </c>
      <c r="C50" s="253" t="s">
        <v>159</v>
      </c>
      <c r="D50" s="253">
        <v>0</v>
      </c>
      <c r="E50" s="253">
        <v>740</v>
      </c>
      <c r="F50" s="253">
        <v>655</v>
      </c>
      <c r="G50" s="253">
        <v>655</v>
      </c>
      <c r="H50" s="253">
        <v>965</v>
      </c>
      <c r="I50" s="253">
        <v>970</v>
      </c>
      <c r="J50" s="253">
        <v>970</v>
      </c>
      <c r="K50" s="253">
        <v>960</v>
      </c>
      <c r="L50" s="253">
        <v>1070</v>
      </c>
      <c r="M50" s="253">
        <v>1070</v>
      </c>
      <c r="N50" s="253">
        <v>1070</v>
      </c>
      <c r="O50" s="253">
        <v>1070</v>
      </c>
      <c r="P50" s="253">
        <v>2050</v>
      </c>
      <c r="Q50" s="253">
        <v>2026</v>
      </c>
      <c r="R50" s="253">
        <v>2026</v>
      </c>
      <c r="S50" s="253">
        <v>3126</v>
      </c>
      <c r="T50" s="253">
        <v>3126</v>
      </c>
      <c r="U50" s="308">
        <v>3126</v>
      </c>
      <c r="V50" s="308">
        <v>3126</v>
      </c>
      <c r="W50" s="308">
        <v>3030</v>
      </c>
      <c r="X50" s="308">
        <v>3030</v>
      </c>
      <c r="Y50" s="308">
        <v>3030</v>
      </c>
      <c r="Z50" s="308">
        <v>2804</v>
      </c>
      <c r="AA50" s="346">
        <v>3034</v>
      </c>
      <c r="AB50" s="346">
        <v>3034</v>
      </c>
      <c r="AC50" s="253"/>
    </row>
    <row r="51" spans="1:31" ht="14.25" customHeight="1">
      <c r="A51" s="253" t="s">
        <v>160</v>
      </c>
      <c r="B51" s="253" t="s">
        <v>228</v>
      </c>
      <c r="C51" s="253" t="s">
        <v>161</v>
      </c>
      <c r="D51" s="253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600</v>
      </c>
      <c r="J51" s="253">
        <v>600</v>
      </c>
      <c r="K51" s="253">
        <v>600</v>
      </c>
      <c r="L51" s="253">
        <v>600</v>
      </c>
      <c r="M51" s="253">
        <v>610</v>
      </c>
      <c r="N51" s="253">
        <v>610</v>
      </c>
      <c r="O51" s="253">
        <v>610</v>
      </c>
      <c r="P51" s="253">
        <v>600</v>
      </c>
      <c r="Q51" s="253">
        <v>600</v>
      </c>
      <c r="R51" s="253">
        <v>600</v>
      </c>
      <c r="S51" s="253">
        <v>600</v>
      </c>
      <c r="T51" s="253">
        <v>600</v>
      </c>
      <c r="U51" s="308">
        <v>600</v>
      </c>
      <c r="V51" s="308">
        <v>600</v>
      </c>
      <c r="W51" s="308">
        <v>600</v>
      </c>
      <c r="X51" s="308">
        <v>600</v>
      </c>
      <c r="Y51" s="308">
        <v>600</v>
      </c>
      <c r="Z51" s="308">
        <v>563</v>
      </c>
      <c r="AA51" s="308">
        <v>550</v>
      </c>
      <c r="AB51" s="308">
        <v>550</v>
      </c>
      <c r="AC51" s="253"/>
    </row>
    <row r="52" spans="1:31">
      <c r="A52" s="253" t="s">
        <v>162</v>
      </c>
      <c r="B52" s="253" t="s">
        <v>228</v>
      </c>
      <c r="C52" s="253" t="s">
        <v>161</v>
      </c>
      <c r="D52" s="253">
        <v>1510</v>
      </c>
      <c r="E52" s="253">
        <v>1510</v>
      </c>
      <c r="F52" s="253">
        <v>1320</v>
      </c>
      <c r="G52" s="253">
        <v>1320</v>
      </c>
      <c r="H52" s="253">
        <v>1320</v>
      </c>
      <c r="I52" s="253">
        <v>1400</v>
      </c>
      <c r="J52" s="253">
        <v>1400</v>
      </c>
      <c r="K52" s="253">
        <v>1400</v>
      </c>
      <c r="L52" s="253">
        <v>1400</v>
      </c>
      <c r="M52" s="253">
        <v>1350</v>
      </c>
      <c r="N52" s="253">
        <v>1350</v>
      </c>
      <c r="O52" s="253">
        <v>1350</v>
      </c>
      <c r="P52" s="253">
        <v>1414</v>
      </c>
      <c r="Q52" s="253">
        <v>1414</v>
      </c>
      <c r="R52" s="253">
        <v>1414</v>
      </c>
      <c r="S52" s="253">
        <v>1414</v>
      </c>
      <c r="T52" s="253">
        <v>1414</v>
      </c>
      <c r="U52" s="308">
        <v>1414</v>
      </c>
      <c r="V52" s="308">
        <v>1414</v>
      </c>
      <c r="W52" s="308">
        <v>1520</v>
      </c>
      <c r="X52" s="308">
        <v>1520</v>
      </c>
      <c r="Y52" s="308">
        <v>1520</v>
      </c>
      <c r="Z52" s="308">
        <v>1390</v>
      </c>
      <c r="AA52" s="308">
        <v>1398</v>
      </c>
      <c r="AB52" s="308">
        <v>1398</v>
      </c>
      <c r="AC52" s="253"/>
    </row>
    <row r="53" spans="1:31">
      <c r="A53" s="253" t="s">
        <v>163</v>
      </c>
      <c r="B53" s="253" t="s">
        <v>228</v>
      </c>
      <c r="C53" s="253" t="s">
        <v>159</v>
      </c>
      <c r="D53" s="253">
        <v>456</v>
      </c>
      <c r="E53" s="253">
        <v>456</v>
      </c>
      <c r="F53" s="253">
        <v>550</v>
      </c>
      <c r="G53" s="253">
        <v>550</v>
      </c>
      <c r="H53" s="253">
        <v>550</v>
      </c>
      <c r="I53" s="253">
        <v>530</v>
      </c>
      <c r="J53" s="253">
        <v>530</v>
      </c>
      <c r="K53" s="253">
        <v>530</v>
      </c>
      <c r="L53" s="253">
        <v>530</v>
      </c>
      <c r="M53" s="253">
        <v>520</v>
      </c>
      <c r="N53" s="253">
        <v>520</v>
      </c>
      <c r="O53" s="253">
        <v>520</v>
      </c>
      <c r="P53" s="253">
        <v>518</v>
      </c>
      <c r="Q53" s="253">
        <v>460</v>
      </c>
      <c r="R53" s="253">
        <v>460</v>
      </c>
      <c r="S53" s="253">
        <v>460</v>
      </c>
      <c r="T53" s="253">
        <v>460</v>
      </c>
      <c r="U53" s="308">
        <v>460</v>
      </c>
      <c r="V53" s="308">
        <v>460</v>
      </c>
      <c r="W53" s="308">
        <v>460</v>
      </c>
      <c r="X53" s="308">
        <v>460</v>
      </c>
      <c r="Y53" s="308">
        <v>460</v>
      </c>
      <c r="Z53" s="308">
        <v>480</v>
      </c>
      <c r="AA53" s="308">
        <v>460</v>
      </c>
      <c r="AB53" s="308">
        <v>460</v>
      </c>
      <c r="AC53" s="253"/>
    </row>
    <row r="54" spans="1:31">
      <c r="A54" s="253" t="s">
        <v>164</v>
      </c>
      <c r="B54" s="253" t="s">
        <v>228</v>
      </c>
      <c r="C54" s="253" t="s">
        <v>161</v>
      </c>
      <c r="D54" s="253">
        <v>470</v>
      </c>
      <c r="E54" s="253">
        <v>470</v>
      </c>
      <c r="F54" s="253">
        <v>400</v>
      </c>
      <c r="G54" s="253">
        <v>400</v>
      </c>
      <c r="H54" s="253">
        <v>490</v>
      </c>
      <c r="I54" s="253">
        <v>520</v>
      </c>
      <c r="J54" s="253">
        <v>520</v>
      </c>
      <c r="K54" s="253">
        <v>490</v>
      </c>
      <c r="L54" s="253">
        <v>490</v>
      </c>
      <c r="M54" s="253">
        <v>500</v>
      </c>
      <c r="N54" s="253">
        <v>500</v>
      </c>
      <c r="O54" s="253">
        <v>500</v>
      </c>
      <c r="P54" s="253">
        <v>495</v>
      </c>
      <c r="Q54" s="253">
        <v>495</v>
      </c>
      <c r="R54" s="253">
        <v>495</v>
      </c>
      <c r="S54" s="253">
        <v>495</v>
      </c>
      <c r="T54" s="253">
        <v>495</v>
      </c>
      <c r="U54" s="308">
        <v>495</v>
      </c>
      <c r="V54" s="308">
        <v>495</v>
      </c>
      <c r="W54" s="308">
        <v>495</v>
      </c>
      <c r="X54" s="308">
        <v>495</v>
      </c>
      <c r="Y54" s="308">
        <v>495</v>
      </c>
      <c r="Z54" s="309">
        <v>492</v>
      </c>
      <c r="AA54" s="309">
        <v>475</v>
      </c>
      <c r="AB54" s="309">
        <v>475</v>
      </c>
      <c r="AC54" s="253"/>
    </row>
    <row r="55" spans="1:31">
      <c r="A55" s="253" t="s">
        <v>166</v>
      </c>
      <c r="B55" s="253" t="s">
        <v>228</v>
      </c>
      <c r="C55" s="253" t="s">
        <v>161</v>
      </c>
      <c r="D55" s="253">
        <v>270</v>
      </c>
      <c r="E55" s="253">
        <v>270</v>
      </c>
      <c r="F55" s="253">
        <v>240</v>
      </c>
      <c r="G55" s="253">
        <v>240</v>
      </c>
      <c r="H55" s="253">
        <v>250</v>
      </c>
      <c r="I55" s="253">
        <v>250</v>
      </c>
      <c r="J55" s="253">
        <v>250</v>
      </c>
      <c r="K55" s="253">
        <v>160</v>
      </c>
      <c r="L55" s="253">
        <v>160</v>
      </c>
      <c r="M55" s="253">
        <v>160</v>
      </c>
      <c r="N55" s="253">
        <v>160</v>
      </c>
      <c r="O55" s="253">
        <v>160</v>
      </c>
      <c r="P55" s="253">
        <v>242</v>
      </c>
      <c r="Q55" s="253">
        <v>242</v>
      </c>
      <c r="R55" s="253">
        <v>242</v>
      </c>
      <c r="S55" s="253">
        <v>242</v>
      </c>
      <c r="T55" s="253">
        <v>242</v>
      </c>
      <c r="U55" s="308">
        <v>242</v>
      </c>
      <c r="V55" s="308">
        <v>242</v>
      </c>
      <c r="W55" s="308">
        <v>242</v>
      </c>
      <c r="X55" s="308">
        <v>242</v>
      </c>
      <c r="Y55" s="308">
        <v>242</v>
      </c>
      <c r="Z55" s="309">
        <v>261</v>
      </c>
      <c r="AA55" s="309">
        <v>272</v>
      </c>
      <c r="AB55" s="309">
        <v>272</v>
      </c>
      <c r="AC55" s="253"/>
    </row>
    <row r="56" spans="1:31">
      <c r="A56" s="253" t="s">
        <v>223</v>
      </c>
      <c r="B56" s="253" t="s">
        <v>228</v>
      </c>
      <c r="C56" s="253" t="s">
        <v>161</v>
      </c>
      <c r="D56" s="253"/>
      <c r="E56" s="253"/>
      <c r="F56" s="253"/>
      <c r="G56" s="253"/>
      <c r="H56" s="253"/>
      <c r="I56" s="253"/>
      <c r="J56" s="253"/>
      <c r="K56" s="253"/>
      <c r="L56" s="253"/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308">
        <v>0</v>
      </c>
      <c r="V56" s="308">
        <v>0</v>
      </c>
      <c r="W56" s="308">
        <v>600</v>
      </c>
      <c r="X56" s="308">
        <v>600</v>
      </c>
      <c r="Y56" s="308">
        <v>600</v>
      </c>
      <c r="Z56" s="309">
        <v>600</v>
      </c>
      <c r="AA56" s="309">
        <v>425</v>
      </c>
      <c r="AB56" s="309">
        <v>425</v>
      </c>
      <c r="AC56" s="253"/>
    </row>
    <row r="57" spans="1:31">
      <c r="A57" s="253" t="s">
        <v>225</v>
      </c>
      <c r="B57" s="253" t="s">
        <v>228</v>
      </c>
      <c r="C57" s="253" t="s">
        <v>161</v>
      </c>
      <c r="D57" s="253">
        <v>0</v>
      </c>
      <c r="E57" s="253">
        <v>0</v>
      </c>
      <c r="F57" s="253">
        <v>0</v>
      </c>
      <c r="G57" s="253">
        <v>0</v>
      </c>
      <c r="H57" s="253">
        <v>0</v>
      </c>
      <c r="I57" s="253">
        <v>0</v>
      </c>
      <c r="J57" s="253">
        <v>0</v>
      </c>
      <c r="K57" s="253">
        <v>970</v>
      </c>
      <c r="L57" s="253">
        <v>950</v>
      </c>
      <c r="M57" s="253">
        <v>910</v>
      </c>
      <c r="N57" s="253">
        <v>910</v>
      </c>
      <c r="O57" s="253">
        <v>690</v>
      </c>
      <c r="P57" s="253">
        <v>1188</v>
      </c>
      <c r="Q57" s="253">
        <v>1188</v>
      </c>
      <c r="R57" s="253">
        <v>1188</v>
      </c>
      <c r="S57" s="253">
        <v>1188</v>
      </c>
      <c r="T57" s="253">
        <v>1188</v>
      </c>
      <c r="U57" s="314">
        <v>1188</v>
      </c>
      <c r="V57" s="314">
        <v>1188</v>
      </c>
      <c r="W57" s="314">
        <v>1188</v>
      </c>
      <c r="X57" s="314">
        <v>1188</v>
      </c>
      <c r="Y57" s="314">
        <v>759</v>
      </c>
      <c r="Z57" s="315">
        <v>860</v>
      </c>
      <c r="AA57" s="315">
        <v>866</v>
      </c>
      <c r="AB57" s="315">
        <v>866</v>
      </c>
      <c r="AC57" s="253"/>
    </row>
    <row r="58" spans="1:31">
      <c r="A58" s="253" t="s">
        <v>169</v>
      </c>
      <c r="B58" s="253" t="s">
        <v>228</v>
      </c>
      <c r="C58" s="253" t="s">
        <v>161</v>
      </c>
      <c r="D58" s="253">
        <v>380</v>
      </c>
      <c r="E58" s="253">
        <v>380</v>
      </c>
      <c r="F58" s="253">
        <v>390</v>
      </c>
      <c r="G58" s="253">
        <v>390</v>
      </c>
      <c r="H58" s="253">
        <v>500</v>
      </c>
      <c r="I58" s="253">
        <v>500</v>
      </c>
      <c r="J58" s="253">
        <v>490</v>
      </c>
      <c r="K58" s="253">
        <v>490</v>
      </c>
      <c r="L58" s="253">
        <v>490</v>
      </c>
      <c r="M58" s="253">
        <v>470</v>
      </c>
      <c r="N58" s="253">
        <v>470</v>
      </c>
      <c r="O58" s="253">
        <v>465</v>
      </c>
      <c r="P58" s="253">
        <v>465</v>
      </c>
      <c r="Q58" s="253">
        <v>465</v>
      </c>
      <c r="R58" s="253">
        <v>465</v>
      </c>
      <c r="S58" s="253">
        <v>465</v>
      </c>
      <c r="T58" s="253">
        <v>465</v>
      </c>
      <c r="U58" s="308">
        <v>615</v>
      </c>
      <c r="V58" s="308">
        <v>615</v>
      </c>
      <c r="W58" s="308">
        <v>615</v>
      </c>
      <c r="X58" s="308">
        <v>615</v>
      </c>
      <c r="Y58" s="308">
        <v>615</v>
      </c>
      <c r="Z58" s="308">
        <v>730</v>
      </c>
      <c r="AA58" s="308">
        <v>699</v>
      </c>
      <c r="AB58" s="308">
        <v>699</v>
      </c>
      <c r="AC58" s="253"/>
    </row>
    <row r="59" spans="1:31">
      <c r="A59" s="253" t="s">
        <v>172</v>
      </c>
      <c r="B59" s="253" t="s">
        <v>228</v>
      </c>
      <c r="C59" s="253" t="s">
        <v>161</v>
      </c>
      <c r="D59" s="253">
        <v>400</v>
      </c>
      <c r="E59" s="253">
        <v>500</v>
      </c>
      <c r="F59" s="253">
        <v>430</v>
      </c>
      <c r="G59" s="253">
        <v>430</v>
      </c>
      <c r="H59" s="253">
        <v>430</v>
      </c>
      <c r="I59" s="253">
        <v>430</v>
      </c>
      <c r="J59" s="253">
        <v>430</v>
      </c>
      <c r="K59" s="253">
        <v>430</v>
      </c>
      <c r="L59" s="253">
        <v>430</v>
      </c>
      <c r="M59" s="253">
        <v>400</v>
      </c>
      <c r="N59" s="253">
        <v>400</v>
      </c>
      <c r="O59" s="253">
        <v>400</v>
      </c>
      <c r="P59" s="254" t="s">
        <v>194</v>
      </c>
      <c r="Q59" s="254" t="s">
        <v>194</v>
      </c>
      <c r="R59" s="254" t="s">
        <v>194</v>
      </c>
      <c r="S59" s="254" t="s">
        <v>194</v>
      </c>
      <c r="T59" s="254" t="s">
        <v>194</v>
      </c>
      <c r="U59" s="309" t="s">
        <v>194</v>
      </c>
      <c r="V59" s="309" t="s">
        <v>194</v>
      </c>
      <c r="W59" s="309" t="s">
        <v>194</v>
      </c>
      <c r="X59" s="309" t="s">
        <v>194</v>
      </c>
      <c r="Y59" s="309" t="s">
        <v>194</v>
      </c>
      <c r="Z59" s="309" t="s">
        <v>194</v>
      </c>
      <c r="AA59" s="309" t="s">
        <v>194</v>
      </c>
      <c r="AB59" s="309" t="s">
        <v>194</v>
      </c>
      <c r="AC59" s="253"/>
      <c r="AE59" s="358"/>
    </row>
    <row r="60" spans="1:31">
      <c r="A60" s="253" t="s">
        <v>170</v>
      </c>
      <c r="B60" s="253" t="s">
        <v>228</v>
      </c>
      <c r="C60" s="253" t="s">
        <v>161</v>
      </c>
      <c r="D60" s="253">
        <v>0</v>
      </c>
      <c r="E60" s="253">
        <v>0</v>
      </c>
      <c r="F60" s="253">
        <v>0</v>
      </c>
      <c r="G60" s="253">
        <v>0</v>
      </c>
      <c r="H60" s="253">
        <v>0</v>
      </c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200</v>
      </c>
      <c r="P60" s="254">
        <v>200</v>
      </c>
      <c r="Q60" s="254">
        <v>264</v>
      </c>
      <c r="R60" s="254">
        <v>264</v>
      </c>
      <c r="S60" s="254">
        <v>264</v>
      </c>
      <c r="T60" s="254">
        <v>264</v>
      </c>
      <c r="U60" s="309">
        <v>264</v>
      </c>
      <c r="V60" s="309">
        <v>264</v>
      </c>
      <c r="W60" s="309" t="s">
        <v>195</v>
      </c>
      <c r="X60" s="309" t="s">
        <v>195</v>
      </c>
      <c r="Y60" s="309">
        <v>264</v>
      </c>
      <c r="Z60" s="309" t="s">
        <v>195</v>
      </c>
      <c r="AA60" s="309" t="s">
        <v>195</v>
      </c>
      <c r="AB60" s="309" t="s">
        <v>195</v>
      </c>
      <c r="AC60" s="253"/>
    </row>
    <row r="61" spans="1:31">
      <c r="A61" s="253" t="s">
        <v>165</v>
      </c>
      <c r="B61" s="253" t="s">
        <v>228</v>
      </c>
      <c r="C61" s="253" t="s">
        <v>159</v>
      </c>
      <c r="D61" s="253">
        <v>198</v>
      </c>
      <c r="E61" s="253">
        <v>198</v>
      </c>
      <c r="F61" s="253">
        <v>200</v>
      </c>
      <c r="G61" s="253">
        <v>200</v>
      </c>
      <c r="H61" s="253">
        <v>200</v>
      </c>
      <c r="I61" s="253">
        <v>200</v>
      </c>
      <c r="J61" s="253">
        <v>200</v>
      </c>
      <c r="K61" s="253">
        <v>200</v>
      </c>
      <c r="L61" s="253">
        <v>200</v>
      </c>
      <c r="M61" s="253">
        <v>200</v>
      </c>
      <c r="N61" s="253">
        <v>200</v>
      </c>
      <c r="O61" s="253">
        <v>200</v>
      </c>
      <c r="P61" s="254">
        <v>196</v>
      </c>
      <c r="Q61" s="254">
        <v>196</v>
      </c>
      <c r="R61" s="254">
        <v>196</v>
      </c>
      <c r="S61" s="254">
        <v>196</v>
      </c>
      <c r="T61" s="254">
        <v>196</v>
      </c>
      <c r="U61" s="309">
        <v>196</v>
      </c>
      <c r="V61" s="309">
        <v>196</v>
      </c>
      <c r="W61" s="309">
        <v>180</v>
      </c>
      <c r="X61" s="309">
        <v>180</v>
      </c>
      <c r="Y61" s="309">
        <v>180</v>
      </c>
      <c r="Z61" s="309">
        <v>193</v>
      </c>
      <c r="AA61" s="309" t="s">
        <v>222</v>
      </c>
      <c r="AB61" s="309" t="s">
        <v>222</v>
      </c>
      <c r="AC61" s="253"/>
    </row>
    <row r="62" spans="1:31">
      <c r="A62" s="255" t="s">
        <v>167</v>
      </c>
      <c r="B62" s="253" t="s">
        <v>228</v>
      </c>
      <c r="C62" s="255" t="s">
        <v>161</v>
      </c>
      <c r="D62" s="255">
        <v>120</v>
      </c>
      <c r="E62" s="255">
        <v>120</v>
      </c>
      <c r="F62" s="255">
        <v>110</v>
      </c>
      <c r="G62" s="255">
        <v>110</v>
      </c>
      <c r="H62" s="255">
        <v>120</v>
      </c>
      <c r="I62" s="255">
        <v>160</v>
      </c>
      <c r="J62" s="255">
        <v>160</v>
      </c>
      <c r="K62" s="255">
        <v>250</v>
      </c>
      <c r="L62" s="255">
        <v>250</v>
      </c>
      <c r="M62" s="255">
        <v>240</v>
      </c>
      <c r="N62" s="255">
        <v>240</v>
      </c>
      <c r="O62" s="255">
        <v>240</v>
      </c>
      <c r="P62" s="256">
        <v>161</v>
      </c>
      <c r="Q62" s="256">
        <v>161</v>
      </c>
      <c r="R62" s="256">
        <v>161</v>
      </c>
      <c r="S62" s="256">
        <v>161</v>
      </c>
      <c r="T62" s="256">
        <v>161</v>
      </c>
      <c r="U62" s="316">
        <v>161</v>
      </c>
      <c r="V62" s="316">
        <v>161</v>
      </c>
      <c r="W62" s="316">
        <v>140</v>
      </c>
      <c r="X62" s="316">
        <v>140</v>
      </c>
      <c r="Y62" s="316">
        <v>140</v>
      </c>
      <c r="Z62" s="316">
        <v>167</v>
      </c>
      <c r="AA62" s="316" t="s">
        <v>243</v>
      </c>
      <c r="AB62" s="316" t="s">
        <v>243</v>
      </c>
      <c r="AC62" s="253"/>
    </row>
    <row r="63" spans="1:31" s="135" customFormat="1">
      <c r="A63" s="257" t="s">
        <v>196</v>
      </c>
      <c r="B63" s="258" t="s">
        <v>29</v>
      </c>
      <c r="C63" s="258" t="s">
        <v>29</v>
      </c>
      <c r="D63" s="257">
        <v>3486</v>
      </c>
      <c r="E63" s="257">
        <v>4326</v>
      </c>
      <c r="F63" s="257">
        <v>3985</v>
      </c>
      <c r="G63" s="257">
        <v>3985</v>
      </c>
      <c r="H63" s="257">
        <v>4505</v>
      </c>
      <c r="I63" s="257">
        <v>5200</v>
      </c>
      <c r="J63" s="257">
        <v>5190</v>
      </c>
      <c r="K63" s="257">
        <v>6030</v>
      </c>
      <c r="L63" s="257">
        <v>6120</v>
      </c>
      <c r="M63" s="257">
        <v>5990</v>
      </c>
      <c r="N63" s="257">
        <v>5990</v>
      </c>
      <c r="O63" s="257">
        <v>5765</v>
      </c>
      <c r="P63" s="257">
        <v>6972</v>
      </c>
      <c r="Q63" s="257">
        <v>6890</v>
      </c>
      <c r="R63" s="257">
        <v>6890</v>
      </c>
      <c r="S63" s="257">
        <v>7990</v>
      </c>
      <c r="T63" s="257">
        <v>7990</v>
      </c>
      <c r="U63" s="311">
        <v>8404</v>
      </c>
      <c r="V63" s="311">
        <v>8404</v>
      </c>
      <c r="W63" s="311">
        <v>8750</v>
      </c>
      <c r="X63" s="311">
        <v>8750</v>
      </c>
      <c r="Y63" s="311">
        <v>8585</v>
      </c>
      <c r="Z63" s="311">
        <v>8180</v>
      </c>
      <c r="AA63" s="311">
        <v>8179</v>
      </c>
      <c r="AB63" s="311">
        <v>8179</v>
      </c>
    </row>
    <row r="64" spans="1:31" ht="14.15" customHeight="1">
      <c r="A64" s="201" t="s">
        <v>259</v>
      </c>
      <c r="B64" s="25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</row>
    <row r="65" spans="1:28">
      <c r="A65" s="253" t="s">
        <v>175</v>
      </c>
      <c r="B65" s="253" t="s">
        <v>176</v>
      </c>
      <c r="C65" s="253" t="s">
        <v>161</v>
      </c>
      <c r="D65" s="253">
        <v>0</v>
      </c>
      <c r="E65" s="253">
        <v>0</v>
      </c>
      <c r="F65" s="253">
        <v>0</v>
      </c>
      <c r="G65" s="253">
        <v>0</v>
      </c>
      <c r="H65" s="253">
        <v>0</v>
      </c>
      <c r="I65" s="253">
        <v>640</v>
      </c>
      <c r="J65" s="253">
        <v>640</v>
      </c>
      <c r="K65" s="253">
        <v>900</v>
      </c>
      <c r="L65" s="253">
        <v>960</v>
      </c>
      <c r="M65" s="253">
        <v>960</v>
      </c>
      <c r="N65" s="253">
        <v>960</v>
      </c>
      <c r="O65" s="253">
        <v>960</v>
      </c>
      <c r="P65" s="253">
        <v>1020</v>
      </c>
      <c r="Q65" s="253">
        <v>520</v>
      </c>
      <c r="R65" s="253">
        <v>520</v>
      </c>
      <c r="S65" s="253">
        <v>573</v>
      </c>
      <c r="T65" s="253">
        <v>573</v>
      </c>
      <c r="U65" s="308">
        <v>573</v>
      </c>
      <c r="V65" s="308">
        <v>573</v>
      </c>
      <c r="W65" s="308">
        <v>573</v>
      </c>
      <c r="X65" s="308">
        <v>573</v>
      </c>
      <c r="Y65" s="308">
        <v>573</v>
      </c>
      <c r="Z65" s="308">
        <v>680</v>
      </c>
      <c r="AA65" s="308">
        <v>500</v>
      </c>
      <c r="AB65" s="308">
        <v>500</v>
      </c>
    </row>
    <row r="66" spans="1:28">
      <c r="A66" s="253" t="s">
        <v>177</v>
      </c>
      <c r="B66" s="253" t="s">
        <v>178</v>
      </c>
      <c r="C66" s="253" t="s">
        <v>161</v>
      </c>
      <c r="D66" s="253">
        <v>75</v>
      </c>
      <c r="E66" s="253">
        <v>0</v>
      </c>
      <c r="F66" s="253">
        <v>0</v>
      </c>
      <c r="G66" s="253">
        <v>0</v>
      </c>
      <c r="H66" s="253">
        <v>240</v>
      </c>
      <c r="I66" s="253">
        <v>240</v>
      </c>
      <c r="J66" s="253">
        <v>260</v>
      </c>
      <c r="K66" s="253">
        <v>260</v>
      </c>
      <c r="L66" s="253">
        <v>260</v>
      </c>
      <c r="M66" s="253">
        <v>240</v>
      </c>
      <c r="N66" s="253">
        <v>240</v>
      </c>
      <c r="O66" s="253">
        <v>250</v>
      </c>
      <c r="P66" s="253">
        <v>255</v>
      </c>
      <c r="Q66" s="253">
        <v>263</v>
      </c>
      <c r="R66" s="253">
        <v>263</v>
      </c>
      <c r="S66" s="253">
        <v>263</v>
      </c>
      <c r="T66" s="253">
        <v>263</v>
      </c>
      <c r="U66" s="308">
        <v>263</v>
      </c>
      <c r="V66" s="308">
        <v>263</v>
      </c>
      <c r="W66" s="308">
        <v>240</v>
      </c>
      <c r="X66" s="308">
        <v>240</v>
      </c>
      <c r="Y66" s="308">
        <v>240</v>
      </c>
      <c r="Z66" s="308">
        <v>240</v>
      </c>
      <c r="AA66" s="308">
        <v>240</v>
      </c>
      <c r="AB66" s="308">
        <v>240</v>
      </c>
    </row>
    <row r="67" spans="1:28">
      <c r="A67" s="253" t="s">
        <v>179</v>
      </c>
      <c r="B67" s="253" t="s">
        <v>236</v>
      </c>
      <c r="C67" s="253" t="s">
        <v>161</v>
      </c>
      <c r="D67" s="253">
        <v>72</v>
      </c>
      <c r="E67" s="253">
        <v>72</v>
      </c>
      <c r="F67" s="253">
        <v>72</v>
      </c>
      <c r="G67" s="253">
        <v>72</v>
      </c>
      <c r="H67" s="253">
        <v>72</v>
      </c>
      <c r="I67" s="253">
        <v>80</v>
      </c>
      <c r="J67" s="253">
        <v>80</v>
      </c>
      <c r="K67" s="253">
        <v>80</v>
      </c>
      <c r="L67" s="253">
        <v>80</v>
      </c>
      <c r="M67" s="253">
        <v>80</v>
      </c>
      <c r="N67" s="253">
        <v>80</v>
      </c>
      <c r="O67" s="253">
        <v>90</v>
      </c>
      <c r="P67" s="253">
        <v>90</v>
      </c>
      <c r="Q67" s="253">
        <v>90</v>
      </c>
      <c r="R67" s="253">
        <v>90</v>
      </c>
      <c r="S67" s="253">
        <v>90</v>
      </c>
      <c r="T67" s="253">
        <v>90</v>
      </c>
      <c r="U67" s="308">
        <v>90</v>
      </c>
      <c r="V67" s="308">
        <v>90</v>
      </c>
      <c r="W67" s="308">
        <v>90</v>
      </c>
      <c r="X67" s="308">
        <v>90</v>
      </c>
      <c r="Y67" s="308">
        <v>90</v>
      </c>
      <c r="Z67" s="308">
        <v>80</v>
      </c>
      <c r="AA67" s="308">
        <v>80</v>
      </c>
      <c r="AB67" s="308">
        <v>80</v>
      </c>
    </row>
    <row r="68" spans="1:28" s="135" customFormat="1">
      <c r="A68" s="257" t="s">
        <v>174</v>
      </c>
      <c r="B68" s="258" t="s">
        <v>29</v>
      </c>
      <c r="C68" s="258" t="s">
        <v>29</v>
      </c>
      <c r="D68" s="257">
        <v>147</v>
      </c>
      <c r="E68" s="257">
        <v>72</v>
      </c>
      <c r="F68" s="257">
        <v>72</v>
      </c>
      <c r="G68" s="257">
        <v>72</v>
      </c>
      <c r="H68" s="257">
        <v>312</v>
      </c>
      <c r="I68" s="257">
        <v>960</v>
      </c>
      <c r="J68" s="257">
        <v>980</v>
      </c>
      <c r="K68" s="257">
        <v>1240</v>
      </c>
      <c r="L68" s="257">
        <v>1300</v>
      </c>
      <c r="M68" s="257">
        <v>1280</v>
      </c>
      <c r="N68" s="257">
        <v>1280</v>
      </c>
      <c r="O68" s="257">
        <v>1300</v>
      </c>
      <c r="P68" s="257">
        <v>1365</v>
      </c>
      <c r="Q68" s="257">
        <v>873</v>
      </c>
      <c r="R68" s="257">
        <v>873</v>
      </c>
      <c r="S68" s="257">
        <v>926</v>
      </c>
      <c r="T68" s="257">
        <v>926</v>
      </c>
      <c r="U68" s="311">
        <v>926</v>
      </c>
      <c r="V68" s="311">
        <v>926</v>
      </c>
      <c r="W68" s="311">
        <v>903</v>
      </c>
      <c r="X68" s="311">
        <v>903</v>
      </c>
      <c r="Y68" s="311">
        <v>903</v>
      </c>
      <c r="Z68" s="311">
        <v>1000</v>
      </c>
      <c r="AA68" s="311">
        <v>820</v>
      </c>
      <c r="AB68" s="311">
        <v>820</v>
      </c>
    </row>
    <row r="69" spans="1:28" ht="14.15" customHeight="1">
      <c r="A69" s="201" t="s">
        <v>239</v>
      </c>
      <c r="B69" s="251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</row>
    <row r="70" spans="1:28">
      <c r="A70" s="253" t="s">
        <v>180</v>
      </c>
      <c r="B70" s="253" t="s">
        <v>237</v>
      </c>
      <c r="C70" s="253" t="s">
        <v>161</v>
      </c>
      <c r="D70" s="253">
        <v>0</v>
      </c>
      <c r="E70" s="253">
        <v>0</v>
      </c>
      <c r="F70" s="253">
        <v>0</v>
      </c>
      <c r="G70" s="253">
        <v>0</v>
      </c>
      <c r="H70" s="253">
        <v>0</v>
      </c>
      <c r="I70" s="253">
        <v>0</v>
      </c>
      <c r="J70" s="253">
        <v>1400</v>
      </c>
      <c r="K70" s="253">
        <v>1400</v>
      </c>
      <c r="L70" s="253">
        <v>1400</v>
      </c>
      <c r="M70" s="253">
        <v>1400</v>
      </c>
      <c r="N70" s="253">
        <v>1400</v>
      </c>
      <c r="O70" s="253">
        <v>1400</v>
      </c>
      <c r="P70" s="253">
        <v>1449</v>
      </c>
      <c r="Q70" s="253">
        <v>1449</v>
      </c>
      <c r="R70" s="253">
        <v>1449</v>
      </c>
      <c r="S70" s="253">
        <v>1408</v>
      </c>
      <c r="T70" s="253">
        <v>1411</v>
      </c>
      <c r="U70" s="308">
        <v>1411</v>
      </c>
      <c r="V70" s="308">
        <v>1411</v>
      </c>
      <c r="W70" s="308">
        <v>1338</v>
      </c>
      <c r="X70" s="308">
        <v>1338</v>
      </c>
      <c r="Y70" s="308">
        <v>1422</v>
      </c>
      <c r="Z70" s="308">
        <v>1393</v>
      </c>
      <c r="AA70" s="308">
        <v>1393</v>
      </c>
      <c r="AB70" s="308">
        <v>1393</v>
      </c>
    </row>
    <row r="71" spans="1:28">
      <c r="A71" s="253" t="s">
        <v>181</v>
      </c>
      <c r="B71" s="253" t="s">
        <v>237</v>
      </c>
      <c r="C71" s="253" t="s">
        <v>161</v>
      </c>
      <c r="D71" s="253">
        <v>0</v>
      </c>
      <c r="E71" s="253">
        <v>0</v>
      </c>
      <c r="F71" s="253">
        <v>0</v>
      </c>
      <c r="G71" s="253">
        <v>0</v>
      </c>
      <c r="H71" s="253">
        <v>0</v>
      </c>
      <c r="I71" s="253">
        <v>0</v>
      </c>
      <c r="J71" s="253">
        <v>1000</v>
      </c>
      <c r="K71" s="253">
        <v>1000</v>
      </c>
      <c r="L71" s="253">
        <v>1000</v>
      </c>
      <c r="M71" s="253">
        <v>1000</v>
      </c>
      <c r="N71" s="253">
        <v>1000</v>
      </c>
      <c r="O71" s="253">
        <v>1000</v>
      </c>
      <c r="P71" s="253">
        <v>1000</v>
      </c>
      <c r="Q71" s="253">
        <v>700</v>
      </c>
      <c r="R71" s="253">
        <v>700</v>
      </c>
      <c r="S71" s="253">
        <v>562</v>
      </c>
      <c r="T71" s="253">
        <v>476</v>
      </c>
      <c r="U71" s="308">
        <v>476</v>
      </c>
      <c r="V71" s="308">
        <v>476</v>
      </c>
      <c r="W71" s="308">
        <v>496</v>
      </c>
      <c r="X71" s="308">
        <v>496</v>
      </c>
      <c r="Y71" s="308">
        <v>519</v>
      </c>
      <c r="Z71" s="308">
        <v>519</v>
      </c>
      <c r="AA71" s="308">
        <v>519</v>
      </c>
      <c r="AB71" s="308">
        <v>519</v>
      </c>
    </row>
    <row r="72" spans="1:28">
      <c r="A72" s="253" t="s">
        <v>182</v>
      </c>
      <c r="B72" s="253" t="s">
        <v>238</v>
      </c>
      <c r="C72" s="253" t="s">
        <v>161</v>
      </c>
      <c r="D72" s="253">
        <v>0</v>
      </c>
      <c r="E72" s="253">
        <v>998</v>
      </c>
      <c r="F72" s="253">
        <v>998</v>
      </c>
      <c r="G72" s="253">
        <v>726</v>
      </c>
      <c r="H72" s="253">
        <v>726</v>
      </c>
      <c r="I72" s="253">
        <v>730</v>
      </c>
      <c r="J72" s="253">
        <v>730</v>
      </c>
      <c r="K72" s="253">
        <v>730</v>
      </c>
      <c r="L72" s="253">
        <v>730</v>
      </c>
      <c r="M72" s="253">
        <v>730</v>
      </c>
      <c r="N72" s="253">
        <v>730</v>
      </c>
      <c r="O72" s="253">
        <v>730</v>
      </c>
      <c r="P72" s="253">
        <v>840</v>
      </c>
      <c r="Q72" s="253">
        <v>840</v>
      </c>
      <c r="R72" s="253">
        <v>840</v>
      </c>
      <c r="S72" s="253">
        <v>788</v>
      </c>
      <c r="T72" s="253">
        <v>775</v>
      </c>
      <c r="U72" s="314">
        <v>775</v>
      </c>
      <c r="V72" s="314">
        <v>775</v>
      </c>
      <c r="W72" s="314">
        <v>724</v>
      </c>
      <c r="X72" s="314">
        <v>724</v>
      </c>
      <c r="Y72" s="314">
        <v>657</v>
      </c>
      <c r="Z72" s="314">
        <v>724</v>
      </c>
      <c r="AA72" s="314">
        <v>671</v>
      </c>
      <c r="AB72" s="314">
        <v>671</v>
      </c>
    </row>
    <row r="73" spans="1:28">
      <c r="A73" s="253" t="s">
        <v>183</v>
      </c>
      <c r="B73" s="253" t="s">
        <v>237</v>
      </c>
      <c r="C73" s="253" t="s">
        <v>161</v>
      </c>
      <c r="D73" s="253">
        <v>0</v>
      </c>
      <c r="E73" s="253">
        <v>544</v>
      </c>
      <c r="F73" s="253">
        <v>544</v>
      </c>
      <c r="G73" s="253">
        <v>581</v>
      </c>
      <c r="H73" s="253">
        <v>581</v>
      </c>
      <c r="I73" s="253">
        <v>580</v>
      </c>
      <c r="J73" s="253">
        <v>580</v>
      </c>
      <c r="K73" s="253">
        <v>580</v>
      </c>
      <c r="L73" s="253">
        <v>580</v>
      </c>
      <c r="M73" s="253">
        <v>580</v>
      </c>
      <c r="N73" s="253">
        <v>580</v>
      </c>
      <c r="O73" s="253">
        <v>580</v>
      </c>
      <c r="P73" s="253">
        <v>580</v>
      </c>
      <c r="Q73" s="253">
        <v>580</v>
      </c>
      <c r="R73" s="253">
        <v>580</v>
      </c>
      <c r="S73" s="253">
        <v>580</v>
      </c>
      <c r="T73" s="253">
        <v>610</v>
      </c>
      <c r="U73" s="314">
        <v>610</v>
      </c>
      <c r="V73" s="314">
        <v>610</v>
      </c>
      <c r="W73" s="314">
        <v>562</v>
      </c>
      <c r="X73" s="314">
        <v>562</v>
      </c>
      <c r="Y73" s="314">
        <v>653</v>
      </c>
      <c r="Z73" s="314">
        <v>670</v>
      </c>
      <c r="AA73" s="314">
        <v>670</v>
      </c>
      <c r="AB73" s="314">
        <v>670</v>
      </c>
    </row>
    <row r="74" spans="1:28">
      <c r="A74" s="253" t="s">
        <v>219</v>
      </c>
      <c r="B74" s="253" t="s">
        <v>237</v>
      </c>
      <c r="C74" s="253" t="s">
        <v>161</v>
      </c>
      <c r="D74" s="253">
        <v>499</v>
      </c>
      <c r="E74" s="253">
        <v>544</v>
      </c>
      <c r="F74" s="253">
        <v>544</v>
      </c>
      <c r="G74" s="253">
        <v>544</v>
      </c>
      <c r="H74" s="253">
        <v>544</v>
      </c>
      <c r="I74" s="253">
        <v>540</v>
      </c>
      <c r="J74" s="253">
        <v>540</v>
      </c>
      <c r="K74" s="253">
        <v>540</v>
      </c>
      <c r="L74" s="253">
        <v>540</v>
      </c>
      <c r="M74" s="253">
        <v>540</v>
      </c>
      <c r="N74" s="253">
        <v>540</v>
      </c>
      <c r="O74" s="253">
        <v>540</v>
      </c>
      <c r="P74" s="253">
        <v>540</v>
      </c>
      <c r="Q74" s="253">
        <v>540</v>
      </c>
      <c r="R74" s="253">
        <v>540</v>
      </c>
      <c r="S74" s="253">
        <v>467</v>
      </c>
      <c r="T74" s="253">
        <v>494</v>
      </c>
      <c r="U74" s="314">
        <v>494</v>
      </c>
      <c r="V74" s="314">
        <v>494</v>
      </c>
      <c r="W74" s="314">
        <v>522</v>
      </c>
      <c r="X74" s="314">
        <v>522</v>
      </c>
      <c r="Y74" s="314">
        <v>474</v>
      </c>
      <c r="Z74" s="314">
        <v>472</v>
      </c>
      <c r="AA74" s="314">
        <v>472</v>
      </c>
      <c r="AB74" s="314">
        <v>472</v>
      </c>
    </row>
    <row r="75" spans="1:28">
      <c r="A75" s="253" t="s">
        <v>186</v>
      </c>
      <c r="B75" s="253" t="s">
        <v>237</v>
      </c>
      <c r="C75" s="253" t="s">
        <v>161</v>
      </c>
      <c r="D75" s="253">
        <v>363</v>
      </c>
      <c r="E75" s="253">
        <v>363</v>
      </c>
      <c r="F75" s="253">
        <v>363</v>
      </c>
      <c r="G75" s="253">
        <v>318</v>
      </c>
      <c r="H75" s="253">
        <v>318</v>
      </c>
      <c r="I75" s="253">
        <v>320</v>
      </c>
      <c r="J75" s="253">
        <v>325</v>
      </c>
      <c r="K75" s="253">
        <v>330</v>
      </c>
      <c r="L75" s="253">
        <v>330</v>
      </c>
      <c r="M75" s="253">
        <v>330</v>
      </c>
      <c r="N75" s="253">
        <v>330</v>
      </c>
      <c r="O75" s="253">
        <v>330</v>
      </c>
      <c r="P75" s="253">
        <v>325</v>
      </c>
      <c r="Q75" s="253">
        <v>325</v>
      </c>
      <c r="R75" s="253">
        <v>325</v>
      </c>
      <c r="S75" s="253">
        <v>281</v>
      </c>
      <c r="T75" s="253">
        <v>316</v>
      </c>
      <c r="U75" s="314">
        <v>316</v>
      </c>
      <c r="V75" s="314">
        <v>316</v>
      </c>
      <c r="W75" s="314">
        <v>296</v>
      </c>
      <c r="X75" s="314">
        <v>296</v>
      </c>
      <c r="Y75" s="314">
        <v>279</v>
      </c>
      <c r="Z75" s="314">
        <v>279</v>
      </c>
      <c r="AA75" s="314">
        <v>279</v>
      </c>
      <c r="AB75" s="314">
        <v>279</v>
      </c>
    </row>
    <row r="76" spans="1:28">
      <c r="A76" s="253" t="s">
        <v>187</v>
      </c>
      <c r="B76" s="253" t="s">
        <v>238</v>
      </c>
      <c r="C76" s="253" t="s">
        <v>161</v>
      </c>
      <c r="D76" s="253">
        <v>300</v>
      </c>
      <c r="E76" s="253">
        <v>299</v>
      </c>
      <c r="F76" s="253">
        <v>299</v>
      </c>
      <c r="G76" s="253">
        <v>327</v>
      </c>
      <c r="H76" s="253">
        <v>327</v>
      </c>
      <c r="I76" s="253">
        <v>330</v>
      </c>
      <c r="J76" s="253">
        <v>360</v>
      </c>
      <c r="K76" s="253">
        <v>360</v>
      </c>
      <c r="L76" s="253">
        <v>360</v>
      </c>
      <c r="M76" s="253">
        <v>360</v>
      </c>
      <c r="N76" s="253">
        <v>360</v>
      </c>
      <c r="O76" s="253">
        <v>360</v>
      </c>
      <c r="P76" s="253">
        <v>360</v>
      </c>
      <c r="Q76" s="253">
        <v>360</v>
      </c>
      <c r="R76" s="253">
        <v>360</v>
      </c>
      <c r="S76" s="253">
        <v>282</v>
      </c>
      <c r="T76" s="253">
        <v>271</v>
      </c>
      <c r="U76" s="314">
        <v>271</v>
      </c>
      <c r="V76" s="314">
        <v>271</v>
      </c>
      <c r="W76" s="314">
        <v>274</v>
      </c>
      <c r="X76" s="314">
        <v>274</v>
      </c>
      <c r="Y76" s="314">
        <v>259</v>
      </c>
      <c r="Z76" s="314">
        <v>259</v>
      </c>
      <c r="AA76" s="314">
        <v>296</v>
      </c>
      <c r="AB76" s="314">
        <v>296</v>
      </c>
    </row>
    <row r="77" spans="1:28">
      <c r="A77" s="253" t="s">
        <v>188</v>
      </c>
      <c r="B77" s="253" t="s">
        <v>237</v>
      </c>
      <c r="C77" s="253" t="s">
        <v>161</v>
      </c>
      <c r="D77" s="253">
        <v>0</v>
      </c>
      <c r="E77" s="253">
        <v>0</v>
      </c>
      <c r="F77" s="253">
        <v>0</v>
      </c>
      <c r="G77" s="253">
        <v>295</v>
      </c>
      <c r="H77" s="253">
        <v>295</v>
      </c>
      <c r="I77" s="253">
        <v>300</v>
      </c>
      <c r="J77" s="253">
        <v>300</v>
      </c>
      <c r="K77" s="253">
        <v>320</v>
      </c>
      <c r="L77" s="253">
        <v>320</v>
      </c>
      <c r="M77" s="253">
        <v>320</v>
      </c>
      <c r="N77" s="253">
        <v>320</v>
      </c>
      <c r="O77" s="253">
        <v>320</v>
      </c>
      <c r="P77" s="253">
        <v>320</v>
      </c>
      <c r="Q77" s="253">
        <v>320</v>
      </c>
      <c r="R77" s="253">
        <v>320</v>
      </c>
      <c r="S77" s="253">
        <v>320</v>
      </c>
      <c r="T77" s="253">
        <v>345</v>
      </c>
      <c r="U77" s="314">
        <v>245</v>
      </c>
      <c r="V77" s="314">
        <v>245</v>
      </c>
      <c r="W77" s="314">
        <v>255</v>
      </c>
      <c r="X77" s="314">
        <v>255</v>
      </c>
      <c r="Y77" s="314">
        <v>231</v>
      </c>
      <c r="Z77" s="314">
        <v>237</v>
      </c>
      <c r="AA77" s="314">
        <v>237</v>
      </c>
      <c r="AB77" s="314">
        <v>237</v>
      </c>
    </row>
    <row r="78" spans="1:28">
      <c r="A78" s="253" t="s">
        <v>189</v>
      </c>
      <c r="B78" s="253" t="s">
        <v>238</v>
      </c>
      <c r="C78" s="253" t="s">
        <v>161</v>
      </c>
      <c r="D78" s="253">
        <v>280</v>
      </c>
      <c r="E78" s="253">
        <v>295</v>
      </c>
      <c r="F78" s="253">
        <v>295</v>
      </c>
      <c r="G78" s="253">
        <v>290</v>
      </c>
      <c r="H78" s="253">
        <v>290</v>
      </c>
      <c r="I78" s="253">
        <v>290</v>
      </c>
      <c r="J78" s="253">
        <v>290</v>
      </c>
      <c r="K78" s="253">
        <v>290</v>
      </c>
      <c r="L78" s="253">
        <v>290</v>
      </c>
      <c r="M78" s="253">
        <v>290</v>
      </c>
      <c r="N78" s="253">
        <v>290</v>
      </c>
      <c r="O78" s="253">
        <v>290</v>
      </c>
      <c r="P78" s="253">
        <v>290</v>
      </c>
      <c r="Q78" s="253">
        <v>290</v>
      </c>
      <c r="R78" s="253">
        <v>0</v>
      </c>
      <c r="S78" s="253">
        <v>0</v>
      </c>
      <c r="T78" s="253">
        <v>0</v>
      </c>
      <c r="U78" s="314">
        <v>0</v>
      </c>
      <c r="V78" s="314">
        <v>0</v>
      </c>
      <c r="W78" s="314">
        <v>246</v>
      </c>
      <c r="X78" s="314">
        <v>246</v>
      </c>
      <c r="Y78" s="314">
        <v>279</v>
      </c>
      <c r="Z78" s="314">
        <v>279</v>
      </c>
      <c r="AA78" s="314">
        <v>279</v>
      </c>
      <c r="AB78" s="314">
        <v>279</v>
      </c>
    </row>
    <row r="79" spans="1:28">
      <c r="A79" s="253" t="s">
        <v>191</v>
      </c>
      <c r="B79" s="253" t="s">
        <v>237</v>
      </c>
      <c r="C79" s="253" t="s">
        <v>161</v>
      </c>
      <c r="D79" s="253">
        <v>0</v>
      </c>
      <c r="E79" s="253">
        <v>0</v>
      </c>
      <c r="F79" s="253">
        <v>0</v>
      </c>
      <c r="G79" s="253">
        <v>0</v>
      </c>
      <c r="H79" s="253">
        <v>0</v>
      </c>
      <c r="I79" s="253">
        <v>0</v>
      </c>
      <c r="J79" s="253">
        <v>0</v>
      </c>
      <c r="K79" s="253">
        <v>490</v>
      </c>
      <c r="L79" s="253">
        <v>490</v>
      </c>
      <c r="M79" s="253">
        <v>490</v>
      </c>
      <c r="N79" s="253">
        <v>490</v>
      </c>
      <c r="O79" s="253">
        <v>490</v>
      </c>
      <c r="P79" s="253">
        <v>490</v>
      </c>
      <c r="Q79" s="253">
        <v>490</v>
      </c>
      <c r="R79" s="253">
        <v>490</v>
      </c>
      <c r="S79" s="253">
        <v>490</v>
      </c>
      <c r="T79" s="253">
        <v>490</v>
      </c>
      <c r="U79" s="308">
        <v>690</v>
      </c>
      <c r="V79" s="308">
        <v>690</v>
      </c>
      <c r="W79" s="309">
        <v>625</v>
      </c>
      <c r="X79" s="309">
        <v>625</v>
      </c>
      <c r="Y79" s="309">
        <v>625</v>
      </c>
      <c r="Z79" s="309">
        <v>690</v>
      </c>
      <c r="AA79" s="309">
        <v>690</v>
      </c>
      <c r="AB79" s="309">
        <v>690</v>
      </c>
    </row>
    <row r="80" spans="1:28">
      <c r="A80" s="253" t="s">
        <v>192</v>
      </c>
      <c r="B80" s="253" t="s">
        <v>237</v>
      </c>
      <c r="C80" s="253" t="s">
        <v>161</v>
      </c>
      <c r="D80" s="253">
        <v>0</v>
      </c>
      <c r="E80" s="253">
        <v>0</v>
      </c>
      <c r="F80" s="253">
        <v>0</v>
      </c>
      <c r="G80" s="253">
        <v>0</v>
      </c>
      <c r="H80" s="253">
        <v>0</v>
      </c>
      <c r="I80" s="253">
        <v>0</v>
      </c>
      <c r="J80" s="253">
        <v>0</v>
      </c>
      <c r="K80" s="253">
        <v>495</v>
      </c>
      <c r="L80" s="253">
        <v>495</v>
      </c>
      <c r="M80" s="253">
        <v>495</v>
      </c>
      <c r="N80" s="253">
        <v>495</v>
      </c>
      <c r="O80" s="253">
        <v>495</v>
      </c>
      <c r="P80" s="253">
        <v>463</v>
      </c>
      <c r="Q80" s="253">
        <v>463</v>
      </c>
      <c r="R80" s="253">
        <v>550</v>
      </c>
      <c r="S80" s="253">
        <v>550</v>
      </c>
      <c r="T80" s="253">
        <v>550</v>
      </c>
      <c r="U80" s="308">
        <v>550</v>
      </c>
      <c r="V80" s="308">
        <v>550</v>
      </c>
      <c r="W80" s="308">
        <v>500</v>
      </c>
      <c r="X80" s="308">
        <v>500</v>
      </c>
      <c r="Y80" s="308">
        <v>500</v>
      </c>
      <c r="Z80" s="308">
        <v>500</v>
      </c>
      <c r="AA80" s="308">
        <v>500</v>
      </c>
      <c r="AB80" s="308">
        <v>500</v>
      </c>
    </row>
    <row r="81" spans="1:28">
      <c r="A81" s="253" t="s">
        <v>184</v>
      </c>
      <c r="B81" s="253" t="s">
        <v>237</v>
      </c>
      <c r="C81" s="253" t="s">
        <v>161</v>
      </c>
      <c r="D81" s="253">
        <v>0</v>
      </c>
      <c r="E81" s="253">
        <v>0</v>
      </c>
      <c r="F81" s="253">
        <v>0</v>
      </c>
      <c r="G81" s="253">
        <v>499</v>
      </c>
      <c r="H81" s="253">
        <v>499</v>
      </c>
      <c r="I81" s="253">
        <v>500</v>
      </c>
      <c r="J81" s="253">
        <v>420</v>
      </c>
      <c r="K81" s="253">
        <v>420</v>
      </c>
      <c r="L81" s="253">
        <v>420</v>
      </c>
      <c r="M81" s="253">
        <v>420</v>
      </c>
      <c r="N81" s="253">
        <v>420</v>
      </c>
      <c r="O81" s="253">
        <v>420</v>
      </c>
      <c r="P81" s="253">
        <v>420</v>
      </c>
      <c r="Q81" s="253">
        <v>420</v>
      </c>
      <c r="R81" s="253">
        <v>420</v>
      </c>
      <c r="S81" s="253">
        <v>420</v>
      </c>
      <c r="T81" s="253">
        <v>455</v>
      </c>
      <c r="U81" s="309">
        <v>455</v>
      </c>
      <c r="V81" s="309">
        <v>455</v>
      </c>
      <c r="W81" s="309" t="s">
        <v>197</v>
      </c>
      <c r="X81" s="309" t="s">
        <v>197</v>
      </c>
      <c r="Y81" s="309" t="s">
        <v>197</v>
      </c>
      <c r="Z81" s="309" t="s">
        <v>197</v>
      </c>
      <c r="AA81" s="309" t="s">
        <v>197</v>
      </c>
      <c r="AB81" s="309" t="s">
        <v>197</v>
      </c>
    </row>
    <row r="82" spans="1:28">
      <c r="A82" s="253" t="s">
        <v>220</v>
      </c>
      <c r="B82" s="255" t="s">
        <v>237</v>
      </c>
      <c r="C82" s="255" t="s">
        <v>161</v>
      </c>
      <c r="D82" s="255">
        <v>0</v>
      </c>
      <c r="E82" s="255">
        <v>0</v>
      </c>
      <c r="F82" s="255">
        <v>0</v>
      </c>
      <c r="G82" s="255">
        <v>0</v>
      </c>
      <c r="H82" s="255">
        <v>0</v>
      </c>
      <c r="I82" s="255">
        <v>0</v>
      </c>
      <c r="J82" s="255">
        <v>0</v>
      </c>
      <c r="K82" s="255">
        <v>140</v>
      </c>
      <c r="L82" s="255">
        <v>140</v>
      </c>
      <c r="M82" s="255">
        <v>255</v>
      </c>
      <c r="N82" s="255">
        <v>255</v>
      </c>
      <c r="O82" s="255">
        <v>280</v>
      </c>
      <c r="P82" s="255">
        <v>276</v>
      </c>
      <c r="Q82" s="255">
        <v>276</v>
      </c>
      <c r="R82" s="255">
        <v>276</v>
      </c>
      <c r="S82" s="255">
        <v>276</v>
      </c>
      <c r="T82" s="255">
        <v>276</v>
      </c>
      <c r="U82" s="316">
        <v>276</v>
      </c>
      <c r="V82" s="316">
        <v>276</v>
      </c>
      <c r="W82" s="316" t="s">
        <v>198</v>
      </c>
      <c r="X82" s="316" t="s">
        <v>198</v>
      </c>
      <c r="Y82" s="316" t="s">
        <v>198</v>
      </c>
      <c r="Z82" s="316" t="s">
        <v>198</v>
      </c>
      <c r="AA82" s="316" t="s">
        <v>198</v>
      </c>
      <c r="AB82" s="316" t="s">
        <v>198</v>
      </c>
    </row>
    <row r="83" spans="1:28" s="135" customFormat="1" ht="16.5" thickBot="1">
      <c r="A83" s="260" t="s">
        <v>174</v>
      </c>
      <c r="B83" s="258" t="s">
        <v>29</v>
      </c>
      <c r="C83" s="258" t="s">
        <v>29</v>
      </c>
      <c r="D83" s="257">
        <v>1442</v>
      </c>
      <c r="E83" s="257">
        <v>3043</v>
      </c>
      <c r="F83" s="257">
        <v>3043</v>
      </c>
      <c r="G83" s="257">
        <v>3580</v>
      </c>
      <c r="H83" s="257">
        <v>3580</v>
      </c>
      <c r="I83" s="257">
        <v>3590</v>
      </c>
      <c r="J83" s="257">
        <v>5945</v>
      </c>
      <c r="K83" s="257">
        <v>6955</v>
      </c>
      <c r="L83" s="257">
        <v>6955</v>
      </c>
      <c r="M83" s="257">
        <v>6955</v>
      </c>
      <c r="N83" s="257">
        <v>6955</v>
      </c>
      <c r="O83" s="257">
        <v>6955</v>
      </c>
      <c r="P83" s="257">
        <v>7077</v>
      </c>
      <c r="Q83" s="257">
        <v>6777</v>
      </c>
      <c r="R83" s="257">
        <v>6574</v>
      </c>
      <c r="S83" s="257">
        <v>6148</v>
      </c>
      <c r="T83" s="257">
        <v>6193</v>
      </c>
      <c r="U83" s="310">
        <v>6569</v>
      </c>
      <c r="V83" s="310">
        <v>6569</v>
      </c>
      <c r="W83" s="310">
        <v>5838</v>
      </c>
      <c r="X83" s="310">
        <v>5838</v>
      </c>
      <c r="Y83" s="310">
        <v>5898</v>
      </c>
      <c r="Z83" s="310">
        <v>6022</v>
      </c>
      <c r="AA83" s="310">
        <v>6006</v>
      </c>
      <c r="AB83" s="310">
        <v>6006</v>
      </c>
    </row>
    <row r="84" spans="1:28" s="135" customFormat="1" ht="17" thickTop="1" thickBot="1">
      <c r="A84" s="262" t="s">
        <v>193</v>
      </c>
      <c r="B84" s="263" t="s">
        <v>29</v>
      </c>
      <c r="C84" s="263" t="s">
        <v>29</v>
      </c>
      <c r="D84" s="262" t="e">
        <v>#REF!</v>
      </c>
      <c r="E84" s="262" t="e">
        <v>#REF!</v>
      </c>
      <c r="F84" s="262" t="e">
        <v>#REF!</v>
      </c>
      <c r="G84" s="262" t="e">
        <v>#REF!</v>
      </c>
      <c r="H84" s="262" t="e">
        <v>#REF!</v>
      </c>
      <c r="I84" s="262" t="e">
        <v>#REF!</v>
      </c>
      <c r="J84" s="262" t="e">
        <v>#REF!</v>
      </c>
      <c r="K84" s="262" t="e">
        <v>#REF!</v>
      </c>
      <c r="L84" s="262" t="e">
        <v>#REF!</v>
      </c>
      <c r="M84" s="262" t="e">
        <v>#REF!</v>
      </c>
      <c r="N84" s="262" t="e">
        <v>#REF!</v>
      </c>
      <c r="O84" s="262" t="e">
        <v>#REF!</v>
      </c>
      <c r="P84" s="262" t="e">
        <v>#REF!</v>
      </c>
      <c r="Q84" s="262" t="e">
        <v>#REF!</v>
      </c>
      <c r="R84" s="262" t="e">
        <v>#REF!</v>
      </c>
      <c r="S84" s="262" t="e">
        <v>#REF!</v>
      </c>
      <c r="T84" s="262" t="e">
        <v>#REF!</v>
      </c>
      <c r="U84" s="327">
        <v>15899</v>
      </c>
      <c r="V84" s="327">
        <v>15899</v>
      </c>
      <c r="W84" s="327">
        <v>15491</v>
      </c>
      <c r="X84" s="327">
        <v>15491</v>
      </c>
      <c r="Y84" s="327">
        <v>15386</v>
      </c>
      <c r="Z84" s="327">
        <v>15202</v>
      </c>
      <c r="AA84" s="327">
        <v>15005</v>
      </c>
      <c r="AB84" s="327">
        <v>15005</v>
      </c>
    </row>
    <row r="85" spans="1:28" ht="19" thickTop="1">
      <c r="A85" s="249" t="s">
        <v>245</v>
      </c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</row>
    <row r="87" spans="1:28">
      <c r="AA87" s="317"/>
      <c r="AB87" s="317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orientation="landscape" r:id="rId1"/>
  <headerFooter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E6A8-DEE7-4A98-8BE1-07A82EC2B058}">
  <dimension ref="A1:AU82"/>
  <sheetViews>
    <sheetView showGridLines="0" topLeftCell="A4" zoomScale="80" zoomScaleNormal="80" workbookViewId="0">
      <pane xSplit="1" ySplit="6" topLeftCell="L10" activePane="bottomRight" state="frozen"/>
      <selection activeCell="A4" sqref="A4"/>
      <selection pane="topRight" activeCell="B4" sqref="B4"/>
      <selection pane="bottomLeft" activeCell="A10" sqref="A10"/>
      <selection pane="bottomRight" activeCell="H31" sqref="H31"/>
    </sheetView>
  </sheetViews>
  <sheetFormatPr defaultColWidth="9.1796875" defaultRowHeight="16"/>
  <cols>
    <col min="1" max="1" width="73.26953125" style="104" bestFit="1" customWidth="1"/>
    <col min="2" max="2" width="10.54296875" style="104" customWidth="1"/>
    <col min="3" max="3" width="11.453125" style="104" customWidth="1"/>
    <col min="4" max="4" width="10.81640625" style="104" customWidth="1"/>
    <col min="5" max="5" width="11.26953125" style="104" customWidth="1"/>
    <col min="6" max="12" width="11.26953125" style="104" bestFit="1" customWidth="1"/>
    <col min="13" max="13" width="11.26953125" style="104" customWidth="1"/>
    <col min="14" max="16384" width="9.1796875" style="103"/>
  </cols>
  <sheetData>
    <row r="1" spans="1:47" s="117" customFormat="1">
      <c r="A1" s="247" t="s">
        <v>155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47" s="117" customFormat="1">
      <c r="A2" s="247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47" s="117" customFormat="1">
      <c r="A3" s="247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47" s="117" customFormat="1">
      <c r="A4" s="247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47" s="117" customFormat="1">
      <c r="A5" s="247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47" s="117" customFormat="1">
      <c r="A6" s="247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47" s="117" customFormat="1">
      <c r="A7" s="247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8" spans="1:47" ht="4.5" customHeight="1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1:47" s="125" customFormat="1" ht="15" customHeight="1" thickBot="1">
      <c r="A9" s="145" t="s">
        <v>199</v>
      </c>
      <c r="B9" s="209" t="s">
        <v>39</v>
      </c>
      <c r="C9" s="209" t="s">
        <v>40</v>
      </c>
      <c r="D9" s="209" t="s">
        <v>41</v>
      </c>
      <c r="E9" s="209" t="s">
        <v>42</v>
      </c>
      <c r="F9" s="209" t="s">
        <v>43</v>
      </c>
      <c r="G9" s="209" t="s">
        <v>44</v>
      </c>
      <c r="H9" s="209" t="s">
        <v>45</v>
      </c>
      <c r="I9" s="209" t="s">
        <v>133</v>
      </c>
      <c r="J9" s="209" t="s">
        <v>255</v>
      </c>
      <c r="K9" s="209" t="s">
        <v>260</v>
      </c>
      <c r="L9" s="209" t="s">
        <v>261</v>
      </c>
      <c r="M9" s="209" t="s">
        <v>262</v>
      </c>
    </row>
    <row r="10" spans="1:47" s="126" customFormat="1" ht="15" customHeight="1" thickTop="1">
      <c r="A10" s="200" t="s">
        <v>101</v>
      </c>
      <c r="B10" s="264">
        <v>4322.3310745397148</v>
      </c>
      <c r="C10" s="212">
        <v>3792</v>
      </c>
      <c r="D10" s="212">
        <v>3349</v>
      </c>
      <c r="E10" s="212">
        <v>2039</v>
      </c>
      <c r="F10" s="212">
        <v>2813</v>
      </c>
      <c r="G10" s="212">
        <v>2624</v>
      </c>
      <c r="H10" s="212">
        <v>3016</v>
      </c>
      <c r="I10" s="212">
        <v>2391</v>
      </c>
      <c r="J10" s="212">
        <v>2402</v>
      </c>
      <c r="K10" s="212">
        <v>2560.9993825709666</v>
      </c>
      <c r="L10" s="212">
        <v>2737</v>
      </c>
      <c r="M10" s="212">
        <v>2374.1704181593705</v>
      </c>
    </row>
    <row r="11" spans="1:47" s="127" customFormat="1" ht="15" customHeight="1">
      <c r="A11" s="265" t="s">
        <v>200</v>
      </c>
      <c r="B11" s="214">
        <v>-449.50099999999998</v>
      </c>
      <c r="C11" s="214">
        <v>-386.01799999999997</v>
      </c>
      <c r="D11" s="214">
        <v>-342.82</v>
      </c>
      <c r="E11" s="214">
        <v>119.63099999999997</v>
      </c>
      <c r="F11" s="214">
        <v>-188.392</v>
      </c>
      <c r="G11" s="214">
        <v>-224</v>
      </c>
      <c r="H11" s="214">
        <v>-162</v>
      </c>
      <c r="I11" s="214">
        <v>144</v>
      </c>
      <c r="J11" s="214">
        <v>-128.38300000000001</v>
      </c>
      <c r="K11" s="214">
        <v>-155.51400000000001</v>
      </c>
      <c r="L11" s="214">
        <v>-226.63880062713201</v>
      </c>
      <c r="M11" s="214">
        <v>-26.533999999999999</v>
      </c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</row>
    <row r="12" spans="1:47" s="127" customFormat="1" ht="15" customHeight="1">
      <c r="A12" s="218" t="s">
        <v>201</v>
      </c>
      <c r="B12" s="219">
        <v>-555.46199999999999</v>
      </c>
      <c r="C12" s="219">
        <v>-568.75599999999997</v>
      </c>
      <c r="D12" s="219">
        <v>500.93799999999999</v>
      </c>
      <c r="E12" s="219">
        <v>1278.779</v>
      </c>
      <c r="F12" s="219">
        <v>-1077.605</v>
      </c>
      <c r="G12" s="219">
        <v>-259.36700000000002</v>
      </c>
      <c r="H12" s="219">
        <v>349</v>
      </c>
      <c r="I12" s="219">
        <v>888</v>
      </c>
      <c r="J12" s="219">
        <v>-767.46</v>
      </c>
      <c r="K12" s="219">
        <v>-285.64999999999998</v>
      </c>
      <c r="L12" s="219">
        <v>304.81</v>
      </c>
      <c r="M12" s="219">
        <v>1368.434</v>
      </c>
    </row>
    <row r="13" spans="1:47" s="127" customFormat="1" ht="15" customHeight="1">
      <c r="A13" s="265" t="s">
        <v>202</v>
      </c>
      <c r="B13" s="214">
        <v>-99.149000000000001</v>
      </c>
      <c r="C13" s="214">
        <v>-331.73099999999999</v>
      </c>
      <c r="D13" s="214">
        <v>-106.419</v>
      </c>
      <c r="E13" s="214">
        <v>-448.78899999999999</v>
      </c>
      <c r="F13" s="214">
        <v>-121.413</v>
      </c>
      <c r="G13" s="214">
        <v>-357.226</v>
      </c>
      <c r="H13" s="214">
        <v>-110</v>
      </c>
      <c r="I13" s="214">
        <v>-487</v>
      </c>
      <c r="J13" s="214">
        <v>-115.1</v>
      </c>
      <c r="K13" s="214">
        <v>-498.577</v>
      </c>
      <c r="L13" s="214">
        <v>-107.13500000000001</v>
      </c>
      <c r="M13" s="214">
        <v>-862.65599999999995</v>
      </c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</row>
    <row r="14" spans="1:47" s="127" customFormat="1" ht="15" customHeight="1">
      <c r="A14" s="218" t="s">
        <v>203</v>
      </c>
      <c r="B14" s="219">
        <v>-183.88800000000001</v>
      </c>
      <c r="C14" s="219">
        <v>-1034.684</v>
      </c>
      <c r="D14" s="219">
        <v>-191.53700000000001</v>
      </c>
      <c r="E14" s="219">
        <v>-150.02799999999999</v>
      </c>
      <c r="F14" s="219">
        <v>-568.79200000000003</v>
      </c>
      <c r="G14" s="219">
        <v>-724.81799999999998</v>
      </c>
      <c r="H14" s="219">
        <v>-61.4</v>
      </c>
      <c r="I14" s="219">
        <v>-45</v>
      </c>
      <c r="J14" s="219">
        <v>-316.36799999999999</v>
      </c>
      <c r="K14" s="219">
        <v>-458.08300000000003</v>
      </c>
      <c r="L14" s="219">
        <v>-60.088000000000001</v>
      </c>
      <c r="M14" s="219">
        <v>-286.78899999999999</v>
      </c>
    </row>
    <row r="15" spans="1:47" s="127" customFormat="1" ht="15" customHeight="1">
      <c r="A15" s="265" t="s">
        <v>204</v>
      </c>
      <c r="B15" s="214">
        <v>-954.34799999999996</v>
      </c>
      <c r="C15" s="214">
        <v>-1228.713</v>
      </c>
      <c r="D15" s="214">
        <v>-1485.7139999999999</v>
      </c>
      <c r="E15" s="214">
        <v>-1540.3530000000001</v>
      </c>
      <c r="F15" s="214">
        <v>-1083.069</v>
      </c>
      <c r="G15" s="214">
        <v>-1170.5830000000001</v>
      </c>
      <c r="H15" s="214">
        <v>-1658</v>
      </c>
      <c r="I15" s="214">
        <v>-1867</v>
      </c>
      <c r="J15" s="214">
        <v>-1838.72</v>
      </c>
      <c r="K15" s="214">
        <v>-1659.43</v>
      </c>
      <c r="L15" s="214">
        <v>-1713.3589999999999</v>
      </c>
      <c r="M15" s="214">
        <v>-1470.1110000000001</v>
      </c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</row>
    <row r="16" spans="1:47" s="127" customFormat="1" ht="15" customHeight="1">
      <c r="A16" s="218" t="s">
        <v>205</v>
      </c>
      <c r="B16" s="219">
        <v>-119.253</v>
      </c>
      <c r="C16" s="219">
        <v>-123.271</v>
      </c>
      <c r="D16" s="219">
        <v>-157.303</v>
      </c>
      <c r="E16" s="219">
        <v>-115.57</v>
      </c>
      <c r="F16" s="219">
        <v>-133.27799999999999</v>
      </c>
      <c r="G16" s="219">
        <v>-165.93799999999999</v>
      </c>
      <c r="H16" s="219">
        <v>-153</v>
      </c>
      <c r="I16" s="219">
        <v>-175.619</v>
      </c>
      <c r="J16" s="219">
        <v>-150.17099999999999</v>
      </c>
      <c r="K16" s="219">
        <v>-159.125</v>
      </c>
      <c r="L16" s="219">
        <v>-167.142</v>
      </c>
      <c r="M16" s="219">
        <v>-182.56700000000001</v>
      </c>
    </row>
    <row r="17" spans="1:47" s="127" customFormat="1" ht="15" customHeight="1">
      <c r="A17" s="265" t="s">
        <v>206</v>
      </c>
      <c r="B17" s="214">
        <v>-846.92307453971478</v>
      </c>
      <c r="C17" s="214">
        <v>150.32199999999983</v>
      </c>
      <c r="D17" s="214">
        <v>600.322</v>
      </c>
      <c r="E17" s="214">
        <v>-3.2540000000001124</v>
      </c>
      <c r="F17" s="214">
        <v>-250.0089999999999</v>
      </c>
      <c r="G17" s="214">
        <v>366.57799999999986</v>
      </c>
      <c r="H17" s="214">
        <v>1753</v>
      </c>
      <c r="I17" s="214">
        <v>-421.76500000000004</v>
      </c>
      <c r="J17" s="214">
        <v>-338.12300000000016</v>
      </c>
      <c r="K17" s="214">
        <v>-116.98700000000011</v>
      </c>
      <c r="L17" s="214">
        <v>240.13580062713197</v>
      </c>
      <c r="M17" s="214">
        <v>497.0599999999996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</row>
    <row r="18" spans="1:47" s="126" customFormat="1" ht="15" customHeight="1">
      <c r="A18" s="200" t="s">
        <v>199</v>
      </c>
      <c r="B18" s="212">
        <v>1113.8070000000002</v>
      </c>
      <c r="C18" s="212">
        <v>269.14899999999977</v>
      </c>
      <c r="D18" s="212">
        <v>2166.4670000000006</v>
      </c>
      <c r="E18" s="212">
        <v>1179.4160000000002</v>
      </c>
      <c r="F18" s="212">
        <v>-609.55799999999977</v>
      </c>
      <c r="G18" s="212">
        <v>88.645999999999503</v>
      </c>
      <c r="H18" s="212">
        <v>2973.6</v>
      </c>
      <c r="I18" s="212">
        <v>426.61599999999993</v>
      </c>
      <c r="J18" s="212">
        <v>-1252.3249999999998</v>
      </c>
      <c r="K18" s="212">
        <v>-773</v>
      </c>
      <c r="L18" s="212">
        <v>1007.5829999999997</v>
      </c>
      <c r="M18" s="212">
        <v>1411.0074181593704</v>
      </c>
    </row>
    <row r="19" spans="1:47" s="118" customFormat="1" ht="15" customHeight="1">
      <c r="A19" s="249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</row>
    <row r="20" spans="1:47" s="125" customFormat="1" ht="15" customHeight="1" thickBot="1">
      <c r="A20" s="145" t="s">
        <v>207</v>
      </c>
      <c r="B20" s="209" t="s">
        <v>39</v>
      </c>
      <c r="C20" s="209" t="s">
        <v>40</v>
      </c>
      <c r="D20" s="209" t="s">
        <v>41</v>
      </c>
      <c r="E20" s="209" t="s">
        <v>42</v>
      </c>
      <c r="F20" s="209" t="s">
        <v>43</v>
      </c>
      <c r="G20" s="209" t="s">
        <v>44</v>
      </c>
      <c r="H20" s="209" t="s">
        <v>45</v>
      </c>
      <c r="I20" s="209" t="s">
        <v>133</v>
      </c>
      <c r="J20" s="209" t="s">
        <v>255</v>
      </c>
      <c r="K20" s="209" t="s">
        <v>260</v>
      </c>
      <c r="L20" s="209" t="s">
        <v>261</v>
      </c>
      <c r="M20" s="209" t="s">
        <v>262</v>
      </c>
    </row>
    <row r="21" spans="1:47" s="126" customFormat="1" ht="15" customHeight="1" thickTop="1">
      <c r="A21" s="200" t="s">
        <v>208</v>
      </c>
      <c r="B21" s="219">
        <v>1963.6859999999999</v>
      </c>
      <c r="C21" s="212">
        <v>3216.837</v>
      </c>
      <c r="D21" s="212">
        <v>2344.8850000000002</v>
      </c>
      <c r="E21" s="212">
        <v>3613.3020000000001</v>
      </c>
      <c r="F21" s="212">
        <v>831.29</v>
      </c>
      <c r="G21" s="212">
        <v>1935.5309999999999</v>
      </c>
      <c r="H21" s="212">
        <v>5827.7690000000002</v>
      </c>
      <c r="I21" s="212">
        <v>2786.6529999999998</v>
      </c>
      <c r="J21" s="212">
        <v>900.86</v>
      </c>
      <c r="K21" s="212">
        <v>1014.472</v>
      </c>
      <c r="L21" s="212">
        <v>2925.0479999999998</v>
      </c>
      <c r="M21" s="212">
        <v>3147.0740000000001</v>
      </c>
    </row>
    <row r="22" spans="1:47" s="127" customFormat="1" ht="15" customHeight="1">
      <c r="A22" s="265" t="s">
        <v>209</v>
      </c>
      <c r="B22" s="214">
        <v>1372.722</v>
      </c>
      <c r="C22" s="214">
        <v>1372.0440000000001</v>
      </c>
      <c r="D22" s="214">
        <v>2943.0169999999998</v>
      </c>
      <c r="E22" s="214">
        <v>1535.8610000000001</v>
      </c>
      <c r="F22" s="214">
        <v>368.91899999999998</v>
      </c>
      <c r="G22" s="214">
        <v>216.87100000000001</v>
      </c>
      <c r="H22" s="214">
        <v>324.33</v>
      </c>
      <c r="I22" s="214">
        <v>14.566000000000001</v>
      </c>
      <c r="J22" s="214">
        <v>137.29900000000001</v>
      </c>
      <c r="K22" s="214">
        <v>352.38099999999997</v>
      </c>
      <c r="L22" s="214">
        <v>-135.40299999999999</v>
      </c>
      <c r="M22" s="214">
        <v>8.6289999999999996</v>
      </c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</row>
    <row r="23" spans="1:47" s="127" customFormat="1" ht="15" customHeight="1">
      <c r="A23" s="218" t="s">
        <v>210</v>
      </c>
      <c r="B23" s="219">
        <v>-1149</v>
      </c>
      <c r="C23" s="219">
        <v>-2967.748</v>
      </c>
      <c r="D23" s="219">
        <v>-1478.4179999999999</v>
      </c>
      <c r="E23" s="219">
        <v>-2313.8240000000001</v>
      </c>
      <c r="F23" s="219">
        <v>-593.41999999999996</v>
      </c>
      <c r="G23" s="219">
        <v>-727.23500000000001</v>
      </c>
      <c r="H23" s="219">
        <v>-1367.845</v>
      </c>
      <c r="I23" s="219">
        <v>-331.93200000000002</v>
      </c>
      <c r="J23" s="219">
        <v>-301.59300000000002</v>
      </c>
      <c r="K23" s="219">
        <v>-320.66399999999999</v>
      </c>
      <c r="L23" s="219">
        <v>98.438999999999993</v>
      </c>
      <c r="M23" s="219">
        <v>-92.188000000000002</v>
      </c>
    </row>
    <row r="24" spans="1:47" s="127" customFormat="1" ht="15" customHeight="1">
      <c r="A24" s="265" t="s">
        <v>211</v>
      </c>
      <c r="B24" s="214">
        <v>-954.34799999999996</v>
      </c>
      <c r="C24" s="214">
        <v>-1228.713</v>
      </c>
      <c r="D24" s="214">
        <v>-1485.7139999999999</v>
      </c>
      <c r="E24" s="214">
        <v>-1540.3530000000001</v>
      </c>
      <c r="F24" s="214">
        <v>-1083.069</v>
      </c>
      <c r="G24" s="214">
        <v>-1170.5830000000001</v>
      </c>
      <c r="H24" s="214">
        <v>-1657.614</v>
      </c>
      <c r="I24" s="214">
        <v>-1867.115</v>
      </c>
      <c r="J24" s="214">
        <v>-1838.72</v>
      </c>
      <c r="K24" s="214">
        <v>-1659.43</v>
      </c>
      <c r="L24" s="214">
        <v>-1713.3589999999999</v>
      </c>
      <c r="M24" s="214">
        <v>-1470.1110000000001</v>
      </c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</row>
    <row r="25" spans="1:47" s="127" customFormat="1" ht="15" customHeight="1">
      <c r="A25" s="218" t="s">
        <v>212</v>
      </c>
      <c r="B25" s="219">
        <v>-27.661000000000001</v>
      </c>
      <c r="C25" s="219">
        <v>-31.815999999999999</v>
      </c>
      <c r="D25" s="219">
        <v>-31.530999999999999</v>
      </c>
      <c r="E25" s="219">
        <v>-36.186999999999998</v>
      </c>
      <c r="F25" s="219">
        <v>-26.431999999999999</v>
      </c>
      <c r="G25" s="219">
        <v>-54.994999999999997</v>
      </c>
      <c r="H25" s="219">
        <v>-42.207000000000001</v>
      </c>
      <c r="I25" s="219">
        <v>-44.402000000000001</v>
      </c>
      <c r="J25" s="219">
        <v>-33.387999999999998</v>
      </c>
      <c r="K25" s="219">
        <v>-41</v>
      </c>
      <c r="L25" s="219">
        <v>-49.704000000000001</v>
      </c>
      <c r="M25" s="219">
        <v>-47.128999999999998</v>
      </c>
    </row>
    <row r="26" spans="1:47" s="127" customFormat="1" ht="15" customHeight="1">
      <c r="A26" s="265" t="s">
        <v>213</v>
      </c>
      <c r="B26" s="214">
        <v>-91.591999999999999</v>
      </c>
      <c r="C26" s="214">
        <v>-91.454999999999998</v>
      </c>
      <c r="D26" s="214">
        <v>-125.77200000000001</v>
      </c>
      <c r="E26" s="214">
        <v>-79.382999999999996</v>
      </c>
      <c r="F26" s="214">
        <v>-106.846</v>
      </c>
      <c r="G26" s="214">
        <v>-110.943</v>
      </c>
      <c r="H26" s="214">
        <v>-110.498</v>
      </c>
      <c r="I26" s="214">
        <v>-131.21700000000001</v>
      </c>
      <c r="J26" s="214">
        <v>-116.783</v>
      </c>
      <c r="K26" s="214">
        <v>-118.125</v>
      </c>
      <c r="L26" s="214">
        <v>-117.438</v>
      </c>
      <c r="M26" s="214">
        <v>-135.43799999999999</v>
      </c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</row>
    <row r="27" spans="1:47" s="126" customFormat="1" ht="15" customHeight="1">
      <c r="A27" s="200" t="s">
        <v>214</v>
      </c>
      <c r="B27" s="219">
        <v>1113.8069999999998</v>
      </c>
      <c r="C27" s="212">
        <v>269.14900000000034</v>
      </c>
      <c r="D27" s="212">
        <v>2166.4670000000006</v>
      </c>
      <c r="E27" s="212">
        <v>1179.4160000000004</v>
      </c>
      <c r="F27" s="212">
        <v>-609.55800000000011</v>
      </c>
      <c r="G27" s="212">
        <v>88.64599999999983</v>
      </c>
      <c r="H27" s="212">
        <v>2973.9349999999999</v>
      </c>
      <c r="I27" s="212">
        <v>426.55299999999932</v>
      </c>
      <c r="J27" s="212">
        <v>-1252.3249999999998</v>
      </c>
      <c r="K27" s="212">
        <v>-773</v>
      </c>
      <c r="L27" s="212">
        <v>1007.583</v>
      </c>
      <c r="M27" s="212">
        <v>1411</v>
      </c>
    </row>
    <row r="28" spans="1:47" ht="18.5">
      <c r="A28" s="249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</row>
    <row r="29" spans="1:47" ht="18.5">
      <c r="A29" s="267" t="s">
        <v>215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</row>
    <row r="30" spans="1:47" s="118" customFormat="1" ht="18.5">
      <c r="A30" s="267" t="s">
        <v>216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</row>
    <row r="32" spans="1:47" ht="4.5" customHeight="1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</row>
    <row r="33" spans="1:13" ht="14.25" customHeight="1"/>
    <row r="38" spans="1:13" ht="14.25" customHeight="1"/>
    <row r="40" spans="1:13" ht="14.25" customHeight="1"/>
    <row r="41" spans="1:13" s="118" customFormat="1" ht="14.25" customHeight="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</row>
    <row r="42" spans="1:13" ht="14.25" customHeight="1"/>
    <row r="43" spans="1:13" s="118" customFormat="1" ht="14.25" customHeight="1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5" spans="1:13" ht="4.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</row>
    <row r="46" spans="1:13" ht="14.25" customHeight="1"/>
    <row r="51" spans="1:13" ht="14.25" customHeight="1"/>
    <row r="53" spans="1:13" ht="14.25" customHeight="1"/>
    <row r="54" spans="1:13" s="118" customFormat="1" ht="14.25" customHeight="1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</row>
    <row r="55" spans="1:13" ht="14.25" customHeight="1"/>
    <row r="56" spans="1:13" s="118" customFormat="1" ht="14.25" customHeight="1">
      <c r="A56" s="104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</row>
    <row r="58" spans="1:13" ht="14.25" customHeight="1"/>
    <row r="70" ht="14.25" customHeight="1"/>
    <row r="82" ht="14.25" customHeight="1"/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M57"/>
  <sheetViews>
    <sheetView showGridLines="0" topLeftCell="E1" zoomScale="80" zoomScaleNormal="80" workbookViewId="0"/>
  </sheetViews>
  <sheetFormatPr defaultColWidth="9.1796875" defaultRowHeight="15"/>
  <cols>
    <col min="1" max="1" width="4.453125" style="42" customWidth="1"/>
    <col min="2" max="2" width="23" style="42" customWidth="1"/>
    <col min="3" max="3" width="11.453125" style="42" customWidth="1"/>
    <col min="4" max="11" width="9.1796875" style="42"/>
    <col min="12" max="12" width="12.54296875" style="42" bestFit="1" customWidth="1"/>
    <col min="13" max="16384" width="9.1796875" style="42"/>
  </cols>
  <sheetData>
    <row r="4" spans="2:13" ht="26.25" customHeight="1"/>
    <row r="5" spans="2:13" ht="26.25" customHeight="1"/>
    <row r="6" spans="2:13" ht="19.5" customHeight="1">
      <c r="B6" s="56" t="s">
        <v>1</v>
      </c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</row>
    <row r="7" spans="2:13" ht="16.5" customHeight="1">
      <c r="B7" s="142" t="s">
        <v>257</v>
      </c>
      <c r="C7" s="51"/>
      <c r="E7" s="142"/>
      <c r="F7" s="142"/>
      <c r="G7" s="142"/>
      <c r="H7" s="142"/>
      <c r="I7" s="142"/>
      <c r="J7" s="143"/>
      <c r="K7" s="51"/>
      <c r="L7" s="50"/>
      <c r="M7" s="50"/>
    </row>
    <row r="8" spans="2:13" ht="18.75" customHeight="1">
      <c r="B8" s="48" t="s">
        <v>2</v>
      </c>
      <c r="C8" s="51"/>
      <c r="D8" s="51"/>
      <c r="E8" s="51"/>
      <c r="F8" s="51"/>
      <c r="G8" s="51"/>
      <c r="H8" s="51"/>
      <c r="I8" s="51"/>
      <c r="J8" s="50"/>
      <c r="K8" s="50"/>
      <c r="L8" s="50"/>
      <c r="M8" s="50"/>
    </row>
    <row r="9" spans="2:13" ht="19.5" customHeight="1">
      <c r="B9" s="48" t="s">
        <v>3</v>
      </c>
      <c r="C9" s="51"/>
      <c r="D9" s="51"/>
      <c r="E9" s="51"/>
      <c r="F9" s="51"/>
      <c r="G9" s="51"/>
      <c r="H9" s="51"/>
      <c r="I9" s="51"/>
      <c r="J9" s="50"/>
      <c r="K9" s="50"/>
      <c r="L9" s="50"/>
      <c r="M9" s="50"/>
    </row>
    <row r="10" spans="2:13" ht="18" customHeight="1">
      <c r="B10" s="48" t="s">
        <v>4</v>
      </c>
      <c r="C10" s="51"/>
      <c r="D10" s="51"/>
      <c r="E10" s="51"/>
      <c r="F10" s="51"/>
      <c r="G10" s="51"/>
      <c r="H10" s="51"/>
      <c r="I10" s="51"/>
      <c r="J10" s="50"/>
      <c r="K10" s="50"/>
      <c r="L10" s="50"/>
      <c r="M10" s="50"/>
    </row>
    <row r="11" spans="2:13" ht="18.75" customHeight="1">
      <c r="B11" s="48" t="s">
        <v>5</v>
      </c>
      <c r="C11" s="51"/>
      <c r="D11" s="51"/>
      <c r="E11" s="51"/>
      <c r="F11" s="51"/>
      <c r="G11" s="51"/>
      <c r="H11" s="51"/>
      <c r="I11" s="51"/>
      <c r="J11" s="50"/>
      <c r="K11" s="50"/>
      <c r="L11" s="50"/>
      <c r="M11" s="50"/>
    </row>
    <row r="12" spans="2:13" ht="19.5" customHeight="1">
      <c r="B12" s="48" t="s">
        <v>6</v>
      </c>
      <c r="C12" s="51"/>
      <c r="D12" s="51"/>
      <c r="E12" s="51"/>
      <c r="F12" s="51"/>
      <c r="G12" s="51"/>
      <c r="H12" s="51"/>
      <c r="I12" s="51"/>
      <c r="J12" s="50"/>
      <c r="K12" s="50"/>
      <c r="L12" s="52"/>
      <c r="M12" s="50"/>
    </row>
    <row r="13" spans="2:13" ht="19.5" customHeight="1">
      <c r="B13" s="48" t="s">
        <v>7</v>
      </c>
      <c r="C13" s="51"/>
      <c r="D13" s="51"/>
      <c r="E13" s="51"/>
      <c r="F13" s="51"/>
      <c r="G13" s="51"/>
      <c r="H13" s="51"/>
      <c r="I13" s="51"/>
      <c r="J13" s="50"/>
      <c r="K13" s="50"/>
      <c r="L13" s="52"/>
      <c r="M13" s="50"/>
    </row>
    <row r="14" spans="2:13" ht="16.5" customHeight="1">
      <c r="B14" s="53"/>
      <c r="C14" s="54"/>
      <c r="D14" s="54"/>
      <c r="E14" s="54"/>
      <c r="F14" s="54"/>
      <c r="G14" s="54"/>
      <c r="H14" s="54"/>
      <c r="I14" s="54"/>
      <c r="J14" s="55"/>
      <c r="K14" s="55"/>
      <c r="L14" s="55"/>
      <c r="M14" s="55"/>
    </row>
    <row r="15" spans="2:13" ht="21" customHeight="1">
      <c r="B15" s="56" t="s">
        <v>226</v>
      </c>
      <c r="D15" s="57"/>
      <c r="E15" s="58"/>
      <c r="F15" s="58"/>
      <c r="G15" s="58"/>
      <c r="H15" s="58"/>
      <c r="I15" s="58"/>
    </row>
    <row r="16" spans="2:13" ht="15.75" customHeight="1">
      <c r="B16" s="59"/>
      <c r="C16" s="57"/>
      <c r="D16" s="58"/>
      <c r="E16" s="58"/>
      <c r="F16" s="58"/>
      <c r="G16" s="58"/>
      <c r="H16" s="58"/>
      <c r="I16" s="58"/>
    </row>
    <row r="17" spans="2:13">
      <c r="B17" s="59"/>
      <c r="C17" s="57"/>
      <c r="D17" s="58"/>
      <c r="E17" s="58"/>
      <c r="F17" s="60"/>
      <c r="G17" s="58"/>
      <c r="H17" s="58"/>
      <c r="I17" s="58"/>
    </row>
    <row r="18" spans="2:13" ht="18" customHeight="1">
      <c r="B18" s="59"/>
      <c r="C18" s="61" t="s">
        <v>8</v>
      </c>
      <c r="D18" s="57"/>
      <c r="E18" s="58"/>
      <c r="F18" s="58"/>
      <c r="G18" s="58"/>
      <c r="H18" s="58"/>
      <c r="I18" s="58"/>
      <c r="J18" s="58"/>
    </row>
    <row r="19" spans="2:13" ht="8.5" customHeight="1">
      <c r="B19" s="58"/>
      <c r="C19" s="62"/>
      <c r="D19" s="58"/>
      <c r="E19" s="58"/>
      <c r="F19" s="58"/>
      <c r="G19" s="58"/>
      <c r="H19" s="58"/>
      <c r="I19" s="58"/>
    </row>
    <row r="20" spans="2:13">
      <c r="B20" s="28"/>
      <c r="C20" s="62"/>
      <c r="D20" s="58"/>
      <c r="E20" s="58"/>
      <c r="F20" s="58"/>
      <c r="G20" s="58"/>
      <c r="H20" s="58"/>
      <c r="I20" s="58"/>
    </row>
    <row r="21" spans="2:13" ht="13.5" customHeight="1">
      <c r="B21" s="40"/>
      <c r="C21" s="40"/>
      <c r="D21" s="40"/>
      <c r="E21" s="40"/>
      <c r="F21" s="40"/>
      <c r="G21" s="40"/>
      <c r="H21" s="40"/>
      <c r="I21" s="40"/>
    </row>
    <row r="22" spans="2:13" ht="14.25" customHeight="1">
      <c r="B22" s="40"/>
      <c r="C22" s="40"/>
      <c r="D22" s="40"/>
      <c r="E22" s="40"/>
      <c r="F22" s="40"/>
      <c r="G22" s="40"/>
      <c r="H22" s="40"/>
      <c r="I22" s="40"/>
    </row>
    <row r="23" spans="2:13">
      <c r="B23" s="40"/>
      <c r="C23" s="40"/>
      <c r="D23" s="40"/>
      <c r="E23" s="40"/>
      <c r="F23" s="40"/>
      <c r="G23" s="40"/>
      <c r="H23" s="40"/>
      <c r="I23" s="40"/>
    </row>
    <row r="24" spans="2:13" ht="12" customHeight="1">
      <c r="B24" s="40"/>
      <c r="C24" s="40"/>
      <c r="D24" s="40"/>
      <c r="E24" s="40"/>
      <c r="F24" s="40"/>
      <c r="G24" s="40"/>
      <c r="H24" s="40"/>
      <c r="I24" s="40"/>
    </row>
    <row r="25" spans="2:13" ht="19.399999999999999" customHeight="1">
      <c r="B25" s="5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2:13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2:13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2:13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2:13" ht="20.5" customHeight="1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>
      <c r="B30" s="114"/>
      <c r="D30" s="42" t="s">
        <v>9</v>
      </c>
    </row>
    <row r="31" spans="2:13">
      <c r="B31" s="115"/>
    </row>
    <row r="32" spans="2:13">
      <c r="B32" s="115"/>
    </row>
    <row r="33" spans="2:2">
      <c r="B33" s="115"/>
    </row>
    <row r="34" spans="2:2">
      <c r="B34" s="115"/>
    </row>
    <row r="35" spans="2:2">
      <c r="B35" s="115"/>
    </row>
    <row r="36" spans="2:2">
      <c r="B36" s="115"/>
    </row>
    <row r="37" spans="2:2">
      <c r="B37" s="115"/>
    </row>
    <row r="38" spans="2:2">
      <c r="B38" s="114"/>
    </row>
    <row r="39" spans="2:2">
      <c r="B39" s="115"/>
    </row>
    <row r="40" spans="2:2">
      <c r="B40" s="115"/>
    </row>
    <row r="41" spans="2:2">
      <c r="B41" s="115"/>
    </row>
    <row r="42" spans="2:2">
      <c r="B42" s="115"/>
    </row>
    <row r="43" spans="2:2">
      <c r="B43" s="115"/>
    </row>
    <row r="44" spans="2:2">
      <c r="B44" s="115"/>
    </row>
    <row r="45" spans="2:2">
      <c r="B45" s="114"/>
    </row>
    <row r="46" spans="2:2">
      <c r="B46" s="115"/>
    </row>
    <row r="47" spans="2:2">
      <c r="B47" s="115"/>
    </row>
    <row r="48" spans="2:2">
      <c r="B48" s="115"/>
    </row>
    <row r="49" spans="2:2">
      <c r="B49" s="115"/>
    </row>
    <row r="50" spans="2:2">
      <c r="B50" s="115"/>
    </row>
    <row r="51" spans="2:2">
      <c r="B51" s="116"/>
    </row>
    <row r="52" spans="2:2">
      <c r="B52" s="114"/>
    </row>
    <row r="53" spans="2:2">
      <c r="B53" s="115"/>
    </row>
    <row r="54" spans="2:2">
      <c r="B54" s="115"/>
    </row>
    <row r="55" spans="2:2">
      <c r="B55" s="115"/>
    </row>
    <row r="56" spans="2:2">
      <c r="B56" s="115"/>
    </row>
    <row r="57" spans="2:2">
      <c r="B57" s="115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>
    <oddFooter>&amp;C&amp;1#&amp;"Calibri"&amp;10&amp;K0000FFThis content is Internal.</oddFooter>
  </headerFooter>
  <colBreaks count="1" manualBreakCount="1">
    <brk id="14" max="1048575" man="1"/>
  </colBreaks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M57"/>
  <sheetViews>
    <sheetView showGridLines="0" showRowColHeaders="0" topLeftCell="E1" zoomScale="80" zoomScaleNormal="80" workbookViewId="0"/>
  </sheetViews>
  <sheetFormatPr defaultColWidth="9.1796875" defaultRowHeight="13.5"/>
  <cols>
    <col min="1" max="1" width="10.1796875" style="2" customWidth="1"/>
    <col min="2" max="2" width="23.1796875" style="2" customWidth="1"/>
    <col min="3" max="3" width="12.1796875" style="2" customWidth="1"/>
    <col min="4" max="4" width="8.1796875" style="2" customWidth="1"/>
    <col min="5" max="5" width="22.453125" style="2" customWidth="1"/>
    <col min="6" max="6" width="6.81640625" style="2" customWidth="1"/>
    <col min="7" max="7" width="13.81640625" style="2" customWidth="1"/>
    <col min="8" max="8" width="7" style="2" customWidth="1"/>
    <col min="9" max="16384" width="9.1796875" style="2"/>
  </cols>
  <sheetData>
    <row r="7" spans="2:12" ht="30" customHeight="1"/>
    <row r="8" spans="2:12" ht="15" customHeight="1">
      <c r="B8" s="28" t="s">
        <v>10</v>
      </c>
    </row>
    <row r="9" spans="2:12" ht="15">
      <c r="B9" s="58" t="s">
        <v>233</v>
      </c>
    </row>
    <row r="10" spans="2:12" ht="9" customHeight="1"/>
    <row r="11" spans="2:12" ht="15">
      <c r="B11" s="58" t="s">
        <v>234</v>
      </c>
    </row>
    <row r="14" spans="2:12" ht="18.75" customHeight="1"/>
    <row r="15" spans="2:12">
      <c r="L15" s="12"/>
    </row>
    <row r="24" ht="6" customHeight="1"/>
    <row r="39" spans="1:13" ht="26.25" customHeight="1">
      <c r="B39" s="64" t="s">
        <v>11</v>
      </c>
      <c r="C39" s="42"/>
      <c r="D39" s="42"/>
      <c r="E39" s="42"/>
      <c r="F39" s="42"/>
      <c r="G39" s="65"/>
      <c r="H39" s="65"/>
      <c r="I39" s="65" t="s">
        <v>12</v>
      </c>
      <c r="J39" s="42"/>
    </row>
    <row r="40" spans="1:13" ht="11.25" hidden="1" customHeight="1"/>
    <row r="41" spans="1:13" ht="54" hidden="1" customHeight="1">
      <c r="A41" s="10"/>
      <c r="B41" s="18"/>
    </row>
    <row r="42" spans="1:13" ht="18" hidden="1" customHeight="1">
      <c r="B42" s="8"/>
    </row>
    <row r="43" spans="1:13" ht="18.75" customHeight="1">
      <c r="B43" s="64" t="s">
        <v>13</v>
      </c>
      <c r="C43" s="64"/>
      <c r="D43" s="64"/>
      <c r="E43" s="64"/>
      <c r="F43" s="64"/>
      <c r="G43" s="64"/>
      <c r="H43" s="64"/>
      <c r="I43" s="13"/>
      <c r="J43" s="13"/>
      <c r="K43" s="13"/>
      <c r="L43" s="13"/>
      <c r="M43" s="13"/>
    </row>
    <row r="44" spans="1:13" ht="33.75" customHeight="1" thickBot="1">
      <c r="B44" s="376" t="s">
        <v>14</v>
      </c>
      <c r="C44" s="376"/>
      <c r="D44" s="376"/>
      <c r="E44" s="376"/>
      <c r="F44" s="377"/>
      <c r="G44" s="377"/>
      <c r="H44" s="377"/>
      <c r="I44" s="377"/>
      <c r="J44" s="377"/>
      <c r="K44" s="377"/>
      <c r="L44" s="377"/>
      <c r="M44" s="377"/>
    </row>
    <row r="45" spans="1:13" ht="29.25" customHeight="1">
      <c r="B45" s="71"/>
      <c r="C45" s="72" t="s">
        <v>15</v>
      </c>
      <c r="D45" s="73"/>
      <c r="E45" s="74" t="s">
        <v>16</v>
      </c>
      <c r="F45" s="15"/>
      <c r="G45" s="304"/>
      <c r="H45" s="305"/>
    </row>
    <row r="46" spans="1:13" ht="20">
      <c r="B46" s="75" t="s">
        <v>17</v>
      </c>
      <c r="C46" s="76" t="s">
        <v>18</v>
      </c>
      <c r="D46" s="77"/>
      <c r="E46" s="78">
        <v>0</v>
      </c>
      <c r="F46" s="15"/>
      <c r="G46" s="16"/>
      <c r="H46" s="17"/>
    </row>
    <row r="47" spans="1:13" ht="20">
      <c r="B47" s="79" t="s">
        <v>19</v>
      </c>
      <c r="C47" s="80" t="s">
        <v>20</v>
      </c>
      <c r="D47" s="81"/>
      <c r="E47" s="82">
        <v>0</v>
      </c>
      <c r="F47" s="17"/>
      <c r="G47" s="16"/>
      <c r="H47" s="15"/>
    </row>
    <row r="48" spans="1:13" ht="18.5">
      <c r="B48" s="75" t="s">
        <v>21</v>
      </c>
      <c r="C48" s="78">
        <v>0</v>
      </c>
      <c r="D48" s="77"/>
      <c r="E48" s="76" t="s">
        <v>22</v>
      </c>
      <c r="F48" s="17"/>
      <c r="G48" s="16"/>
      <c r="H48" s="15"/>
    </row>
    <row r="49" spans="2:9" ht="20">
      <c r="B49" s="79" t="s">
        <v>23</v>
      </c>
      <c r="C49" s="82">
        <v>0</v>
      </c>
      <c r="D49" s="81"/>
      <c r="E49" s="80" t="s">
        <v>24</v>
      </c>
      <c r="F49" s="17"/>
      <c r="G49" s="16"/>
      <c r="H49" s="15"/>
    </row>
    <row r="50" spans="2:9" ht="18.5">
      <c r="B50" s="75" t="s">
        <v>25</v>
      </c>
      <c r="C50" s="78">
        <v>0</v>
      </c>
      <c r="D50" s="77"/>
      <c r="E50" s="76" t="s">
        <v>26</v>
      </c>
      <c r="F50" s="17"/>
      <c r="G50" s="16"/>
      <c r="H50" s="15"/>
    </row>
    <row r="51" spans="2:9" ht="18.5">
      <c r="B51" s="79" t="s">
        <v>27</v>
      </c>
      <c r="C51" s="82" t="s">
        <v>28</v>
      </c>
      <c r="D51" s="81"/>
      <c r="E51" s="80" t="s">
        <v>29</v>
      </c>
      <c r="F51" s="17"/>
      <c r="G51" s="16"/>
      <c r="H51" s="15"/>
    </row>
    <row r="52" spans="2:9" ht="18.5">
      <c r="B52" s="75" t="s">
        <v>30</v>
      </c>
      <c r="C52" s="78" t="s">
        <v>31</v>
      </c>
      <c r="D52" s="77"/>
      <c r="E52" s="76" t="s">
        <v>32</v>
      </c>
      <c r="F52" s="17"/>
      <c r="G52" s="16"/>
      <c r="H52" s="15"/>
    </row>
    <row r="53" spans="2:9" ht="17.25" customHeight="1">
      <c r="B53" s="79" t="s">
        <v>33</v>
      </c>
      <c r="C53" s="82" t="s">
        <v>34</v>
      </c>
      <c r="D53" s="81"/>
      <c r="E53" s="80" t="s">
        <v>29</v>
      </c>
      <c r="F53" s="14"/>
      <c r="H53" s="14"/>
    </row>
    <row r="54" spans="2:9" ht="30" customHeight="1">
      <c r="B54" s="378" t="s">
        <v>35</v>
      </c>
      <c r="C54" s="378"/>
      <c r="D54" s="378"/>
      <c r="E54" s="378"/>
      <c r="F54" s="379"/>
      <c r="G54" s="379"/>
      <c r="H54" s="379"/>
      <c r="I54" s="379"/>
    </row>
    <row r="55" spans="2:9" ht="12.75" customHeight="1">
      <c r="B55" s="378"/>
      <c r="C55" s="378"/>
      <c r="D55" s="378"/>
      <c r="E55" s="378"/>
      <c r="F55" s="379"/>
      <c r="G55" s="379"/>
      <c r="H55" s="379"/>
      <c r="I55" s="379"/>
    </row>
    <row r="56" spans="2:9" ht="13.5" customHeight="1">
      <c r="B56" s="378" t="s">
        <v>36</v>
      </c>
      <c r="C56" s="378"/>
      <c r="D56" s="378"/>
      <c r="E56" s="378"/>
      <c r="F56" s="379"/>
      <c r="G56" s="379"/>
      <c r="H56" s="379"/>
      <c r="I56" s="379"/>
    </row>
    <row r="57" spans="2:9">
      <c r="B57" s="378"/>
      <c r="C57" s="378"/>
      <c r="D57" s="378"/>
      <c r="E57" s="378"/>
      <c r="F57" s="379"/>
      <c r="G57" s="379"/>
      <c r="H57" s="379"/>
      <c r="I57" s="379"/>
    </row>
  </sheetData>
  <mergeCells count="5">
    <mergeCell ref="B44:M44"/>
    <mergeCell ref="B54:E55"/>
    <mergeCell ref="B56:E57"/>
    <mergeCell ref="F54:I55"/>
    <mergeCell ref="F56:I57"/>
  </mergeCells>
  <phoneticPr fontId="2" type="noConversion"/>
  <hyperlinks>
    <hyperlink ref="I39" r:id="rId1" xr:uid="{00000000-0004-0000-0200-000000000000}"/>
  </hyperlinks>
  <pageMargins left="0.35433070866141736" right="0.31496062992125984" top="0.39370078740157483" bottom="0.23622047244094491" header="0.35433070866141736" footer="0.27559055118110237"/>
  <pageSetup paperSize="9" scale="63" orientation="landscape" r:id="rId2"/>
  <headerFooter alignWithMargins="0">
    <oddFooter>&amp;C&amp;1#&amp;"Calibri"&amp;10&amp;K0000FFThis content is Internal.</oddFooter>
  </headerFooter>
  <customProperties>
    <customPr name="_pios_id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>
    <pageSetUpPr fitToPage="1"/>
  </sheetPr>
  <dimension ref="A1:O33"/>
  <sheetViews>
    <sheetView showGridLines="0" topLeftCell="F1" zoomScale="80" zoomScaleNormal="80" zoomScaleSheetLayoutView="90" workbookViewId="0"/>
  </sheetViews>
  <sheetFormatPr defaultColWidth="9.1796875" defaultRowHeight="13.5"/>
  <cols>
    <col min="1" max="1" width="2.1796875" style="1" customWidth="1"/>
    <col min="2" max="2" width="25.453125" style="1" bestFit="1" customWidth="1"/>
    <col min="3" max="4" width="9.1796875" style="1" customWidth="1"/>
    <col min="5" max="16" width="9.1796875" style="1"/>
    <col min="17" max="17" width="10.54296875" style="1" bestFit="1" customWidth="1"/>
    <col min="18" max="16384" width="9.1796875" style="1"/>
  </cols>
  <sheetData>
    <row r="1" spans="1:15">
      <c r="A1" s="2"/>
      <c r="B1" s="19"/>
    </row>
    <row r="2" spans="1:15">
      <c r="A2" s="2"/>
      <c r="B2" s="19"/>
    </row>
    <row r="3" spans="1:15">
      <c r="A3" s="2"/>
      <c r="B3" s="19"/>
    </row>
    <row r="4" spans="1:15">
      <c r="A4" s="2"/>
      <c r="B4" s="19"/>
    </row>
    <row r="5" spans="1:15">
      <c r="A5" s="2"/>
      <c r="B5" s="19"/>
    </row>
    <row r="6" spans="1:15">
      <c r="A6" s="2"/>
      <c r="B6" s="19"/>
    </row>
    <row r="7" spans="1:15">
      <c r="A7" s="2"/>
      <c r="B7" s="19"/>
    </row>
    <row r="8" spans="1:15">
      <c r="A8" s="2"/>
      <c r="B8" s="19"/>
    </row>
    <row r="9" spans="1:15" ht="18.5">
      <c r="B9" s="169" t="s">
        <v>37</v>
      </c>
      <c r="C9" s="148"/>
      <c r="D9" s="148"/>
      <c r="E9" s="148"/>
      <c r="F9" s="148"/>
      <c r="G9" s="148"/>
      <c r="H9" s="148"/>
      <c r="I9" s="148"/>
    </row>
    <row r="10" spans="1:15" ht="12" customHeight="1">
      <c r="B10" s="170"/>
      <c r="C10" s="148"/>
      <c r="D10" s="148"/>
      <c r="E10" s="148"/>
      <c r="F10" s="148"/>
      <c r="G10" s="148"/>
      <c r="H10" s="148"/>
      <c r="I10" s="148"/>
    </row>
    <row r="11" spans="1:15" s="3" customFormat="1" ht="14.25" customHeight="1" thickBot="1">
      <c r="B11" s="155" t="s">
        <v>38</v>
      </c>
      <c r="C11" s="156" t="s">
        <v>39</v>
      </c>
      <c r="D11" s="156" t="s">
        <v>40</v>
      </c>
      <c r="E11" s="156" t="s">
        <v>41</v>
      </c>
      <c r="F11" s="156" t="s">
        <v>42</v>
      </c>
      <c r="G11" s="156" t="s">
        <v>43</v>
      </c>
      <c r="H11" s="156" t="s">
        <v>44</v>
      </c>
      <c r="I11" s="156" t="s">
        <v>45</v>
      </c>
      <c r="J11" s="156" t="s">
        <v>133</v>
      </c>
      <c r="K11" s="156" t="s">
        <v>255</v>
      </c>
      <c r="L11" s="156" t="s">
        <v>260</v>
      </c>
      <c r="M11" s="156" t="s">
        <v>261</v>
      </c>
      <c r="N11" s="156" t="s">
        <v>262</v>
      </c>
    </row>
    <row r="12" spans="1:15" ht="12" customHeight="1" thickTop="1">
      <c r="B12" s="170"/>
      <c r="C12" s="148"/>
      <c r="D12" s="148"/>
      <c r="E12" s="148"/>
      <c r="F12" s="148"/>
      <c r="G12" s="148"/>
      <c r="H12" s="148"/>
      <c r="I12" s="148"/>
    </row>
    <row r="13" spans="1:15" ht="18.5">
      <c r="B13" s="153" t="s">
        <v>46</v>
      </c>
      <c r="C13" s="159">
        <v>2987.9482432313371</v>
      </c>
      <c r="D13" s="159">
        <v>3078.0479650697998</v>
      </c>
      <c r="E13" s="159">
        <v>2801.8766173086001</v>
      </c>
      <c r="F13" s="159">
        <v>2688.4283124305002</v>
      </c>
      <c r="G13" s="159">
        <v>3090</v>
      </c>
      <c r="H13" s="159">
        <v>2915.7866727323999</v>
      </c>
      <c r="I13" s="159">
        <v>2977.5712980979997</v>
      </c>
      <c r="J13" s="159">
        <v>2717.9276992526006</v>
      </c>
      <c r="K13" s="159">
        <v>2984.9716820168005</v>
      </c>
      <c r="L13" s="159">
        <v>3051.9782809273001</v>
      </c>
      <c r="M13" s="159">
        <v>3157.3300357951002</v>
      </c>
      <c r="N13" s="159">
        <v>2933.1925182730001</v>
      </c>
      <c r="O13" s="5"/>
    </row>
    <row r="14" spans="1:15" s="136" customFormat="1" ht="18.5">
      <c r="B14" s="149" t="s">
        <v>228</v>
      </c>
      <c r="C14" s="161">
        <v>1397.5627099999999</v>
      </c>
      <c r="D14" s="161">
        <v>1587.3227139999999</v>
      </c>
      <c r="E14" s="161">
        <v>1401.447195</v>
      </c>
      <c r="F14" s="161">
        <v>1356.3504</v>
      </c>
      <c r="G14" s="161">
        <v>1518.3278329999987</v>
      </c>
      <c r="H14" s="161">
        <v>1449.2214039999999</v>
      </c>
      <c r="I14" s="161">
        <v>1647.7263049999997</v>
      </c>
      <c r="J14" s="161">
        <v>1494.5581360000001</v>
      </c>
      <c r="K14" s="161">
        <v>1445.4960660000002</v>
      </c>
      <c r="L14" s="161">
        <v>1419.0003240000001</v>
      </c>
      <c r="M14" s="161">
        <v>1640.5953810000001</v>
      </c>
      <c r="N14" s="161">
        <v>1423.5572989999998</v>
      </c>
    </row>
    <row r="15" spans="1:15" s="137" customFormat="1" ht="18.5">
      <c r="B15" s="153" t="s">
        <v>239</v>
      </c>
      <c r="C15" s="159">
        <v>1441.7237861333997</v>
      </c>
      <c r="D15" s="159">
        <v>1299.7252510697999</v>
      </c>
      <c r="E15" s="159">
        <v>1217.5057928086001</v>
      </c>
      <c r="F15" s="159">
        <v>1150.0779124305</v>
      </c>
      <c r="G15" s="159">
        <v>1410.1824343531998</v>
      </c>
      <c r="H15" s="159">
        <v>1322.5652687324002</v>
      </c>
      <c r="I15" s="159">
        <v>1212.139074898</v>
      </c>
      <c r="J15" s="159">
        <v>1072.4198480606001</v>
      </c>
      <c r="K15" s="159">
        <v>1395.048</v>
      </c>
      <c r="L15" s="159">
        <v>1485.1941392673</v>
      </c>
      <c r="M15" s="159">
        <v>1352.9280697951001</v>
      </c>
      <c r="N15" s="159">
        <v>1362.4694152730001</v>
      </c>
    </row>
    <row r="16" spans="1:15" s="136" customFormat="1" ht="18.5">
      <c r="B16" s="149" t="s">
        <v>240</v>
      </c>
      <c r="C16" s="161">
        <v>148.66174709793734</v>
      </c>
      <c r="D16" s="161">
        <v>191</v>
      </c>
      <c r="E16" s="161">
        <v>182.92362950000017</v>
      </c>
      <c r="F16" s="161">
        <v>182</v>
      </c>
      <c r="G16" s="161">
        <v>162</v>
      </c>
      <c r="H16" s="161">
        <v>144</v>
      </c>
      <c r="I16" s="161">
        <v>117.7059182000003</v>
      </c>
      <c r="J16" s="161">
        <v>150.9497151920003</v>
      </c>
      <c r="K16" s="161">
        <v>144.40700000000001</v>
      </c>
      <c r="L16" s="161">
        <v>147.7838176600003</v>
      </c>
      <c r="M16" s="161">
        <v>163.8065850000003</v>
      </c>
      <c r="N16" s="161">
        <v>147.16580400000038</v>
      </c>
    </row>
    <row r="17" spans="2:14" ht="12" customHeight="1">
      <c r="B17" s="170"/>
      <c r="C17" s="148"/>
      <c r="D17" s="148"/>
      <c r="E17" s="148"/>
      <c r="F17" s="148"/>
      <c r="G17" s="148"/>
      <c r="H17" s="148"/>
      <c r="I17" s="148"/>
    </row>
    <row r="18" spans="2:14" s="3" customFormat="1" ht="19" thickBot="1">
      <c r="B18" s="155" t="s">
        <v>47</v>
      </c>
      <c r="C18" s="156" t="s">
        <v>39</v>
      </c>
      <c r="D18" s="156" t="s">
        <v>40</v>
      </c>
      <c r="E18" s="156" t="s">
        <v>41</v>
      </c>
      <c r="F18" s="156" t="s">
        <v>42</v>
      </c>
      <c r="G18" s="156" t="s">
        <v>43</v>
      </c>
      <c r="H18" s="156" t="s">
        <v>44</v>
      </c>
      <c r="I18" s="156" t="s">
        <v>45</v>
      </c>
      <c r="J18" s="156" t="s">
        <v>133</v>
      </c>
      <c r="K18" s="156" t="s">
        <v>255</v>
      </c>
      <c r="L18" s="156" t="s">
        <v>260</v>
      </c>
      <c r="M18" s="156" t="s">
        <v>261</v>
      </c>
      <c r="N18" s="156" t="s">
        <v>262</v>
      </c>
    </row>
    <row r="19" spans="2:14" ht="12" customHeight="1" thickTop="1">
      <c r="B19" s="170"/>
      <c r="C19" s="148"/>
      <c r="D19" s="148"/>
      <c r="E19" s="148"/>
      <c r="F19" s="148"/>
      <c r="G19" s="148"/>
      <c r="H19" s="148"/>
      <c r="I19" s="148"/>
    </row>
    <row r="20" spans="2:14" ht="18.5">
      <c r="B20" s="153" t="s">
        <v>46</v>
      </c>
      <c r="C20" s="159">
        <v>2781.790476648539</v>
      </c>
      <c r="D20" s="159">
        <v>2792.9960170011996</v>
      </c>
      <c r="E20" s="159">
        <v>2503.5139075591997</v>
      </c>
      <c r="F20" s="159">
        <v>2391.1797432675994</v>
      </c>
      <c r="G20" s="159">
        <v>2738.2104396587001</v>
      </c>
      <c r="H20" s="159">
        <v>2562.3303700378997</v>
      </c>
      <c r="I20" s="159">
        <v>2662.9051144137238</v>
      </c>
      <c r="J20" s="159">
        <v>2262.1624950239998</v>
      </c>
      <c r="K20" s="159">
        <v>2660.5695885434998</v>
      </c>
      <c r="L20" s="159">
        <v>2710</v>
      </c>
      <c r="M20" s="159">
        <v>2759.3398155360996</v>
      </c>
      <c r="N20" s="159">
        <v>2720.7986327970002</v>
      </c>
    </row>
    <row r="21" spans="2:14" s="136" customFormat="1" ht="18.5">
      <c r="B21" s="149" t="s">
        <v>228</v>
      </c>
      <c r="C21" s="161">
        <v>1290.532393</v>
      </c>
      <c r="D21" s="161">
        <v>1337.5883530000001</v>
      </c>
      <c r="E21" s="161">
        <v>1190.0212179999999</v>
      </c>
      <c r="F21" s="161">
        <v>1089.5131269999999</v>
      </c>
      <c r="G21" s="161">
        <v>1267.2284180000001</v>
      </c>
      <c r="H21" s="161">
        <v>1206.5549799999999</v>
      </c>
      <c r="I21" s="161">
        <v>1385.4368698562243</v>
      </c>
      <c r="J21" s="161">
        <v>1118.9240279999999</v>
      </c>
      <c r="K21" s="161">
        <v>1205.009689</v>
      </c>
      <c r="L21" s="161">
        <v>1221</v>
      </c>
      <c r="M21" s="161">
        <v>1304.7506189999999</v>
      </c>
      <c r="N21" s="161">
        <v>1327.9007750000001</v>
      </c>
    </row>
    <row r="22" spans="2:14" s="137" customFormat="1" ht="18.5">
      <c r="B22" s="153" t="s">
        <v>239</v>
      </c>
      <c r="C22" s="159">
        <v>1299.8695692273</v>
      </c>
      <c r="D22" s="159">
        <v>1243.8083707861999</v>
      </c>
      <c r="E22" s="159">
        <v>1124.0082971592001</v>
      </c>
      <c r="F22" s="159">
        <v>1102.3962921555999</v>
      </c>
      <c r="G22" s="159">
        <v>1283.9820216587</v>
      </c>
      <c r="H22" s="159">
        <v>1214.8957459159001</v>
      </c>
      <c r="I22" s="159">
        <v>1111.8945461165001</v>
      </c>
      <c r="J22" s="159">
        <v>998.91847044400015</v>
      </c>
      <c r="K22" s="159">
        <v>1296.9931620675002</v>
      </c>
      <c r="L22" s="159">
        <v>1332</v>
      </c>
      <c r="M22" s="159">
        <v>1261.9054976780999</v>
      </c>
      <c r="N22" s="159">
        <v>1196.2879016020001</v>
      </c>
    </row>
    <row r="23" spans="2:14" s="136" customFormat="1" ht="18.5">
      <c r="B23" s="149" t="s">
        <v>240</v>
      </c>
      <c r="C23" s="161">
        <v>191.38851442123914</v>
      </c>
      <c r="D23" s="161">
        <v>211.5992932149997</v>
      </c>
      <c r="E23" s="161">
        <v>189.48439239999959</v>
      </c>
      <c r="F23" s="161">
        <v>199.27032411199968</v>
      </c>
      <c r="G23" s="161">
        <v>187</v>
      </c>
      <c r="H23" s="161">
        <v>140.87964412199989</v>
      </c>
      <c r="I23" s="161">
        <v>165.57369844099949</v>
      </c>
      <c r="J23" s="161">
        <v>144.31999657999981</v>
      </c>
      <c r="K23" s="161">
        <v>158.56673747599967</v>
      </c>
      <c r="L23" s="161">
        <v>157</v>
      </c>
      <c r="M23" s="161">
        <v>192.68369885799967</v>
      </c>
      <c r="N23" s="161">
        <v>196.609956195</v>
      </c>
    </row>
    <row r="24" spans="2:14" ht="14.25" customHeight="1">
      <c r="B24" s="4"/>
    </row>
    <row r="25" spans="2:14">
      <c r="B25" s="4"/>
    </row>
    <row r="26" spans="2:14">
      <c r="B26" s="4"/>
    </row>
    <row r="27" spans="2:14">
      <c r="B27" s="4"/>
    </row>
    <row r="28" spans="2:14">
      <c r="B28" s="4"/>
    </row>
    <row r="29" spans="2:14">
      <c r="B29" s="4"/>
    </row>
    <row r="30" spans="2:14">
      <c r="B30" s="4"/>
    </row>
    <row r="31" spans="2:14">
      <c r="B31" s="4"/>
    </row>
    <row r="32" spans="2:14" s="3" customFormat="1">
      <c r="B32" s="4"/>
    </row>
    <row r="33" ht="14.25" customHeight="1"/>
  </sheetData>
  <dataConsolidate/>
  <phoneticPr fontId="0" type="noConversion"/>
  <pageMargins left="0.33" right="0.28999999999999998" top="0.984251969" bottom="0.984251969" header="0.49212598499999999" footer="0.49212598499999999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pageSetUpPr fitToPage="1"/>
  </sheetPr>
  <dimension ref="A5:T44"/>
  <sheetViews>
    <sheetView showGridLines="0" zoomScale="80" zoomScaleNormal="80" workbookViewId="0">
      <pane xSplit="2" ySplit="11" topLeftCell="L12" activePane="bottomRight" state="frozen"/>
      <selection pane="topRight" activeCell="C1" sqref="C1"/>
      <selection pane="bottomLeft" activeCell="A13" sqref="A13"/>
      <selection pane="bottomRight"/>
    </sheetView>
  </sheetViews>
  <sheetFormatPr defaultColWidth="12.81640625" defaultRowHeight="13.5"/>
  <cols>
    <col min="1" max="1" width="4.1796875" style="1" customWidth="1"/>
    <col min="2" max="2" width="32.1796875" style="1" customWidth="1"/>
    <col min="3" max="4" width="12.81640625" style="1" customWidth="1"/>
    <col min="5" max="10" width="12.81640625" style="1"/>
    <col min="11" max="11" width="12.81640625" style="1" customWidth="1"/>
    <col min="12" max="16" width="12.81640625" style="1"/>
    <col min="17" max="17" width="17.7265625" style="1" bestFit="1" customWidth="1"/>
    <col min="18" max="16384" width="12.81640625" style="1"/>
  </cols>
  <sheetData>
    <row r="5" spans="1:20" s="3" customFormat="1" ht="7.5" customHeight="1">
      <c r="A5" s="1"/>
    </row>
    <row r="6" spans="1:20" s="3" customFormat="1" ht="7.5" customHeight="1">
      <c r="A6" s="1"/>
    </row>
    <row r="7" spans="1:20" s="3" customFormat="1" ht="7.5" customHeight="1">
      <c r="A7" s="1"/>
    </row>
    <row r="8" spans="1:20" s="3" customFormat="1" ht="7.5" customHeight="1">
      <c r="A8" s="1"/>
    </row>
    <row r="9" spans="1:20" s="3" customFormat="1" ht="7.5" customHeight="1">
      <c r="A9" s="1"/>
    </row>
    <row r="10" spans="1:20" s="3" customFormat="1" ht="7.5" customHeight="1">
      <c r="A10" s="1"/>
    </row>
    <row r="11" spans="1:20" s="3" customFormat="1" ht="14.5" customHeight="1">
      <c r="A11" s="1"/>
      <c r="F11" s="372"/>
      <c r="J11" s="372"/>
      <c r="O11" s="372"/>
    </row>
    <row r="12" spans="1:20" s="3" customFormat="1" ht="14.25" customHeight="1" thickBot="1">
      <c r="B12" s="155" t="s">
        <v>48</v>
      </c>
      <c r="C12" s="156" t="s">
        <v>39</v>
      </c>
      <c r="D12" s="156" t="s">
        <v>40</v>
      </c>
      <c r="E12" s="156" t="s">
        <v>41</v>
      </c>
      <c r="F12" s="156" t="s">
        <v>42</v>
      </c>
      <c r="G12" s="156" t="s">
        <v>43</v>
      </c>
      <c r="H12" s="156" t="s">
        <v>44</v>
      </c>
      <c r="I12" s="156" t="s">
        <v>45</v>
      </c>
      <c r="J12" s="156" t="s">
        <v>133</v>
      </c>
      <c r="K12" s="156" t="s">
        <v>255</v>
      </c>
      <c r="L12" s="156" t="s">
        <v>260</v>
      </c>
      <c r="M12" s="156" t="s">
        <v>261</v>
      </c>
      <c r="N12" s="156" t="s">
        <v>262</v>
      </c>
      <c r="O12" s="361"/>
    </row>
    <row r="13" spans="1:20" ht="14.25" customHeight="1" thickTop="1">
      <c r="B13" s="157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50"/>
    </row>
    <row r="14" spans="1:20" ht="14.25" customHeight="1">
      <c r="B14" s="153" t="s">
        <v>49</v>
      </c>
      <c r="C14" s="159">
        <v>2978.5291034134962</v>
      </c>
      <c r="D14" s="159">
        <v>2933.3956904917209</v>
      </c>
      <c r="E14" s="159">
        <v>2754.9784486887843</v>
      </c>
      <c r="F14" s="159">
        <v>2655.9330934819504</v>
      </c>
      <c r="G14" s="159">
        <v>2724.3056832814805</v>
      </c>
      <c r="H14" s="159">
        <v>2711.9920473918773</v>
      </c>
      <c r="I14" s="159">
        <v>2829.2630638032442</v>
      </c>
      <c r="J14" s="159">
        <v>2718.8454262714604</v>
      </c>
      <c r="K14" s="159">
        <v>2858.4688106102494</v>
      </c>
      <c r="L14" s="159">
        <v>2823.2232553728763</v>
      </c>
      <c r="M14" s="159">
        <v>3087.0711463453081</v>
      </c>
      <c r="N14" s="159">
        <v>2861.0736607837034</v>
      </c>
      <c r="O14" s="362"/>
    </row>
    <row r="15" spans="1:20" s="136" customFormat="1" ht="18.5">
      <c r="B15" s="149" t="s">
        <v>228</v>
      </c>
      <c r="C15" s="161">
        <v>1416.8389999999999</v>
      </c>
      <c r="D15" s="161">
        <v>1508.088</v>
      </c>
      <c r="E15" s="161">
        <v>1399.1619999999998</v>
      </c>
      <c r="F15" s="161">
        <v>1416.0319999999999</v>
      </c>
      <c r="G15" s="161">
        <v>1434.5689375510001</v>
      </c>
      <c r="H15" s="161">
        <v>1340.2103803259999</v>
      </c>
      <c r="I15" s="161">
        <v>1463.5946126580002</v>
      </c>
      <c r="J15" s="161">
        <v>1428.5058500949999</v>
      </c>
      <c r="K15" s="161">
        <v>1431.11391761</v>
      </c>
      <c r="L15" s="161">
        <v>1356.4712751860002</v>
      </c>
      <c r="M15" s="161">
        <v>1582.129920609</v>
      </c>
      <c r="N15" s="161">
        <v>1463.2258600089999</v>
      </c>
      <c r="O15" s="362"/>
      <c r="T15" s="356"/>
    </row>
    <row r="16" spans="1:20" s="6" customFormat="1" ht="18.5">
      <c r="B16" s="164" t="s">
        <v>229</v>
      </c>
      <c r="C16" s="162">
        <v>1207.2179999999998</v>
      </c>
      <c r="D16" s="162">
        <v>1188.8510000000001</v>
      </c>
      <c r="E16" s="162">
        <v>1149.5650000000001</v>
      </c>
      <c r="F16" s="162">
        <v>1084.3990000000001</v>
      </c>
      <c r="G16" s="162">
        <v>1165.005697267</v>
      </c>
      <c r="H16" s="162">
        <v>1174.5013803259999</v>
      </c>
      <c r="I16" s="162">
        <v>1208.6608788860001</v>
      </c>
      <c r="J16" s="162">
        <v>1068.0504349829998</v>
      </c>
      <c r="K16" s="162">
        <v>1078.955366898</v>
      </c>
      <c r="L16" s="162">
        <v>1162.933946486</v>
      </c>
      <c r="M16" s="162">
        <v>1252.057962609</v>
      </c>
      <c r="N16" s="162">
        <v>1089</v>
      </c>
      <c r="O16" s="363"/>
      <c r="T16" s="356"/>
    </row>
    <row r="17" spans="1:20" s="6" customFormat="1" ht="18.5">
      <c r="B17" s="318" t="s">
        <v>230</v>
      </c>
      <c r="C17" s="163">
        <v>209.46600000000001</v>
      </c>
      <c r="D17" s="163">
        <v>318.55099999999999</v>
      </c>
      <c r="E17" s="163">
        <v>249.47</v>
      </c>
      <c r="F17" s="163">
        <v>331.63300000000004</v>
      </c>
      <c r="G17" s="163">
        <v>269.56324028400002</v>
      </c>
      <c r="H17" s="163">
        <v>165.709</v>
      </c>
      <c r="I17" s="163">
        <v>254.93373377200001</v>
      </c>
      <c r="J17" s="163">
        <v>360.45541511199997</v>
      </c>
      <c r="K17" s="163">
        <v>352.15855071200008</v>
      </c>
      <c r="L17" s="163">
        <v>193.53732869999999</v>
      </c>
      <c r="M17" s="163">
        <v>330.071958</v>
      </c>
      <c r="N17" s="163">
        <v>374</v>
      </c>
      <c r="O17" s="363"/>
      <c r="T17" s="356"/>
    </row>
    <row r="18" spans="1:20" s="136" customFormat="1" ht="18.5">
      <c r="B18" s="153" t="s">
        <v>231</v>
      </c>
      <c r="C18" s="159">
        <v>975.68399999999997</v>
      </c>
      <c r="D18" s="159">
        <v>1075.402</v>
      </c>
      <c r="E18" s="159">
        <v>955.41784999999993</v>
      </c>
      <c r="F18" s="159">
        <v>952.05593000000022</v>
      </c>
      <c r="G18" s="159">
        <v>987.25845898799992</v>
      </c>
      <c r="H18" s="159">
        <v>933.84704732869477</v>
      </c>
      <c r="I18" s="159">
        <v>1066.3095348620002</v>
      </c>
      <c r="J18" s="159">
        <v>979.37848648999966</v>
      </c>
      <c r="K18" s="159">
        <v>972.34845766994704</v>
      </c>
      <c r="L18" s="159">
        <v>939.60494218600024</v>
      </c>
      <c r="M18" s="159">
        <v>1116.8868516090001</v>
      </c>
      <c r="N18" s="159">
        <v>979.03552979073288</v>
      </c>
      <c r="O18" s="362"/>
      <c r="T18" s="356"/>
    </row>
    <row r="19" spans="1:20" s="136" customFormat="1" ht="18.5">
      <c r="B19" s="318" t="s">
        <v>229</v>
      </c>
      <c r="C19" s="163">
        <v>781.21799999999996</v>
      </c>
      <c r="D19" s="163">
        <v>782.851</v>
      </c>
      <c r="E19" s="163">
        <v>747.9478499999999</v>
      </c>
      <c r="F19" s="163">
        <v>687.59289000000012</v>
      </c>
      <c r="G19" s="163">
        <v>742.06061670399993</v>
      </c>
      <c r="H19" s="163">
        <v>792.59969804199989</v>
      </c>
      <c r="I19" s="163">
        <v>835.81044309000015</v>
      </c>
      <c r="J19" s="163">
        <v>718.84722037799975</v>
      </c>
      <c r="K19" s="163">
        <v>780.52577651999991</v>
      </c>
      <c r="L19" s="163">
        <v>821.92520648599998</v>
      </c>
      <c r="M19" s="163">
        <v>862.27916560900007</v>
      </c>
      <c r="N19" s="163">
        <v>683.26879279073285</v>
      </c>
      <c r="O19" s="363"/>
      <c r="T19" s="356"/>
    </row>
    <row r="20" spans="1:20" s="136" customFormat="1" ht="18.5">
      <c r="B20" s="164" t="s">
        <v>230</v>
      </c>
      <c r="C20" s="162">
        <v>194.46600000000001</v>
      </c>
      <c r="D20" s="162">
        <v>292.55099999999999</v>
      </c>
      <c r="E20" s="162">
        <v>207.47</v>
      </c>
      <c r="F20" s="162">
        <v>264.46304000000003</v>
      </c>
      <c r="G20" s="162">
        <v>245.19784228400002</v>
      </c>
      <c r="H20" s="162">
        <v>141.24734928669483</v>
      </c>
      <c r="I20" s="162">
        <v>230.49909177200001</v>
      </c>
      <c r="J20" s="162">
        <v>260.53126611199997</v>
      </c>
      <c r="K20" s="162">
        <v>191.82268114994707</v>
      </c>
      <c r="L20" s="162">
        <v>117.67973569999998</v>
      </c>
      <c r="M20" s="162">
        <v>254.607686</v>
      </c>
      <c r="N20" s="162">
        <v>295.76673699999998</v>
      </c>
      <c r="O20" s="363"/>
      <c r="T20" s="356"/>
    </row>
    <row r="21" spans="1:20" s="136" customFormat="1" ht="18.5">
      <c r="B21" s="149" t="s">
        <v>232</v>
      </c>
      <c r="C21" s="161">
        <v>442</v>
      </c>
      <c r="D21" s="161">
        <v>432</v>
      </c>
      <c r="E21" s="161">
        <v>443.76943000000006</v>
      </c>
      <c r="F21" s="161">
        <v>463.97606999999994</v>
      </c>
      <c r="G21" s="161">
        <v>447.31047856300006</v>
      </c>
      <c r="H21" s="161">
        <v>406.36333299730518</v>
      </c>
      <c r="I21" s="161">
        <v>397.28507779599994</v>
      </c>
      <c r="J21" s="161">
        <v>449.12736360500003</v>
      </c>
      <c r="K21" s="161">
        <v>458.76545994005301</v>
      </c>
      <c r="L21" s="161">
        <v>416.866333</v>
      </c>
      <c r="M21" s="161">
        <v>465.24306899999999</v>
      </c>
      <c r="N21" s="161">
        <v>484.19033021826704</v>
      </c>
      <c r="O21" s="362"/>
      <c r="Q21" s="355"/>
      <c r="T21" s="356"/>
    </row>
    <row r="22" spans="1:20" s="136" customFormat="1" ht="18.5">
      <c r="B22" s="164" t="s">
        <v>229</v>
      </c>
      <c r="C22" s="162">
        <v>426</v>
      </c>
      <c r="D22" s="162">
        <v>406</v>
      </c>
      <c r="E22" s="162">
        <v>401.61715000000004</v>
      </c>
      <c r="F22" s="162">
        <v>396.80610999999993</v>
      </c>
      <c r="G22" s="162">
        <v>422.94508056300003</v>
      </c>
      <c r="H22" s="162">
        <v>381.901682284</v>
      </c>
      <c r="I22" s="162">
        <v>372.85043579599994</v>
      </c>
      <c r="J22" s="162">
        <v>349.20321460500003</v>
      </c>
      <c r="K22" s="162">
        <v>298.42959037800006</v>
      </c>
      <c r="L22" s="162">
        <v>341.00873999999999</v>
      </c>
      <c r="M22" s="162">
        <v>389.778797</v>
      </c>
      <c r="N22" s="162">
        <v>405.80866121826705</v>
      </c>
      <c r="O22" s="363"/>
      <c r="Q22" s="355"/>
      <c r="T22" s="356"/>
    </row>
    <row r="23" spans="1:20" s="136" customFormat="1" ht="18.5">
      <c r="B23" s="318" t="s">
        <v>230</v>
      </c>
      <c r="C23" s="163">
        <v>15</v>
      </c>
      <c r="D23" s="163">
        <v>26</v>
      </c>
      <c r="E23" s="163">
        <v>42</v>
      </c>
      <c r="F23" s="163">
        <v>67.169959999999989</v>
      </c>
      <c r="G23" s="163">
        <v>24.365397999999999</v>
      </c>
      <c r="H23" s="163">
        <v>24.461650713305168</v>
      </c>
      <c r="I23" s="163">
        <v>24.434642</v>
      </c>
      <c r="J23" s="163">
        <v>99.924149</v>
      </c>
      <c r="K23" s="163">
        <v>160.33586956205301</v>
      </c>
      <c r="L23" s="163">
        <v>75.857593000000008</v>
      </c>
      <c r="M23" s="163">
        <v>75.464271999999994</v>
      </c>
      <c r="N23" s="163">
        <v>78.381668999999988</v>
      </c>
      <c r="O23" s="363"/>
      <c r="T23" s="356"/>
    </row>
    <row r="24" spans="1:20" s="136" customFormat="1" ht="18.5">
      <c r="B24" s="153" t="s">
        <v>239</v>
      </c>
      <c r="C24" s="159">
        <v>1319.6369226644961</v>
      </c>
      <c r="D24" s="159">
        <v>1190.7970187807209</v>
      </c>
      <c r="E24" s="159">
        <v>1149</v>
      </c>
      <c r="F24" s="159">
        <v>1076</v>
      </c>
      <c r="G24" s="159">
        <v>1139.2337471814803</v>
      </c>
      <c r="H24" s="159">
        <v>1186.5820717458771</v>
      </c>
      <c r="I24" s="159">
        <v>1171.4168503882443</v>
      </c>
      <c r="J24" s="159">
        <v>1071.9110705044609</v>
      </c>
      <c r="K24" s="159">
        <v>1229.0319519792492</v>
      </c>
      <c r="L24" s="159">
        <v>1255.5180917378761</v>
      </c>
      <c r="M24" s="159">
        <v>1293.232407926308</v>
      </c>
      <c r="N24" s="159">
        <v>1221</v>
      </c>
      <c r="O24" s="362"/>
    </row>
    <row r="25" spans="1:20" ht="18.5">
      <c r="B25" s="164" t="s">
        <v>249</v>
      </c>
      <c r="C25" s="162">
        <v>576.76798074993076</v>
      </c>
      <c r="D25" s="162">
        <v>499.96741392184794</v>
      </c>
      <c r="E25" s="162">
        <v>479.76480446974239</v>
      </c>
      <c r="F25" s="162">
        <v>450.099119250162</v>
      </c>
      <c r="G25" s="162">
        <v>470.44660370447764</v>
      </c>
      <c r="H25" s="162">
        <v>541.67055274496965</v>
      </c>
      <c r="I25" s="162">
        <v>515.5458544354924</v>
      </c>
      <c r="J25" s="162">
        <v>468.46825390321715</v>
      </c>
      <c r="K25" s="162">
        <v>511.89386403846675</v>
      </c>
      <c r="L25" s="162">
        <v>543.90865631872327</v>
      </c>
      <c r="M25" s="162">
        <v>553.95409856100446</v>
      </c>
      <c r="N25" s="162">
        <v>541.19933973607681</v>
      </c>
      <c r="O25" s="363"/>
    </row>
    <row r="26" spans="1:20" ht="18.5">
      <c r="B26" s="164" t="s">
        <v>250</v>
      </c>
      <c r="C26" s="162">
        <v>687.04299256886475</v>
      </c>
      <c r="D26" s="162">
        <v>642.44094311808817</v>
      </c>
      <c r="E26" s="162">
        <v>609.39908113315005</v>
      </c>
      <c r="F26" s="162">
        <v>552.51707667706012</v>
      </c>
      <c r="G26" s="162">
        <v>625.34828634021176</v>
      </c>
      <c r="H26" s="162">
        <v>596.4585986590663</v>
      </c>
      <c r="I26" s="162">
        <v>604.28552823376731</v>
      </c>
      <c r="J26" s="162">
        <v>561.17108367622586</v>
      </c>
      <c r="K26" s="162">
        <v>662.7621502743616</v>
      </c>
      <c r="L26" s="162">
        <v>646.75661941828764</v>
      </c>
      <c r="M26" s="162">
        <v>663.22967101455015</v>
      </c>
      <c r="N26" s="162">
        <v>617.281300079733</v>
      </c>
      <c r="O26" s="363"/>
    </row>
    <row r="27" spans="1:20" ht="18.5">
      <c r="B27" s="164" t="s">
        <v>50</v>
      </c>
      <c r="C27" s="162">
        <v>56.187112551604443</v>
      </c>
      <c r="D27" s="162">
        <v>48.448396320063743</v>
      </c>
      <c r="E27" s="162">
        <v>59.616298813107342</v>
      </c>
      <c r="F27" s="162">
        <v>73.485673080777872</v>
      </c>
      <c r="G27" s="162">
        <v>43.438857136790908</v>
      </c>
      <c r="H27" s="162">
        <v>48.452920341841121</v>
      </c>
      <c r="I27" s="162">
        <v>51.585467718984518</v>
      </c>
      <c r="J27" s="162">
        <v>42.271732925017865</v>
      </c>
      <c r="K27" s="162">
        <v>54.375937666420853</v>
      </c>
      <c r="L27" s="162">
        <v>64.852816000865218</v>
      </c>
      <c r="M27" s="162">
        <v>76.048638350753421</v>
      </c>
      <c r="N27" s="162">
        <v>62.314642398893938</v>
      </c>
      <c r="O27" s="363"/>
    </row>
    <row r="28" spans="1:20" s="136" customFormat="1" ht="18.5">
      <c r="B28" s="149" t="s">
        <v>240</v>
      </c>
      <c r="C28" s="161">
        <v>281.227523749</v>
      </c>
      <c r="D28" s="161">
        <v>311.03050971099998</v>
      </c>
      <c r="E28" s="161">
        <v>289.51152490599998</v>
      </c>
      <c r="F28" s="161">
        <v>243.25604251300001</v>
      </c>
      <c r="G28" s="161">
        <v>227</v>
      </c>
      <c r="H28" s="161">
        <v>249</v>
      </c>
      <c r="I28" s="161">
        <v>263.38037075699998</v>
      </c>
      <c r="J28" s="161">
        <v>271</v>
      </c>
      <c r="K28" s="161">
        <v>236.896077021</v>
      </c>
      <c r="L28" s="161">
        <v>288.43179644899999</v>
      </c>
      <c r="M28" s="161">
        <v>288.72704951000003</v>
      </c>
      <c r="N28" s="161">
        <v>297</v>
      </c>
      <c r="O28" s="362"/>
    </row>
    <row r="29" spans="1:20" s="136" customFormat="1" ht="18.5">
      <c r="B29" s="153" t="s">
        <v>51</v>
      </c>
      <c r="C29" s="159">
        <v>-39.174342999999851</v>
      </c>
      <c r="D29" s="159">
        <v>-76.519837999999993</v>
      </c>
      <c r="E29" s="159">
        <v>-82.695076217215501</v>
      </c>
      <c r="F29" s="159">
        <v>-79.3549490310495</v>
      </c>
      <c r="G29" s="159">
        <v>-76.191753999999889</v>
      </c>
      <c r="H29" s="159">
        <v>-63.330234999999774</v>
      </c>
      <c r="I29" s="159">
        <v>-69.128770000000031</v>
      </c>
      <c r="J29" s="159">
        <v>-52.538997000000194</v>
      </c>
      <c r="K29" s="159">
        <v>-38.573135999999863</v>
      </c>
      <c r="L29" s="159">
        <v>-77.197907999999984</v>
      </c>
      <c r="M29" s="159">
        <v>-77.0182317000002</v>
      </c>
      <c r="N29" s="159">
        <v>-120</v>
      </c>
      <c r="O29" s="362"/>
    </row>
    <row r="30" spans="1:20" ht="15.5">
      <c r="B30" s="166"/>
      <c r="C30" s="165"/>
      <c r="D30" s="165"/>
      <c r="E30" s="165"/>
      <c r="F30" s="165"/>
      <c r="G30" s="165"/>
      <c r="H30" s="165"/>
      <c r="I30" s="165"/>
      <c r="J30" s="165"/>
      <c r="K30" s="148"/>
      <c r="L30" s="5"/>
      <c r="M30" s="5"/>
      <c r="N30" s="5"/>
      <c r="O30" s="5"/>
    </row>
    <row r="31" spans="1:20" ht="15">
      <c r="A31" s="5"/>
      <c r="B31" s="167"/>
      <c r="C31" s="167"/>
      <c r="D31" s="167"/>
      <c r="E31" s="148"/>
      <c r="F31" s="148"/>
      <c r="G31" s="148"/>
      <c r="H31" s="148"/>
      <c r="I31" s="148"/>
      <c r="J31" s="148"/>
      <c r="K31" s="148"/>
      <c r="N31" s="5"/>
    </row>
    <row r="32" spans="1:20" ht="14.5">
      <c r="A32" s="5"/>
      <c r="B32" s="21"/>
    </row>
    <row r="33" spans="1:11" ht="19" thickBot="1">
      <c r="A33" s="5"/>
      <c r="B33" s="328" t="s">
        <v>246</v>
      </c>
      <c r="C33" s="328"/>
      <c r="D33" s="328"/>
      <c r="E33" s="328"/>
      <c r="F33" s="328"/>
      <c r="G33" s="328"/>
      <c r="H33" s="328"/>
      <c r="I33" s="328"/>
      <c r="J33" s="328"/>
      <c r="K33" s="328"/>
    </row>
    <row r="34" spans="1:11" ht="18.5">
      <c r="A34" s="5"/>
      <c r="B34" s="149" t="s">
        <v>228</v>
      </c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ht="18.5">
      <c r="A35" s="5"/>
      <c r="B35" s="149" t="s">
        <v>247</v>
      </c>
      <c r="C35" s="149"/>
      <c r="D35" s="149"/>
      <c r="E35" s="149"/>
      <c r="F35" s="149"/>
      <c r="G35" s="149"/>
      <c r="H35" s="149"/>
      <c r="I35" s="149"/>
      <c r="J35" s="149"/>
      <c r="K35" s="149"/>
    </row>
    <row r="36" spans="1:11" ht="18.5">
      <c r="A36" s="5"/>
      <c r="B36" s="149" t="s">
        <v>248</v>
      </c>
      <c r="C36" s="149"/>
      <c r="D36" s="149"/>
      <c r="E36" s="149"/>
      <c r="F36" s="149"/>
      <c r="G36" s="149"/>
      <c r="H36" s="149"/>
      <c r="I36" s="149"/>
      <c r="J36" s="149"/>
      <c r="K36" s="149"/>
    </row>
    <row r="37" spans="1:11" ht="18.5">
      <c r="A37" s="5"/>
      <c r="B37" s="153" t="s">
        <v>239</v>
      </c>
      <c r="C37" s="154"/>
      <c r="D37" s="154"/>
      <c r="E37" s="154"/>
      <c r="F37" s="154"/>
      <c r="G37" s="154"/>
      <c r="H37" s="154"/>
      <c r="I37" s="154"/>
      <c r="J37" s="154"/>
      <c r="K37" s="154"/>
    </row>
    <row r="38" spans="1:11" ht="37" customHeight="1">
      <c r="A38" s="5"/>
      <c r="B38" s="380" t="s">
        <v>251</v>
      </c>
      <c r="C38" s="380"/>
      <c r="D38" s="380"/>
      <c r="E38" s="380"/>
      <c r="F38" s="380"/>
      <c r="G38" s="380"/>
      <c r="H38" s="380"/>
      <c r="I38" s="380"/>
      <c r="J38" s="380"/>
      <c r="K38" s="380"/>
    </row>
    <row r="39" spans="1:11" ht="54.65" customHeight="1">
      <c r="A39" s="5"/>
      <c r="B39" s="380" t="s">
        <v>252</v>
      </c>
      <c r="C39" s="380"/>
      <c r="D39" s="380"/>
      <c r="E39" s="380"/>
      <c r="F39" s="380"/>
      <c r="G39" s="380"/>
      <c r="H39" s="380"/>
      <c r="I39" s="380"/>
      <c r="J39" s="380"/>
      <c r="K39" s="380"/>
    </row>
    <row r="40" spans="1:11" ht="38.15" customHeight="1">
      <c r="A40" s="5"/>
      <c r="B40" s="380" t="s">
        <v>253</v>
      </c>
      <c r="C40" s="380"/>
      <c r="D40" s="380"/>
      <c r="E40" s="380"/>
      <c r="F40" s="380"/>
      <c r="G40" s="380"/>
      <c r="H40" s="380"/>
      <c r="I40" s="380"/>
      <c r="J40" s="380"/>
      <c r="K40" s="380"/>
    </row>
    <row r="41" spans="1:11" ht="18.5">
      <c r="A41" s="5"/>
      <c r="B41" s="149" t="s">
        <v>258</v>
      </c>
      <c r="C41" s="149"/>
      <c r="D41" s="149"/>
      <c r="E41" s="149"/>
      <c r="F41" s="149"/>
      <c r="G41" s="149"/>
      <c r="H41" s="149"/>
      <c r="I41" s="149"/>
      <c r="J41" s="149"/>
      <c r="K41" s="149"/>
    </row>
    <row r="42" spans="1:11">
      <c r="A42" s="5"/>
      <c r="B42" s="5"/>
    </row>
    <row r="43" spans="1:11">
      <c r="A43" s="5"/>
      <c r="B43" s="5"/>
    </row>
    <row r="44" spans="1:11">
      <c r="A44" s="5"/>
      <c r="B44" s="5"/>
    </row>
  </sheetData>
  <mergeCells count="3">
    <mergeCell ref="B39:K39"/>
    <mergeCell ref="B40:K40"/>
    <mergeCell ref="B38:K38"/>
  </mergeCells>
  <phoneticPr fontId="0" type="noConversion"/>
  <pageMargins left="0.22" right="0.16" top="0.98425196850393704" bottom="0.98425196850393704" header="0.51181102362204722" footer="0.51181102362204722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>
    <pageSetUpPr fitToPage="1"/>
  </sheetPr>
  <dimension ref="B4:O21"/>
  <sheetViews>
    <sheetView showGridLines="0" topLeftCell="F1" zoomScale="80" zoomScaleNormal="80" workbookViewId="0"/>
  </sheetViews>
  <sheetFormatPr defaultColWidth="9.1796875" defaultRowHeight="13.5"/>
  <cols>
    <col min="1" max="1" width="2.1796875" style="1" customWidth="1"/>
    <col min="2" max="2" width="11" style="1" customWidth="1"/>
    <col min="3" max="3" width="20.1796875" style="1" customWidth="1"/>
    <col min="4" max="4" width="6.54296875" style="1" bestFit="1" customWidth="1"/>
    <col min="5" max="10" width="9.81640625" style="1" customWidth="1"/>
    <col min="11" max="16384" width="9.1796875" style="1"/>
  </cols>
  <sheetData>
    <row r="4" spans="2:15" ht="29.25" customHeight="1"/>
    <row r="5" spans="2:15" ht="29.25" customHeight="1"/>
    <row r="6" spans="2:15" ht="14.25" customHeight="1">
      <c r="B6" s="23"/>
      <c r="C6" s="20"/>
    </row>
    <row r="7" spans="2:15" ht="20.149999999999999" customHeight="1" thickBot="1">
      <c r="B7" s="381" t="s">
        <v>52</v>
      </c>
      <c r="C7" s="381"/>
      <c r="D7" s="146" t="s">
        <v>39</v>
      </c>
      <c r="E7" s="146" t="s">
        <v>40</v>
      </c>
      <c r="F7" s="146" t="s">
        <v>41</v>
      </c>
      <c r="G7" s="146" t="s">
        <v>42</v>
      </c>
      <c r="H7" s="146" t="s">
        <v>43</v>
      </c>
      <c r="I7" s="146" t="s">
        <v>44</v>
      </c>
      <c r="J7" s="146" t="s">
        <v>45</v>
      </c>
      <c r="K7" s="146" t="s">
        <v>133</v>
      </c>
      <c r="L7" s="146" t="s">
        <v>255</v>
      </c>
      <c r="M7" s="146" t="s">
        <v>260</v>
      </c>
      <c r="N7" s="146" t="s">
        <v>261</v>
      </c>
      <c r="O7" s="146" t="s">
        <v>262</v>
      </c>
    </row>
    <row r="8" spans="2:15" ht="19" thickTop="1">
      <c r="B8" s="147" t="s">
        <v>53</v>
      </c>
      <c r="C8" s="171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</row>
    <row r="9" spans="2:15" ht="18.5">
      <c r="B9" s="149" t="s">
        <v>46</v>
      </c>
      <c r="C9" s="161"/>
      <c r="D9" s="291">
        <v>954.34765255000013</v>
      </c>
      <c r="E9" s="291">
        <v>1228.71330354</v>
      </c>
      <c r="F9" s="291">
        <v>1485.7136165299999</v>
      </c>
      <c r="G9" s="291">
        <v>2014.7228152899997</v>
      </c>
      <c r="H9" s="291">
        <v>858.32102331999999</v>
      </c>
      <c r="I9" s="291">
        <v>1419.7748788500001</v>
      </c>
      <c r="J9" s="291">
        <v>1509.4778711499994</v>
      </c>
      <c r="K9" s="291">
        <v>2394.9947077100005</v>
      </c>
      <c r="L9" s="291">
        <v>1377</v>
      </c>
      <c r="M9" s="291">
        <v>1600.2981578270344</v>
      </c>
      <c r="N9" s="291">
        <v>1670.8066033600001</v>
      </c>
      <c r="O9" s="291">
        <v>1496.6813518399999</v>
      </c>
    </row>
    <row r="10" spans="2:15" ht="18.5">
      <c r="B10" s="150" t="s">
        <v>54</v>
      </c>
      <c r="C10" s="163"/>
      <c r="D10" s="292">
        <v>667.29101070000002</v>
      </c>
      <c r="E10" s="292">
        <v>760.70416891999992</v>
      </c>
      <c r="F10" s="292">
        <v>723.40624542</v>
      </c>
      <c r="G10" s="292">
        <v>1069.7246247300002</v>
      </c>
      <c r="H10" s="292">
        <v>434.2282316300001</v>
      </c>
      <c r="I10" s="292">
        <v>715.58285151999996</v>
      </c>
      <c r="J10" s="292">
        <v>586.02975113999992</v>
      </c>
      <c r="K10" s="292">
        <v>1145.2124560899999</v>
      </c>
      <c r="L10" s="292">
        <v>547</v>
      </c>
      <c r="M10" s="292">
        <v>732.17250032000004</v>
      </c>
      <c r="N10" s="292">
        <v>691.64820043999975</v>
      </c>
      <c r="O10" s="292">
        <v>551.80977798000004</v>
      </c>
    </row>
    <row r="11" spans="2:15" ht="18.5">
      <c r="B11" s="151" t="s">
        <v>55</v>
      </c>
      <c r="C11" s="293"/>
      <c r="D11" s="294">
        <v>287.05664185000006</v>
      </c>
      <c r="E11" s="294">
        <v>468.00913462000011</v>
      </c>
      <c r="F11" s="294">
        <v>762.30737111000008</v>
      </c>
      <c r="G11" s="294">
        <v>944.99819055999967</v>
      </c>
      <c r="H11" s="294">
        <v>424.09283298999992</v>
      </c>
      <c r="I11" s="294">
        <v>704.19202732999997</v>
      </c>
      <c r="J11" s="294">
        <v>923.44812000999946</v>
      </c>
      <c r="K11" s="294">
        <v>1250.3014411300001</v>
      </c>
      <c r="L11" s="294">
        <v>830</v>
      </c>
      <c r="M11" s="294">
        <v>868.12565750703425</v>
      </c>
      <c r="N11" s="294">
        <v>979.15840292000007</v>
      </c>
      <c r="O11" s="294">
        <v>944.87157386000001</v>
      </c>
    </row>
    <row r="12" spans="2:15" s="140" customFormat="1" ht="23.15" customHeight="1">
      <c r="B12" s="152"/>
      <c r="C12" s="295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</row>
    <row r="13" spans="2:15" ht="18.5">
      <c r="B13" s="149" t="s">
        <v>56</v>
      </c>
      <c r="C13" s="16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</row>
    <row r="14" spans="2:15" s="137" customFormat="1" ht="18.5">
      <c r="B14" s="153" t="s">
        <v>228</v>
      </c>
      <c r="C14" s="159"/>
      <c r="D14" s="160">
        <v>637.93355159000009</v>
      </c>
      <c r="E14" s="160">
        <v>803.4455901</v>
      </c>
      <c r="F14" s="160">
        <v>990.54535149999992</v>
      </c>
      <c r="G14" s="160">
        <v>1290.4743479499998</v>
      </c>
      <c r="H14" s="160">
        <v>591.23892999999998</v>
      </c>
      <c r="I14" s="160">
        <v>1090.6922699700001</v>
      </c>
      <c r="J14" s="160">
        <v>1095.0124915399995</v>
      </c>
      <c r="K14" s="160">
        <v>1717.6517790000005</v>
      </c>
      <c r="L14" s="160">
        <v>997</v>
      </c>
      <c r="M14" s="160">
        <v>1273.67647343</v>
      </c>
      <c r="N14" s="160">
        <v>1289.53480061</v>
      </c>
      <c r="O14" s="160">
        <v>1170.5243092799999</v>
      </c>
    </row>
    <row r="15" spans="2:15" s="137" customFormat="1" ht="18.5">
      <c r="B15" s="149" t="s">
        <v>239</v>
      </c>
      <c r="C15" s="161"/>
      <c r="D15" s="291">
        <v>262.37599999999998</v>
      </c>
      <c r="E15" s="291">
        <v>369.976</v>
      </c>
      <c r="F15" s="291">
        <v>401.77100000000002</v>
      </c>
      <c r="G15" s="291">
        <v>662.2829999999999</v>
      </c>
      <c r="H15" s="291">
        <v>221.96999999999997</v>
      </c>
      <c r="I15" s="291">
        <v>247.458</v>
      </c>
      <c r="J15" s="291">
        <v>366.98299999999995</v>
      </c>
      <c r="K15" s="291">
        <v>618.79200000000003</v>
      </c>
      <c r="L15" s="291">
        <v>329</v>
      </c>
      <c r="M15" s="291">
        <v>264.24337813703431</v>
      </c>
      <c r="N15" s="291">
        <v>349.60899999999998</v>
      </c>
      <c r="O15" s="291">
        <v>283.84899999999999</v>
      </c>
    </row>
    <row r="16" spans="2:15" s="137" customFormat="1" ht="18.5">
      <c r="B16" s="153" t="s">
        <v>240</v>
      </c>
      <c r="C16" s="159"/>
      <c r="D16" s="160">
        <v>29.009</v>
      </c>
      <c r="E16" s="160">
        <v>37.432000000000002</v>
      </c>
      <c r="F16" s="160">
        <v>91.162000000000006</v>
      </c>
      <c r="G16" s="160">
        <v>59.027999999999999</v>
      </c>
      <c r="H16" s="160">
        <v>42.052999999999997</v>
      </c>
      <c r="I16" s="160">
        <v>78.850999999999999</v>
      </c>
      <c r="J16" s="160">
        <v>46.536999999999999</v>
      </c>
      <c r="K16" s="160">
        <v>57.968000000000004</v>
      </c>
      <c r="L16" s="160">
        <v>49</v>
      </c>
      <c r="M16" s="160">
        <v>61.91</v>
      </c>
      <c r="N16" s="160">
        <v>31.331</v>
      </c>
      <c r="O16" s="160">
        <v>41.7</v>
      </c>
    </row>
    <row r="17" spans="2:15" s="137" customFormat="1" ht="18.5">
      <c r="B17" s="149" t="s">
        <v>108</v>
      </c>
      <c r="C17" s="161"/>
      <c r="D17" s="291">
        <v>25.029100960000001</v>
      </c>
      <c r="E17" s="291">
        <v>17.859713440000004</v>
      </c>
      <c r="F17" s="291">
        <v>2.2352650299999999</v>
      </c>
      <c r="G17" s="291">
        <v>2.93746734</v>
      </c>
      <c r="H17" s="291">
        <v>3.0590933200000001</v>
      </c>
      <c r="I17" s="291">
        <v>2.7736088800000003</v>
      </c>
      <c r="J17" s="291">
        <v>0.94537961000000004</v>
      </c>
      <c r="K17" s="291">
        <v>0.58292871000000002</v>
      </c>
      <c r="L17" s="291">
        <v>2</v>
      </c>
      <c r="M17" s="353">
        <v>0.46830626000000009</v>
      </c>
      <c r="N17" s="353">
        <v>0.33180274999999998</v>
      </c>
      <c r="O17" s="353">
        <v>0.60804256000000001</v>
      </c>
    </row>
    <row r="18" spans="2:15" ht="16">
      <c r="B18" s="100"/>
      <c r="C18" s="297"/>
      <c r="D18" s="298"/>
      <c r="E18" s="298"/>
      <c r="F18" s="298"/>
      <c r="G18" s="298"/>
      <c r="H18" s="298"/>
      <c r="I18" s="298"/>
      <c r="J18" s="298"/>
      <c r="K18" s="298"/>
      <c r="L18" s="298"/>
    </row>
    <row r="19" spans="2:15" ht="16">
      <c r="B19" s="297"/>
      <c r="C19" s="297"/>
      <c r="D19" s="298"/>
      <c r="E19" s="298"/>
      <c r="F19" s="298"/>
      <c r="G19" s="298"/>
      <c r="H19" s="359"/>
      <c r="I19" s="298"/>
      <c r="J19" s="298"/>
      <c r="K19" s="298"/>
      <c r="L19" s="298"/>
    </row>
    <row r="20" spans="2:15" ht="15">
      <c r="B20" s="25"/>
      <c r="C20" s="25"/>
      <c r="D20" s="25"/>
      <c r="E20" s="25"/>
      <c r="F20" s="25"/>
      <c r="G20" s="25"/>
      <c r="H20" s="360"/>
      <c r="I20" s="25"/>
      <c r="J20" s="25"/>
      <c r="K20" s="25"/>
      <c r="L20" s="25"/>
    </row>
    <row r="21" spans="2:15" ht="1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</sheetData>
  <mergeCells count="1">
    <mergeCell ref="B7:C7"/>
  </mergeCells>
  <phoneticPr fontId="0" type="noConversion"/>
  <pageMargins left="0.26" right="0.27" top="0.984251969" bottom="0.984251969" header="0.49212598499999999" footer="0.49212598499999999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>
    <pageSetUpPr fitToPage="1"/>
  </sheetPr>
  <dimension ref="A9:W55"/>
  <sheetViews>
    <sheetView showGridLines="0" topLeftCell="G1" zoomScale="80" zoomScaleNormal="80" workbookViewId="0"/>
  </sheetViews>
  <sheetFormatPr defaultColWidth="9.1796875" defaultRowHeight="13.5"/>
  <cols>
    <col min="1" max="1" width="1.81640625" style="7" customWidth="1"/>
    <col min="2" max="2" width="42.81640625" style="7" bestFit="1" customWidth="1"/>
    <col min="3" max="3" width="18.1796875" style="7" customWidth="1"/>
    <col min="4" max="10" width="10.7265625" style="7" customWidth="1"/>
    <col min="11" max="14" width="10.1796875" style="7" bestFit="1" customWidth="1"/>
    <col min="15" max="15" width="10.1796875" style="7" customWidth="1"/>
    <col min="16" max="16" width="9.1796875" style="7"/>
    <col min="17" max="17" width="16.7265625" style="7" bestFit="1" customWidth="1"/>
    <col min="18" max="22" width="9.1796875" style="7"/>
    <col min="23" max="23" width="11" style="7" bestFit="1" customWidth="1"/>
    <col min="24" max="16384" width="9.1796875" style="7"/>
  </cols>
  <sheetData>
    <row r="9" spans="1:23" s="63" customFormat="1" ht="19" thickBot="1">
      <c r="B9" s="382" t="s">
        <v>57</v>
      </c>
      <c r="C9" s="382"/>
      <c r="D9" s="156" t="s">
        <v>39</v>
      </c>
      <c r="E9" s="156" t="s">
        <v>40</v>
      </c>
      <c r="F9" s="156" t="s">
        <v>41</v>
      </c>
      <c r="G9" s="156" t="s">
        <v>42</v>
      </c>
      <c r="H9" s="156" t="s">
        <v>43</v>
      </c>
      <c r="I9" s="156" t="s">
        <v>44</v>
      </c>
      <c r="J9" s="156" t="s">
        <v>45</v>
      </c>
      <c r="K9" s="156" t="s">
        <v>133</v>
      </c>
      <c r="L9" s="156" t="s">
        <v>255</v>
      </c>
      <c r="M9" s="156" t="s">
        <v>260</v>
      </c>
      <c r="N9" s="156" t="s">
        <v>261</v>
      </c>
      <c r="O9" s="156" t="s">
        <v>262</v>
      </c>
    </row>
    <row r="10" spans="1:23" ht="19" thickTop="1">
      <c r="B10" s="171"/>
      <c r="C10" s="171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</row>
    <row r="11" spans="1:23" s="9" customFormat="1" ht="14.25" customHeight="1">
      <c r="B11" s="173" t="s">
        <v>58</v>
      </c>
      <c r="C11" s="174"/>
      <c r="D11" s="174">
        <v>2962.15</v>
      </c>
      <c r="E11" s="174">
        <v>1010.0309999999999</v>
      </c>
      <c r="F11" s="174">
        <v>1355.941</v>
      </c>
      <c r="G11" s="174">
        <v>1783.201</v>
      </c>
      <c r="H11" s="174">
        <v>1710.828</v>
      </c>
      <c r="I11" s="174">
        <v>1710.828</v>
      </c>
      <c r="J11" s="174">
        <v>1503.96</v>
      </c>
      <c r="K11" s="174">
        <v>554.25604225918914</v>
      </c>
      <c r="L11" s="174">
        <v>1867</v>
      </c>
      <c r="M11" s="174">
        <v>2553.4299999999998</v>
      </c>
      <c r="N11" s="174">
        <v>3315</v>
      </c>
      <c r="O11" s="174">
        <v>941.904</v>
      </c>
      <c r="R11" s="107"/>
      <c r="S11" s="107"/>
      <c r="T11" s="107"/>
      <c r="U11" s="107"/>
      <c r="V11" s="107"/>
      <c r="W11" s="107"/>
    </row>
    <row r="12" spans="1:23" ht="14.25" hidden="1" customHeight="1">
      <c r="B12" s="175" t="s">
        <v>59</v>
      </c>
      <c r="C12" s="176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R12" s="107"/>
      <c r="S12" s="107"/>
      <c r="T12" s="107"/>
      <c r="U12" s="107"/>
      <c r="V12" s="107"/>
      <c r="W12" s="107"/>
    </row>
    <row r="13" spans="1:23" s="11" customFormat="1" ht="14.25" hidden="1" customHeight="1">
      <c r="A13" s="7"/>
      <c r="B13" s="175" t="s">
        <v>60</v>
      </c>
      <c r="C13" s="176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R13" s="107"/>
      <c r="S13" s="107"/>
      <c r="T13" s="107"/>
      <c r="U13" s="107"/>
      <c r="V13" s="107"/>
      <c r="W13" s="107"/>
    </row>
    <row r="14" spans="1:23" ht="14.25" hidden="1" customHeight="1">
      <c r="B14" s="175" t="s">
        <v>61</v>
      </c>
      <c r="C14" s="176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R14" s="107"/>
      <c r="S14" s="107"/>
      <c r="T14" s="107"/>
      <c r="U14" s="107"/>
      <c r="V14" s="107"/>
      <c r="W14" s="107"/>
    </row>
    <row r="15" spans="1:23" s="11" customFormat="1" ht="14.25" customHeight="1">
      <c r="B15" s="178"/>
      <c r="C15" s="176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R15" s="107"/>
      <c r="S15" s="107"/>
      <c r="T15" s="107"/>
      <c r="U15" s="107"/>
      <c r="V15" s="107"/>
      <c r="W15" s="107"/>
    </row>
    <row r="16" spans="1:23" s="9" customFormat="1" ht="14.25" customHeight="1">
      <c r="B16" s="173" t="s">
        <v>62</v>
      </c>
      <c r="C16" s="174"/>
      <c r="D16" s="174">
        <v>9299.2939999999999</v>
      </c>
      <c r="E16" s="174">
        <v>9685.2150000000001</v>
      </c>
      <c r="F16" s="174">
        <v>10122.137000000001</v>
      </c>
      <c r="G16" s="174">
        <v>9095.6859999999997</v>
      </c>
      <c r="H16" s="174">
        <v>9329</v>
      </c>
      <c r="I16" s="174">
        <v>10870</v>
      </c>
      <c r="J16" s="174">
        <v>11029.04</v>
      </c>
      <c r="K16" s="174">
        <v>13082.243957740811</v>
      </c>
      <c r="L16" s="174">
        <v>12640</v>
      </c>
      <c r="M16" s="174">
        <v>15536.929</v>
      </c>
      <c r="N16" s="174">
        <v>15329</v>
      </c>
      <c r="O16" s="174">
        <v>13240.246999999999</v>
      </c>
      <c r="R16" s="107"/>
      <c r="S16" s="107"/>
      <c r="T16" s="107"/>
      <c r="U16" s="107"/>
      <c r="V16" s="107"/>
      <c r="W16" s="107"/>
    </row>
    <row r="17" spans="1:23" ht="14.25" hidden="1" customHeight="1">
      <c r="B17" s="175" t="s">
        <v>59</v>
      </c>
      <c r="C17" s="176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R17" s="107"/>
      <c r="S17" s="107"/>
      <c r="T17" s="107"/>
      <c r="U17" s="107"/>
      <c r="V17" s="107"/>
      <c r="W17" s="107"/>
    </row>
    <row r="18" spans="1:23" ht="14.25" hidden="1" customHeight="1">
      <c r="B18" s="175" t="s">
        <v>60</v>
      </c>
      <c r="C18" s="176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R18" s="107"/>
      <c r="S18" s="107"/>
      <c r="T18" s="107"/>
      <c r="U18" s="107"/>
      <c r="V18" s="107"/>
      <c r="W18" s="107"/>
    </row>
    <row r="19" spans="1:23" ht="14.25" hidden="1" customHeight="1">
      <c r="B19" s="175" t="s">
        <v>61</v>
      </c>
      <c r="C19" s="176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R19" s="107"/>
      <c r="S19" s="107"/>
      <c r="T19" s="107"/>
      <c r="U19" s="107"/>
      <c r="V19" s="107"/>
      <c r="W19" s="107"/>
    </row>
    <row r="20" spans="1:23" ht="14.25" customHeight="1">
      <c r="B20" s="179" t="s">
        <v>63</v>
      </c>
      <c r="C20" s="180"/>
      <c r="D20" s="180">
        <v>12261.444</v>
      </c>
      <c r="E20" s="180">
        <v>10695.245999999999</v>
      </c>
      <c r="F20" s="180">
        <v>11478.078000000001</v>
      </c>
      <c r="G20" s="180">
        <v>10878.886999999999</v>
      </c>
      <c r="H20" s="180">
        <v>11039.828</v>
      </c>
      <c r="I20" s="180">
        <v>12580.828</v>
      </c>
      <c r="J20" s="180">
        <v>12533</v>
      </c>
      <c r="K20" s="180">
        <v>13636.5</v>
      </c>
      <c r="L20" s="180">
        <v>14507</v>
      </c>
      <c r="M20" s="180">
        <v>18090.359</v>
      </c>
      <c r="N20" s="180">
        <v>18644</v>
      </c>
      <c r="O20" s="180">
        <v>14182.151</v>
      </c>
      <c r="R20" s="107"/>
      <c r="S20" s="107"/>
      <c r="T20" s="107"/>
      <c r="U20" s="107"/>
      <c r="V20" s="107"/>
      <c r="W20" s="107"/>
    </row>
    <row r="21" spans="1:23" s="11" customFormat="1" ht="14.25" hidden="1" customHeight="1">
      <c r="A21" s="7"/>
      <c r="B21" s="175" t="s">
        <v>64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R21" s="107"/>
      <c r="S21" s="107"/>
      <c r="T21" s="107"/>
      <c r="U21" s="107"/>
      <c r="V21" s="107"/>
      <c r="W21" s="107"/>
    </row>
    <row r="22" spans="1:23" ht="14.25" hidden="1" customHeight="1">
      <c r="B22" s="181" t="s">
        <v>65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R22" s="107"/>
      <c r="S22" s="107"/>
      <c r="T22" s="107"/>
      <c r="U22" s="107"/>
      <c r="V22" s="107"/>
      <c r="W22" s="107"/>
    </row>
    <row r="23" spans="1:23" ht="14.25" customHeight="1">
      <c r="B23" s="173" t="s">
        <v>66</v>
      </c>
      <c r="C23" s="174"/>
      <c r="D23" s="174">
        <v>5825.3370000000004</v>
      </c>
      <c r="E23" s="174">
        <v>4184.6419999999998</v>
      </c>
      <c r="F23" s="174">
        <v>6003</v>
      </c>
      <c r="G23" s="174">
        <v>5344</v>
      </c>
      <c r="H23" s="174">
        <v>5941</v>
      </c>
      <c r="I23" s="174">
        <v>6639</v>
      </c>
      <c r="J23" s="174">
        <v>8832</v>
      </c>
      <c r="K23" s="174">
        <v>8276.7999999999993</v>
      </c>
      <c r="L23" s="174">
        <v>6870</v>
      </c>
      <c r="M23" s="174">
        <v>8973.85</v>
      </c>
      <c r="N23" s="174">
        <v>9874</v>
      </c>
      <c r="O23" s="174">
        <v>6374.7969999999996</v>
      </c>
      <c r="R23" s="107"/>
      <c r="S23" s="107"/>
      <c r="T23" s="107"/>
      <c r="U23" s="107"/>
      <c r="V23" s="107"/>
      <c r="W23" s="107"/>
    </row>
    <row r="24" spans="1:23" ht="14.15" customHeight="1">
      <c r="B24" s="183" t="s">
        <v>59</v>
      </c>
      <c r="C24" s="180"/>
      <c r="D24" s="184">
        <v>1747.6011000000001</v>
      </c>
      <c r="E24" s="184">
        <v>1129.8533400000001</v>
      </c>
      <c r="F24" s="184">
        <v>1740.87</v>
      </c>
      <c r="G24" s="184">
        <v>2618.56</v>
      </c>
      <c r="H24" s="184">
        <v>2376.4</v>
      </c>
      <c r="I24" s="184">
        <v>2390.04</v>
      </c>
      <c r="J24" s="184">
        <v>2296.3200000000002</v>
      </c>
      <c r="K24" s="184">
        <v>2234.7359999999999</v>
      </c>
      <c r="L24" s="184">
        <v>1030.5</v>
      </c>
      <c r="M24" s="184">
        <v>807.64649999999995</v>
      </c>
      <c r="N24" s="184">
        <v>1086.1400000000001</v>
      </c>
      <c r="O24" s="184">
        <v>1019.9675199999999</v>
      </c>
      <c r="R24" s="107"/>
      <c r="S24" s="107"/>
      <c r="T24" s="107"/>
      <c r="U24" s="107"/>
      <c r="V24" s="107"/>
      <c r="W24" s="107"/>
    </row>
    <row r="25" spans="1:23" ht="14.25" customHeight="1">
      <c r="B25" s="183" t="s">
        <v>60</v>
      </c>
      <c r="C25" s="180"/>
      <c r="D25" s="184">
        <v>4077.7359000000001</v>
      </c>
      <c r="E25" s="184">
        <v>3054.7886599999997</v>
      </c>
      <c r="F25" s="184">
        <v>4262.13</v>
      </c>
      <c r="G25" s="184">
        <v>2725.44</v>
      </c>
      <c r="H25" s="184">
        <v>3564.6</v>
      </c>
      <c r="I25" s="184">
        <v>4248.96</v>
      </c>
      <c r="J25" s="184">
        <v>6535.68</v>
      </c>
      <c r="K25" s="184">
        <v>6042.0639999999994</v>
      </c>
      <c r="L25" s="184">
        <v>5839.5</v>
      </c>
      <c r="M25" s="184">
        <v>8166.2035000000005</v>
      </c>
      <c r="N25" s="184">
        <v>8787.86</v>
      </c>
      <c r="O25" s="184">
        <v>5354.8294799999994</v>
      </c>
      <c r="R25" s="107"/>
      <c r="S25" s="107"/>
      <c r="T25" s="107"/>
      <c r="U25" s="107"/>
      <c r="V25" s="107"/>
      <c r="W25" s="107"/>
    </row>
    <row r="26" spans="1:23" ht="14.25" customHeight="1">
      <c r="B26" s="178"/>
      <c r="C26" s="176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R26" s="107"/>
      <c r="S26" s="107"/>
      <c r="T26" s="107"/>
      <c r="U26" s="107"/>
      <c r="V26" s="107"/>
      <c r="W26" s="107"/>
    </row>
    <row r="27" spans="1:23" ht="14.25" customHeight="1" thickBot="1">
      <c r="B27" s="185" t="s">
        <v>67</v>
      </c>
      <c r="C27" s="186"/>
      <c r="D27" s="186">
        <v>6436.1069999999991</v>
      </c>
      <c r="E27" s="186">
        <v>6510.6039999999994</v>
      </c>
      <c r="F27" s="186">
        <v>5475.0780000000013</v>
      </c>
      <c r="G27" s="186">
        <v>5534.8869999999988</v>
      </c>
      <c r="H27" s="186">
        <v>5098.8279999999995</v>
      </c>
      <c r="I27" s="186">
        <v>5941.8279999999995</v>
      </c>
      <c r="J27" s="186">
        <v>3701</v>
      </c>
      <c r="K27" s="186">
        <v>5359.7000000000007</v>
      </c>
      <c r="L27" s="186">
        <v>7637</v>
      </c>
      <c r="M27" s="186">
        <v>9116.509</v>
      </c>
      <c r="N27" s="186">
        <v>8770</v>
      </c>
      <c r="O27" s="186">
        <v>7807.3540000000003</v>
      </c>
      <c r="R27" s="107"/>
      <c r="S27" s="107"/>
      <c r="T27" s="107"/>
      <c r="U27" s="107"/>
      <c r="V27" s="107"/>
      <c r="W27" s="107"/>
    </row>
    <row r="28" spans="1:23" ht="14.25" customHeight="1" thickTop="1">
      <c r="B28" s="187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R28" s="107"/>
      <c r="S28" s="107"/>
      <c r="T28" s="107"/>
      <c r="U28" s="107"/>
      <c r="V28" s="107"/>
      <c r="W28" s="107"/>
    </row>
    <row r="29" spans="1:23" ht="18.5">
      <c r="B29" s="383" t="s">
        <v>68</v>
      </c>
      <c r="C29" s="38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R29" s="107"/>
      <c r="S29" s="107"/>
      <c r="T29" s="107"/>
      <c r="U29" s="107"/>
      <c r="V29" s="107"/>
      <c r="W29" s="107"/>
    </row>
    <row r="30" spans="1:23" ht="18.5">
      <c r="B30" s="183" t="s">
        <v>59</v>
      </c>
      <c r="C30" s="180"/>
      <c r="D30" s="184">
        <v>2626.4013047999997</v>
      </c>
      <c r="E30" s="184">
        <v>2780.7639599999998</v>
      </c>
      <c r="F30" s="184">
        <v>3618</v>
      </c>
      <c r="G30" s="184">
        <v>3618</v>
      </c>
      <c r="H30" s="184">
        <v>3346.317</v>
      </c>
      <c r="I30" s="184">
        <v>4151.6732400000001</v>
      </c>
      <c r="J30" s="184">
        <v>4135.8900000000003</v>
      </c>
      <c r="K30" s="184">
        <v>4363.68</v>
      </c>
      <c r="L30" s="184">
        <v>8268.99</v>
      </c>
      <c r="M30" s="184">
        <v>7236.1435999999994</v>
      </c>
      <c r="N30" s="184">
        <v>8016.92</v>
      </c>
      <c r="O30" s="184">
        <v>6381.9679500000002</v>
      </c>
      <c r="Q30" s="112"/>
      <c r="R30" s="107"/>
      <c r="S30" s="107"/>
      <c r="T30" s="107"/>
      <c r="U30" s="107"/>
      <c r="V30" s="107"/>
      <c r="W30" s="107"/>
    </row>
    <row r="31" spans="1:23" ht="14.25" customHeight="1">
      <c r="B31" s="189" t="s">
        <v>69</v>
      </c>
      <c r="C31" s="174"/>
      <c r="D31" s="190">
        <v>9318.6974399999999</v>
      </c>
      <c r="E31" s="190">
        <v>7379.7197399999986</v>
      </c>
      <c r="F31" s="190">
        <v>7461</v>
      </c>
      <c r="G31" s="190">
        <v>7461</v>
      </c>
      <c r="H31" s="190">
        <v>7377.5630000000001</v>
      </c>
      <c r="I31" s="190">
        <v>8177.5382</v>
      </c>
      <c r="J31" s="190">
        <v>8021.12</v>
      </c>
      <c r="K31" s="190">
        <v>9000.09</v>
      </c>
      <c r="L31" s="190">
        <v>6092.94</v>
      </c>
      <c r="M31" s="190">
        <v>10673.311810000001</v>
      </c>
      <c r="N31" s="190">
        <v>10440.64</v>
      </c>
      <c r="O31" s="190">
        <v>7516.5400300000001</v>
      </c>
      <c r="Q31" s="112"/>
      <c r="R31" s="107"/>
      <c r="S31" s="107"/>
      <c r="T31" s="107"/>
      <c r="U31" s="107"/>
      <c r="V31" s="107"/>
      <c r="W31" s="107"/>
    </row>
    <row r="32" spans="1:23" ht="19" hidden="1" thickBot="1">
      <c r="B32" s="191" t="s">
        <v>70</v>
      </c>
      <c r="C32" s="192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R32" s="107"/>
      <c r="S32" s="107"/>
      <c r="T32" s="107"/>
      <c r="U32" s="107"/>
      <c r="V32" s="107"/>
      <c r="W32" s="107"/>
    </row>
    <row r="33" spans="2:23" ht="14.25" customHeight="1" thickBot="1">
      <c r="B33" s="194" t="s">
        <v>71</v>
      </c>
      <c r="C33" s="195"/>
      <c r="D33" s="193">
        <v>316.3452552</v>
      </c>
      <c r="E33" s="193">
        <v>534.76229999999998</v>
      </c>
      <c r="F33" s="193">
        <v>399</v>
      </c>
      <c r="G33" s="193">
        <v>399</v>
      </c>
      <c r="H33" s="193">
        <v>279.19900000000001</v>
      </c>
      <c r="I33" s="193">
        <v>251.61655999999999</v>
      </c>
      <c r="J33" s="193">
        <v>375.99</v>
      </c>
      <c r="K33" s="193">
        <v>272.73</v>
      </c>
      <c r="L33" s="193">
        <v>145.07</v>
      </c>
      <c r="M33" s="193">
        <v>180.90358999999989</v>
      </c>
      <c r="N33" s="193">
        <v>186.44000000000051</v>
      </c>
      <c r="O33" s="193">
        <v>283.64301999999952</v>
      </c>
      <c r="Q33" s="112"/>
      <c r="R33" s="107"/>
      <c r="S33" s="107"/>
      <c r="T33" s="107"/>
      <c r="U33" s="107"/>
      <c r="V33" s="107"/>
      <c r="W33" s="107"/>
    </row>
    <row r="34" spans="2:23" ht="14.25" hidden="1" customHeight="1" thickBot="1">
      <c r="B34" s="196" t="s">
        <v>71</v>
      </c>
      <c r="C34" s="197"/>
      <c r="D34" s="198"/>
      <c r="E34" s="198"/>
      <c r="F34" s="198"/>
      <c r="G34" s="198"/>
      <c r="H34" s="198"/>
      <c r="I34" s="198"/>
      <c r="J34" s="198"/>
      <c r="K34" s="11"/>
      <c r="L34" s="11"/>
      <c r="M34" s="11"/>
      <c r="N34" s="11"/>
      <c r="O34" s="11"/>
    </row>
    <row r="35" spans="2:23" ht="16" thickTop="1">
      <c r="B35" s="187"/>
      <c r="C35" s="188"/>
      <c r="D35" s="199"/>
      <c r="E35" s="199"/>
      <c r="F35" s="199"/>
      <c r="G35" s="199"/>
      <c r="H35" s="199"/>
      <c r="I35" s="199"/>
      <c r="J35" s="199"/>
      <c r="K35" s="11"/>
      <c r="L35" s="11"/>
      <c r="M35" s="11"/>
      <c r="N35" s="11"/>
      <c r="O35" s="11"/>
      <c r="Q35" s="113"/>
    </row>
    <row r="36" spans="2:23" ht="18.5">
      <c r="B36" s="200" t="s">
        <v>72</v>
      </c>
      <c r="C36" s="200"/>
      <c r="D36" s="198"/>
      <c r="E36" s="198"/>
      <c r="F36" s="198"/>
      <c r="G36" s="198"/>
      <c r="H36" s="198"/>
      <c r="I36" s="198"/>
      <c r="J36" s="198"/>
      <c r="K36" s="11"/>
      <c r="L36" s="354"/>
      <c r="M36" s="354"/>
      <c r="N36" s="354"/>
      <c r="O36" s="354"/>
      <c r="Q36" s="112"/>
      <c r="T36" s="110"/>
    </row>
    <row r="37" spans="2:23" ht="14.25" hidden="1" customHeight="1">
      <c r="B37" s="201">
        <v>2022</v>
      </c>
      <c r="C37" s="202">
        <v>1.8</v>
      </c>
      <c r="D37" s="198"/>
      <c r="E37" s="198"/>
      <c r="F37" s="198"/>
      <c r="G37" s="198"/>
      <c r="H37" s="198"/>
      <c r="I37" s="198"/>
      <c r="J37" s="198"/>
      <c r="T37" s="109"/>
    </row>
    <row r="38" spans="2:23" ht="18.5">
      <c r="B38" s="201">
        <v>2026</v>
      </c>
      <c r="C38" s="202">
        <v>0.76238503199999996</v>
      </c>
      <c r="D38" s="198"/>
      <c r="E38" s="198"/>
      <c r="F38" s="198"/>
      <c r="G38" s="198"/>
      <c r="H38" s="198"/>
      <c r="I38" s="198"/>
      <c r="J38" s="198"/>
    </row>
    <row r="39" spans="2:23" ht="18.5">
      <c r="B39" s="203">
        <v>2027</v>
      </c>
      <c r="C39" s="204">
        <v>1.7945087167999998</v>
      </c>
      <c r="D39" s="198"/>
      <c r="E39" s="198"/>
      <c r="F39" s="198"/>
      <c r="G39" s="198"/>
      <c r="H39" s="198"/>
      <c r="I39" s="198"/>
      <c r="J39" s="198"/>
    </row>
    <row r="40" spans="2:23" ht="18.5">
      <c r="B40" s="201">
        <v>2028</v>
      </c>
      <c r="C40" s="202">
        <v>1.5558091024</v>
      </c>
      <c r="D40" s="198"/>
      <c r="E40" s="198"/>
      <c r="F40" s="198"/>
      <c r="G40" s="198"/>
      <c r="H40" s="198"/>
      <c r="I40" s="198"/>
      <c r="J40" s="198"/>
    </row>
    <row r="41" spans="2:23" ht="18.5">
      <c r="B41" s="203">
        <v>2029</v>
      </c>
      <c r="C41" s="204">
        <v>1.5514401968</v>
      </c>
      <c r="D41" s="198"/>
      <c r="E41" s="198"/>
      <c r="F41" s="198"/>
      <c r="G41" s="198"/>
      <c r="H41" s="198"/>
      <c r="I41" s="198"/>
      <c r="J41" s="198"/>
    </row>
    <row r="42" spans="2:23" ht="18.5">
      <c r="B42" s="201">
        <v>2030</v>
      </c>
      <c r="C42" s="202">
        <v>5.1441937599999994E-2</v>
      </c>
      <c r="D42" s="198"/>
      <c r="E42" s="198"/>
      <c r="F42" s="198"/>
      <c r="G42" s="198"/>
      <c r="H42" s="198"/>
      <c r="I42" s="198"/>
      <c r="J42" s="198"/>
    </row>
    <row r="43" spans="2:23" ht="18.5">
      <c r="B43" s="203">
        <v>2031</v>
      </c>
      <c r="C43" s="204">
        <v>4.7898391999999998E-2</v>
      </c>
      <c r="D43" s="198"/>
      <c r="E43" s="198"/>
      <c r="F43" s="198"/>
      <c r="G43" s="198"/>
      <c r="H43" s="198"/>
      <c r="I43" s="198"/>
      <c r="J43" s="198"/>
    </row>
    <row r="44" spans="2:23" ht="18.5">
      <c r="B44" s="201">
        <v>2032</v>
      </c>
      <c r="C44" s="202">
        <v>1.4228986304</v>
      </c>
      <c r="D44" s="198"/>
      <c r="E44" s="198"/>
      <c r="F44" s="198"/>
      <c r="G44" s="198"/>
      <c r="H44" s="198"/>
      <c r="I44" s="198"/>
      <c r="J44" s="198"/>
    </row>
    <row r="45" spans="2:23" ht="18.5">
      <c r="B45" s="203">
        <v>2033</v>
      </c>
      <c r="C45" s="204">
        <v>4.7898391999999998E-2</v>
      </c>
      <c r="D45" s="198"/>
      <c r="E45" s="198"/>
      <c r="F45" s="198"/>
      <c r="G45" s="198"/>
      <c r="H45" s="198"/>
      <c r="I45" s="198"/>
      <c r="J45" s="198"/>
    </row>
    <row r="46" spans="2:23" ht="18.5">
      <c r="B46" s="201">
        <v>2034</v>
      </c>
      <c r="C46" s="202">
        <v>4.3215849600000002E-2</v>
      </c>
      <c r="D46" s="198"/>
      <c r="E46" s="198"/>
      <c r="F46" s="198"/>
      <c r="G46" s="198"/>
      <c r="H46" s="198"/>
      <c r="I46" s="198"/>
      <c r="J46" s="198"/>
    </row>
    <row r="47" spans="2:23" ht="18.5">
      <c r="B47" s="203">
        <v>2035</v>
      </c>
      <c r="C47" s="204">
        <v>3.616700008</v>
      </c>
      <c r="D47" s="198"/>
      <c r="E47" s="198"/>
      <c r="F47" s="198"/>
      <c r="G47" s="198"/>
      <c r="H47" s="198"/>
      <c r="I47" s="198"/>
      <c r="J47" s="198"/>
    </row>
    <row r="48" spans="2:23" ht="18.5">
      <c r="B48" s="201" t="s">
        <v>263</v>
      </c>
      <c r="C48" s="202">
        <v>3.3116579568</v>
      </c>
      <c r="D48" s="198"/>
      <c r="E48" s="198"/>
      <c r="F48" s="198"/>
      <c r="G48" s="198"/>
      <c r="H48" s="198"/>
      <c r="I48" s="198"/>
      <c r="J48" s="198"/>
    </row>
    <row r="49" spans="2:10" ht="18.5">
      <c r="B49" s="203" t="s">
        <v>73</v>
      </c>
      <c r="C49" s="307">
        <v>0.45</v>
      </c>
      <c r="D49" s="198"/>
      <c r="E49" s="198"/>
      <c r="F49" s="198"/>
      <c r="G49" s="198"/>
      <c r="H49" s="198"/>
      <c r="I49" s="198"/>
      <c r="J49" s="198"/>
    </row>
    <row r="50" spans="2:10" ht="18.5">
      <c r="B50" s="201" t="s">
        <v>74</v>
      </c>
      <c r="C50" s="373">
        <v>0.55000000000000004</v>
      </c>
      <c r="D50" s="198"/>
      <c r="E50" s="198"/>
      <c r="F50" s="198"/>
      <c r="G50" s="198"/>
      <c r="H50" s="198"/>
      <c r="I50" s="198"/>
      <c r="J50" s="198"/>
    </row>
    <row r="51" spans="2:10" ht="15.5">
      <c r="B51" s="205"/>
      <c r="C51" s="206"/>
      <c r="D51" s="198"/>
      <c r="E51" s="198"/>
      <c r="F51" s="198"/>
      <c r="G51" s="198"/>
      <c r="H51" s="198"/>
      <c r="I51" s="198"/>
      <c r="J51" s="198"/>
    </row>
    <row r="52" spans="2:10" ht="14.5">
      <c r="B52" s="22"/>
      <c r="C52" s="22"/>
    </row>
    <row r="53" spans="2:10" ht="14.5">
      <c r="B53" s="108"/>
      <c r="C53" s="108"/>
    </row>
    <row r="54" spans="2:10" ht="14.5">
      <c r="B54" s="24"/>
      <c r="C54" s="22"/>
    </row>
    <row r="55" spans="2:10" ht="14.5">
      <c r="B55" s="24"/>
      <c r="C55" s="22"/>
    </row>
  </sheetData>
  <mergeCells count="2">
    <mergeCell ref="B9:C9"/>
    <mergeCell ref="B29:C29"/>
  </mergeCells>
  <phoneticPr fontId="0" type="noConversion"/>
  <pageMargins left="0.19" right="0.18" top="0.57999999999999996" bottom="0.98425196850393704" header="0.51181102362204722" footer="0.51181102362204722"/>
  <pageSetup paperSize="9" fitToHeight="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7">
    <pageSetUpPr fitToPage="1"/>
  </sheetPr>
  <dimension ref="B2:W78"/>
  <sheetViews>
    <sheetView showGridLines="0" zoomScale="70" zoomScaleNormal="70" workbookViewId="0">
      <pane xSplit="2" ySplit="8" topLeftCell="K9" activePane="bottomRight" state="frozen"/>
      <selection pane="topRight" activeCell="C1" sqref="C1"/>
      <selection pane="bottomLeft" activeCell="A9" sqref="A9"/>
      <selection pane="bottomRight"/>
    </sheetView>
  </sheetViews>
  <sheetFormatPr defaultColWidth="9.1796875" defaultRowHeight="13.5"/>
  <cols>
    <col min="1" max="1" width="1.81640625" style="66" customWidth="1"/>
    <col min="2" max="2" width="74.81640625" style="66" customWidth="1"/>
    <col min="3" max="7" width="11.453125" style="66" bestFit="1" customWidth="1"/>
    <col min="8" max="8" width="11" style="66" bestFit="1" customWidth="1"/>
    <col min="9" max="11" width="11.453125" style="66" bestFit="1" customWidth="1"/>
    <col min="12" max="12" width="11.81640625" style="66" bestFit="1" customWidth="1"/>
    <col min="13" max="14" width="11.453125" style="66" bestFit="1" customWidth="1"/>
    <col min="15" max="16" width="9.1796875" style="66"/>
    <col min="17" max="17" width="10.36328125" style="66" bestFit="1" customWidth="1"/>
    <col min="18" max="16384" width="9.1796875" style="66"/>
  </cols>
  <sheetData>
    <row r="2" spans="2:17" ht="12.65" customHeight="1"/>
    <row r="3" spans="2:17" ht="19.5" customHeight="1"/>
    <row r="4" spans="2:17" ht="19.5" customHeight="1"/>
    <row r="5" spans="2:17" ht="19.5" customHeight="1"/>
    <row r="6" spans="2:17" ht="19.5" customHeight="1"/>
    <row r="7" spans="2:17" ht="34.5" customHeight="1">
      <c r="B7" s="169" t="s">
        <v>57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2:17" ht="20.25" customHeight="1" thickBot="1">
      <c r="B8" s="208" t="s">
        <v>75</v>
      </c>
      <c r="C8" s="210" t="s">
        <v>39</v>
      </c>
      <c r="D8" s="210" t="s">
        <v>40</v>
      </c>
      <c r="E8" s="210" t="s">
        <v>41</v>
      </c>
      <c r="F8" s="210" t="s">
        <v>42</v>
      </c>
      <c r="G8" s="210" t="s">
        <v>43</v>
      </c>
      <c r="H8" s="210" t="s">
        <v>44</v>
      </c>
      <c r="I8" s="210" t="s">
        <v>45</v>
      </c>
      <c r="J8" s="210" t="s">
        <v>133</v>
      </c>
      <c r="K8" s="210" t="s">
        <v>255</v>
      </c>
      <c r="L8" s="210" t="s">
        <v>260</v>
      </c>
      <c r="M8" s="210" t="s">
        <v>261</v>
      </c>
      <c r="N8" s="210" t="s">
        <v>262</v>
      </c>
    </row>
    <row r="9" spans="2:17" ht="9" customHeight="1" thickTop="1">
      <c r="B9" s="211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</row>
    <row r="10" spans="2:17" s="68" customFormat="1" ht="18.5">
      <c r="B10" s="200" t="s">
        <v>76</v>
      </c>
      <c r="C10" s="212">
        <v>18872.302659009998</v>
      </c>
      <c r="D10" s="212">
        <v>18265.370490959998</v>
      </c>
      <c r="E10" s="212">
        <v>17063.223343521378</v>
      </c>
      <c r="F10" s="212">
        <v>14715.54483254759</v>
      </c>
      <c r="G10" s="212">
        <v>16210.284781129247</v>
      </c>
      <c r="H10" s="212">
        <v>16615.837290679214</v>
      </c>
      <c r="I10" s="212">
        <v>17378.031999999999</v>
      </c>
      <c r="J10" s="212">
        <v>16822.544000000002</v>
      </c>
      <c r="K10" s="212">
        <v>17375.335999999999</v>
      </c>
      <c r="L10" s="212">
        <v>17525.75</v>
      </c>
      <c r="M10" s="212">
        <v>17983.143</v>
      </c>
      <c r="N10" s="212">
        <v>16974.303</v>
      </c>
    </row>
    <row r="11" spans="2:17" ht="18.5">
      <c r="B11" s="213" t="s">
        <v>77</v>
      </c>
      <c r="C11" s="214">
        <v>-15243.7391768625</v>
      </c>
      <c r="D11" s="214">
        <v>-14987.118134627501</v>
      </c>
      <c r="E11" s="214">
        <v>-14270.655499091195</v>
      </c>
      <c r="F11" s="214">
        <v>-13082.780120093652</v>
      </c>
      <c r="G11" s="214">
        <v>-13790.563202665413</v>
      </c>
      <c r="H11" s="214">
        <v>-14428.939243820496</v>
      </c>
      <c r="I11" s="214">
        <v>-14801.416999999999</v>
      </c>
      <c r="J11" s="214">
        <v>-14802.534</v>
      </c>
      <c r="K11" s="214">
        <v>-15428.782999999999</v>
      </c>
      <c r="L11" s="214">
        <v>-15495.203</v>
      </c>
      <c r="M11" s="214">
        <v>-15841.050999999999</v>
      </c>
      <c r="N11" s="214">
        <v>-15126.002</v>
      </c>
    </row>
    <row r="12" spans="2:17" s="68" customFormat="1" ht="18.5">
      <c r="B12" s="200" t="s">
        <v>78</v>
      </c>
      <c r="C12" s="215">
        <v>3628.5634821474978</v>
      </c>
      <c r="D12" s="215">
        <v>3278.2523563324976</v>
      </c>
      <c r="E12" s="215">
        <v>2792.567844430183</v>
      </c>
      <c r="F12" s="215">
        <v>1632.764712453938</v>
      </c>
      <c r="G12" s="215">
        <v>2419.7215784638338</v>
      </c>
      <c r="H12" s="215">
        <v>2186.8980468587179</v>
      </c>
      <c r="I12" s="215">
        <v>2576.6149999999998</v>
      </c>
      <c r="J12" s="215">
        <v>2020.010000000002</v>
      </c>
      <c r="K12" s="215">
        <v>1946.5530000000001</v>
      </c>
      <c r="L12" s="215">
        <v>2030.547</v>
      </c>
      <c r="M12" s="215">
        <v>2142.0920000000006</v>
      </c>
      <c r="N12" s="215">
        <v>1848.3009999999999</v>
      </c>
      <c r="Q12" s="119"/>
    </row>
    <row r="13" spans="2:17" s="69" customFormat="1" ht="18.5">
      <c r="B13" s="216" t="s">
        <v>79</v>
      </c>
      <c r="C13" s="217">
        <v>0.19226925021866118</v>
      </c>
      <c r="D13" s="217">
        <v>0.17947910544464396</v>
      </c>
      <c r="E13" s="217">
        <v>0.16366004172889612</v>
      </c>
      <c r="F13" s="217">
        <v>0.11095509755388852</v>
      </c>
      <c r="G13" s="217">
        <v>0.14927076304548859</v>
      </c>
      <c r="H13" s="217">
        <v>0.13161527815907753</v>
      </c>
      <c r="I13" s="217">
        <v>0.14826851509998371</v>
      </c>
      <c r="J13" s="217">
        <v>0.12007755782954123</v>
      </c>
      <c r="K13" s="217">
        <v>0.11202966089403971</v>
      </c>
      <c r="L13" s="217">
        <v>0.11586077628632156</v>
      </c>
      <c r="M13" s="217">
        <v>0.11911666386682242</v>
      </c>
      <c r="N13" s="217">
        <v>0.10888818233066772</v>
      </c>
      <c r="Q13" s="366"/>
    </row>
    <row r="14" spans="2:17" ht="18.5">
      <c r="B14" s="218" t="s">
        <v>80</v>
      </c>
      <c r="C14" s="219">
        <v>-537.82164317010688</v>
      </c>
      <c r="D14" s="219">
        <v>-561.77786050857299</v>
      </c>
      <c r="E14" s="219">
        <v>-539.05444344083753</v>
      </c>
      <c r="F14" s="219">
        <v>-568.47519042343754</v>
      </c>
      <c r="G14" s="219">
        <v>-501.02431102183255</v>
      </c>
      <c r="H14" s="219">
        <v>-530.66200000000003</v>
      </c>
      <c r="I14" s="219">
        <v>-548.60199999999998</v>
      </c>
      <c r="J14" s="219">
        <v>-586.41899999999998</v>
      </c>
      <c r="K14" s="219">
        <v>-542.87</v>
      </c>
      <c r="L14" s="219">
        <v>-556.91200000000003</v>
      </c>
      <c r="M14" s="219">
        <v>-512.38800000000003</v>
      </c>
      <c r="N14" s="219">
        <v>-508.62400000000002</v>
      </c>
      <c r="Q14" s="367"/>
    </row>
    <row r="15" spans="2:17" s="106" customFormat="1" ht="18.5" hidden="1">
      <c r="B15" s="220" t="s">
        <v>81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>
        <v>0</v>
      </c>
    </row>
    <row r="16" spans="2:17" ht="18.5">
      <c r="B16" s="213" t="s">
        <v>82</v>
      </c>
      <c r="C16" s="222">
        <v>853.14661392000005</v>
      </c>
      <c r="D16" s="222">
        <v>-68.213227080000053</v>
      </c>
      <c r="E16" s="222">
        <v>-47.651291611056656</v>
      </c>
      <c r="F16" s="222">
        <v>-225.46700000000001</v>
      </c>
      <c r="G16" s="222">
        <v>-33.86</v>
      </c>
      <c r="H16" s="222">
        <v>-41.218000000000004</v>
      </c>
      <c r="I16" s="222">
        <v>-100.452</v>
      </c>
      <c r="J16" s="222">
        <v>-517.04600000000005</v>
      </c>
      <c r="K16" s="222">
        <v>-23.099</v>
      </c>
      <c r="L16" s="222">
        <v>-12.11</v>
      </c>
      <c r="M16" s="222">
        <v>-59.749000000000002</v>
      </c>
      <c r="N16" s="222">
        <v>-133.542</v>
      </c>
    </row>
    <row r="17" spans="2:23" ht="18.5" hidden="1">
      <c r="B17" s="218" t="s">
        <v>83</v>
      </c>
      <c r="C17" s="218"/>
      <c r="D17" s="218"/>
      <c r="E17" s="218"/>
      <c r="F17" s="218"/>
      <c r="G17" s="218"/>
      <c r="H17" s="218"/>
      <c r="I17" s="218"/>
      <c r="J17" s="218">
        <v>-567.74199999999996</v>
      </c>
      <c r="K17" s="218"/>
      <c r="L17" s="218"/>
      <c r="M17" s="218"/>
      <c r="N17" s="218">
        <v>0</v>
      </c>
    </row>
    <row r="18" spans="2:23" ht="18.5">
      <c r="B18" s="218" t="s">
        <v>264</v>
      </c>
      <c r="C18" s="219">
        <v>-4.5143517200000005</v>
      </c>
      <c r="D18" s="219">
        <v>3.5329683200000002</v>
      </c>
      <c r="E18" s="219">
        <v>-4.0834105356846422</v>
      </c>
      <c r="F18" s="219">
        <v>-5.6627306904300374</v>
      </c>
      <c r="G18" s="219">
        <v>-20.093466558027256</v>
      </c>
      <c r="H18" s="219">
        <v>-4.2640000000000002</v>
      </c>
      <c r="I18" s="219">
        <v>-5.016</v>
      </c>
      <c r="J18" s="219">
        <v>-1.536</v>
      </c>
      <c r="K18" s="219">
        <v>-3.948</v>
      </c>
      <c r="L18" s="219">
        <v>-2.6309999999999998</v>
      </c>
      <c r="M18" s="219">
        <v>0.05</v>
      </c>
      <c r="N18" s="219">
        <v>-3.72</v>
      </c>
    </row>
    <row r="19" spans="2:23" ht="18.5">
      <c r="B19" s="213" t="s">
        <v>85</v>
      </c>
      <c r="C19" s="222">
        <v>0</v>
      </c>
      <c r="D19" s="222">
        <v>0</v>
      </c>
      <c r="E19" s="222">
        <v>0</v>
      </c>
      <c r="F19" s="222">
        <v>0</v>
      </c>
      <c r="G19" s="222">
        <v>0</v>
      </c>
      <c r="H19" s="222">
        <v>100.86</v>
      </c>
      <c r="I19" s="222">
        <v>0</v>
      </c>
      <c r="J19" s="222">
        <v>0</v>
      </c>
      <c r="K19" s="222">
        <v>0</v>
      </c>
      <c r="L19" s="222">
        <v>0</v>
      </c>
      <c r="M19" s="222">
        <v>0</v>
      </c>
      <c r="N19" s="222">
        <v>0</v>
      </c>
    </row>
    <row r="20" spans="2:23" ht="18.5">
      <c r="B20" s="218" t="s">
        <v>84</v>
      </c>
      <c r="C20" s="219">
        <v>0</v>
      </c>
      <c r="D20" s="219">
        <v>0</v>
      </c>
      <c r="E20" s="219">
        <v>0</v>
      </c>
      <c r="F20" s="219">
        <v>0</v>
      </c>
      <c r="G20" s="219">
        <v>0</v>
      </c>
      <c r="H20" s="219">
        <v>-199.62700000000001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-1964.5039999999999</v>
      </c>
    </row>
    <row r="21" spans="2:23" ht="18.5">
      <c r="B21" s="213" t="s">
        <v>86</v>
      </c>
      <c r="C21" s="222">
        <v>0</v>
      </c>
      <c r="D21" s="222">
        <v>0</v>
      </c>
      <c r="E21" s="222">
        <v>0</v>
      </c>
      <c r="F21" s="222">
        <v>0</v>
      </c>
      <c r="G21" s="222">
        <v>-808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</row>
    <row r="22" spans="2:23" ht="18.5">
      <c r="B22" s="218" t="s">
        <v>87</v>
      </c>
      <c r="C22" s="219">
        <v>353.95400063999989</v>
      </c>
      <c r="D22" s="219">
        <v>233.59001369000003</v>
      </c>
      <c r="E22" s="219">
        <v>182.06999834203859</v>
      </c>
      <c r="F22" s="219">
        <v>58.32824711690634</v>
      </c>
      <c r="G22" s="219">
        <v>79.116165688512169</v>
      </c>
      <c r="H22" s="219">
        <v>108.08199999999999</v>
      </c>
      <c r="I22" s="219">
        <v>198.922</v>
      </c>
      <c r="J22" s="219">
        <v>78.346999999999994</v>
      </c>
      <c r="K22" s="219">
        <v>9.27</v>
      </c>
      <c r="L22" s="219">
        <v>26.443000000000001</v>
      </c>
      <c r="M22" s="219">
        <v>88.744</v>
      </c>
      <c r="N22" s="219">
        <v>-28.835000000000001</v>
      </c>
    </row>
    <row r="23" spans="2:23" s="68" customFormat="1" ht="18.5">
      <c r="B23" s="201" t="s">
        <v>88</v>
      </c>
      <c r="C23" s="231">
        <v>4292.3281018173911</v>
      </c>
      <c r="D23" s="231">
        <v>2885.3842507539239</v>
      </c>
      <c r="E23" s="231">
        <v>2383.8486971846423</v>
      </c>
      <c r="F23" s="231">
        <v>890.85091064018286</v>
      </c>
      <c r="G23" s="231">
        <v>2752.2264069462994</v>
      </c>
      <c r="H23" s="231">
        <v>1620.0690468587175</v>
      </c>
      <c r="I23" s="231">
        <v>2121.4669999999996</v>
      </c>
      <c r="J23" s="231">
        <v>993.35600000000215</v>
      </c>
      <c r="K23" s="231">
        <v>1385.9059999999999</v>
      </c>
      <c r="L23" s="231">
        <v>1485.337</v>
      </c>
      <c r="M23" s="231">
        <v>1658.749</v>
      </c>
      <c r="N23" s="374">
        <v>-790.92399999999998</v>
      </c>
      <c r="O23" s="119"/>
      <c r="P23" s="119"/>
      <c r="Q23" s="119"/>
      <c r="R23" s="119"/>
      <c r="S23" s="119"/>
      <c r="T23" s="119"/>
      <c r="U23" s="119"/>
      <c r="V23" s="119"/>
      <c r="W23" s="119"/>
    </row>
    <row r="24" spans="2:23" ht="18.5">
      <c r="B24" s="218" t="s">
        <v>89</v>
      </c>
      <c r="C24" s="219">
        <v>-50.095576760000014</v>
      </c>
      <c r="D24" s="219">
        <v>-422.73437945999996</v>
      </c>
      <c r="E24" s="219">
        <v>-477.75427489999993</v>
      </c>
      <c r="F24" s="219">
        <v>-155.53727326000006</v>
      </c>
      <c r="G24" s="219">
        <v>-475.54651705000003</v>
      </c>
      <c r="H24" s="219">
        <v>-597.27800000000002</v>
      </c>
      <c r="I24" s="219">
        <v>-322.79300000000001</v>
      </c>
      <c r="J24" s="219">
        <v>-627.66899999999998</v>
      </c>
      <c r="K24" s="219">
        <v>-307.88799999999998</v>
      </c>
      <c r="L24" s="219">
        <v>-334.73899999999998</v>
      </c>
      <c r="M24" s="219">
        <v>-222.785</v>
      </c>
      <c r="N24" s="219">
        <v>-349.209</v>
      </c>
    </row>
    <row r="25" spans="2:23" s="68" customFormat="1" ht="18.5">
      <c r="B25" s="201" t="s">
        <v>90</v>
      </c>
      <c r="C25" s="231">
        <v>4242.2325250573913</v>
      </c>
      <c r="D25" s="231">
        <v>2461.6498712939238</v>
      </c>
      <c r="E25" s="231">
        <v>1906.0944222846424</v>
      </c>
      <c r="F25" s="231">
        <v>735.31363738018285</v>
      </c>
      <c r="G25" s="231">
        <v>2276.6798898962993</v>
      </c>
      <c r="H25" s="231">
        <v>1022.7910468587174</v>
      </c>
      <c r="I25" s="231">
        <v>1798.674</v>
      </c>
      <c r="J25" s="231">
        <v>365.68700000000217</v>
      </c>
      <c r="K25" s="231">
        <v>1078.018</v>
      </c>
      <c r="L25" s="231">
        <v>1150.598</v>
      </c>
      <c r="M25" s="231">
        <v>1435.9639999999999</v>
      </c>
      <c r="N25" s="374">
        <v>-1140.133</v>
      </c>
    </row>
    <row r="26" spans="2:23" ht="18.5">
      <c r="B26" s="218" t="s">
        <v>91</v>
      </c>
      <c r="C26" s="219">
        <v>-1026.9429569700001</v>
      </c>
      <c r="D26" s="219">
        <v>-319.44599998999996</v>
      </c>
      <c r="E26" s="219">
        <v>-314.32158436999987</v>
      </c>
      <c r="F26" s="219">
        <v>-148.61152293999999</v>
      </c>
      <c r="G26" s="219">
        <v>-223.69285343999996</v>
      </c>
      <c r="H26" s="219">
        <v>-155.80799999999999</v>
      </c>
      <c r="I26" s="219">
        <v>-442.42899999999997</v>
      </c>
      <c r="J26" s="219">
        <v>-42.722999999999999</v>
      </c>
      <c r="K26" s="219">
        <v>-320.214</v>
      </c>
      <c r="L26" s="219">
        <v>-286.101</v>
      </c>
      <c r="M26" s="219">
        <v>-346.084</v>
      </c>
      <c r="N26" s="219">
        <v>-153.61000000000001</v>
      </c>
    </row>
    <row r="27" spans="2:23" s="68" customFormat="1" ht="18.5">
      <c r="B27" s="201" t="s">
        <v>92</v>
      </c>
      <c r="C27" s="231">
        <v>3215.0895680873914</v>
      </c>
      <c r="D27" s="231">
        <v>2143.2038713039237</v>
      </c>
      <c r="E27" s="231">
        <v>1591.7728379146424</v>
      </c>
      <c r="F27" s="231">
        <v>586.70211444018287</v>
      </c>
      <c r="G27" s="231">
        <v>2052.9870364562994</v>
      </c>
      <c r="H27" s="231">
        <v>866.98304685871744</v>
      </c>
      <c r="I27" s="231">
        <v>1356.2449999999999</v>
      </c>
      <c r="J27" s="231">
        <v>322.96400000000216</v>
      </c>
      <c r="K27" s="231">
        <v>757.80400000000009</v>
      </c>
      <c r="L27" s="231">
        <v>864.49699999999996</v>
      </c>
      <c r="M27" s="231">
        <v>1089.8799999999999</v>
      </c>
      <c r="N27" s="374">
        <v>-1293.7429999999999</v>
      </c>
    </row>
    <row r="28" spans="2:23" ht="13.5" customHeight="1">
      <c r="B28" s="218" t="s">
        <v>93</v>
      </c>
      <c r="C28" s="219">
        <v>270</v>
      </c>
      <c r="D28" s="219">
        <v>0</v>
      </c>
      <c r="E28" s="219">
        <v>0</v>
      </c>
      <c r="F28" s="219">
        <v>0</v>
      </c>
      <c r="G28" s="219">
        <v>0</v>
      </c>
      <c r="H28" s="219">
        <v>-34.457000000000001</v>
      </c>
      <c r="I28" s="219">
        <v>0</v>
      </c>
      <c r="J28" s="219">
        <v>-97.298000000000002</v>
      </c>
      <c r="K28" s="219">
        <v>0</v>
      </c>
      <c r="L28" s="219">
        <v>0</v>
      </c>
      <c r="M28" s="219">
        <v>0</v>
      </c>
      <c r="N28" s="219">
        <v>0</v>
      </c>
      <c r="O28" s="352"/>
    </row>
    <row r="29" spans="2:23" ht="18.5">
      <c r="B29" s="213" t="s">
        <v>94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2">
        <v>199.62700000000001</v>
      </c>
      <c r="I29" s="222">
        <v>0</v>
      </c>
      <c r="J29" s="222">
        <v>0</v>
      </c>
      <c r="K29" s="222">
        <v>0</v>
      </c>
      <c r="L29" s="222">
        <v>0</v>
      </c>
      <c r="M29" s="222">
        <v>0</v>
      </c>
      <c r="N29" s="222">
        <v>1964.5039999999999</v>
      </c>
    </row>
    <row r="30" spans="2:23" ht="18.5">
      <c r="B30" s="218" t="s">
        <v>95</v>
      </c>
      <c r="C30" s="219">
        <v>-845.21600000000001</v>
      </c>
      <c r="D30" s="219">
        <v>0</v>
      </c>
      <c r="E30" s="219">
        <v>0</v>
      </c>
      <c r="F30" s="219">
        <v>145</v>
      </c>
      <c r="G30" s="219">
        <v>0</v>
      </c>
      <c r="H30" s="219">
        <v>13.462</v>
      </c>
      <c r="I30" s="219">
        <v>75.561000000000007</v>
      </c>
      <c r="J30" s="219">
        <v>440</v>
      </c>
      <c r="K30" s="219">
        <v>0</v>
      </c>
      <c r="L30" s="219">
        <v>0</v>
      </c>
      <c r="M30" s="219">
        <v>0</v>
      </c>
      <c r="N30" s="219">
        <v>0</v>
      </c>
    </row>
    <row r="31" spans="2:23" ht="18.5">
      <c r="B31" s="213" t="s">
        <v>96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2">
        <v>-100.86</v>
      </c>
      <c r="I31" s="222">
        <v>0</v>
      </c>
      <c r="J31" s="222">
        <v>0</v>
      </c>
      <c r="K31" s="222">
        <v>0</v>
      </c>
      <c r="L31" s="222">
        <v>0</v>
      </c>
      <c r="M31" s="222">
        <v>0</v>
      </c>
      <c r="N31" s="222">
        <v>0</v>
      </c>
    </row>
    <row r="32" spans="2:23" ht="18.5">
      <c r="B32" s="218" t="s">
        <v>97</v>
      </c>
      <c r="C32" s="219">
        <v>-253.00200000000001</v>
      </c>
      <c r="D32" s="219">
        <v>0</v>
      </c>
      <c r="E32" s="219">
        <v>0</v>
      </c>
      <c r="F32" s="219">
        <v>0</v>
      </c>
      <c r="G32" s="219">
        <v>0</v>
      </c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</row>
    <row r="33" spans="2:16" ht="18.5">
      <c r="B33" s="213" t="s">
        <v>98</v>
      </c>
      <c r="C33" s="222">
        <v>0</v>
      </c>
      <c r="D33" s="222">
        <v>0</v>
      </c>
      <c r="E33" s="222">
        <v>0</v>
      </c>
      <c r="F33" s="222">
        <v>0</v>
      </c>
      <c r="G33" s="222">
        <v>-808</v>
      </c>
      <c r="H33" s="222">
        <v>0</v>
      </c>
      <c r="I33" s="222">
        <v>0</v>
      </c>
      <c r="J33" s="222">
        <v>0</v>
      </c>
      <c r="K33" s="222">
        <v>0</v>
      </c>
      <c r="L33" s="222">
        <v>0</v>
      </c>
      <c r="M33" s="222">
        <v>0</v>
      </c>
      <c r="N33" s="222">
        <v>0</v>
      </c>
    </row>
    <row r="34" spans="2:16" ht="18.5">
      <c r="B34" s="200" t="s">
        <v>99</v>
      </c>
      <c r="C34" s="215">
        <v>2388.0895680873914</v>
      </c>
      <c r="D34" s="215">
        <v>2143.2038713039237</v>
      </c>
      <c r="E34" s="215">
        <v>1591.7728379146424</v>
      </c>
      <c r="F34" s="215">
        <v>731.70211444018287</v>
      </c>
      <c r="G34" s="215">
        <v>1244.9870364562994</v>
      </c>
      <c r="H34" s="215">
        <v>944.75504685871749</v>
      </c>
      <c r="I34" s="215">
        <v>1431.8059999999998</v>
      </c>
      <c r="J34" s="215">
        <v>665.60700000000224</v>
      </c>
      <c r="K34" s="215">
        <v>757.80400000000009</v>
      </c>
      <c r="L34" s="215">
        <v>864.49699999999996</v>
      </c>
      <c r="M34" s="215">
        <v>1089.8799999999999</v>
      </c>
      <c r="N34" s="215">
        <v>670.76099999999997</v>
      </c>
    </row>
    <row r="35" spans="2:16" ht="18.5">
      <c r="B35" s="211"/>
      <c r="C35" s="224"/>
      <c r="D35" s="224"/>
      <c r="E35" s="224"/>
      <c r="F35" s="224"/>
      <c r="G35" s="349"/>
      <c r="H35" s="349"/>
      <c r="I35" s="224"/>
      <c r="J35" s="224"/>
      <c r="K35" s="349"/>
      <c r="L35" s="349"/>
      <c r="M35" s="349"/>
      <c r="N35" s="349"/>
    </row>
    <row r="36" spans="2:16" ht="18.5">
      <c r="B36" s="213" t="s">
        <v>100</v>
      </c>
      <c r="C36" s="214">
        <v>714.75824588249998</v>
      </c>
      <c r="D36" s="214">
        <v>752.46771918749982</v>
      </c>
      <c r="E36" s="214">
        <v>789.14864113353269</v>
      </c>
      <c r="F36" s="214">
        <v>790.83834876139167</v>
      </c>
      <c r="G36" s="214">
        <v>725.78576989584769</v>
      </c>
      <c r="H36" s="214">
        <v>771.321279295463</v>
      </c>
      <c r="I36" s="214">
        <v>796.27705514599847</v>
      </c>
      <c r="J36" s="214">
        <v>832.86599999999999</v>
      </c>
      <c r="K36" s="214">
        <v>873.83600000000001</v>
      </c>
      <c r="L36" s="214">
        <v>936.54300000000001</v>
      </c>
      <c r="M36" s="214">
        <v>937.56053076940589</v>
      </c>
      <c r="N36" s="214">
        <v>935.65200000000004</v>
      </c>
    </row>
    <row r="37" spans="2:16" s="68" customFormat="1" ht="18.5">
      <c r="B37" s="200" t="s">
        <v>101</v>
      </c>
      <c r="C37" s="215">
        <v>4322.3310745397148</v>
      </c>
      <c r="D37" s="215">
        <v>3792.4142537113003</v>
      </c>
      <c r="E37" s="215">
        <v>3349.3791795736051</v>
      </c>
      <c r="F37" s="215">
        <v>2038.8137158844247</v>
      </c>
      <c r="G37" s="215">
        <v>2812.8667741698237</v>
      </c>
      <c r="H37" s="215">
        <v>2624.3605798474709</v>
      </c>
      <c r="I37" s="215">
        <v>3015.5202626607224</v>
      </c>
      <c r="J37" s="215">
        <v>2391.0783379538016</v>
      </c>
      <c r="K37" s="215">
        <v>2401.5910742989663</v>
      </c>
      <c r="L37" s="215">
        <v>2561.0760859526722</v>
      </c>
      <c r="M37" s="215">
        <v>2737.0487964260915</v>
      </c>
      <c r="N37" s="215">
        <v>2374.1704181593705</v>
      </c>
      <c r="O37" s="299"/>
      <c r="P37" s="299"/>
    </row>
    <row r="38" spans="2:16" s="69" customFormat="1" ht="18.5">
      <c r="B38" s="216" t="s">
        <v>102</v>
      </c>
      <c r="C38" s="217">
        <v>0.22903040252357076</v>
      </c>
      <c r="D38" s="217">
        <v>0.20762865202149958</v>
      </c>
      <c r="E38" s="217">
        <v>0.19629228968894136</v>
      </c>
      <c r="F38" s="225">
        <v>0.13854829971194893</v>
      </c>
      <c r="G38" s="225">
        <v>0.17352358778078622</v>
      </c>
      <c r="H38" s="225">
        <v>0.15794332442817233</v>
      </c>
      <c r="I38" s="225">
        <v>0.17352462231171589</v>
      </c>
      <c r="J38" s="225">
        <v>0.14213535942921601</v>
      </c>
      <c r="K38" s="225">
        <v>0.13821839613915762</v>
      </c>
      <c r="L38" s="225">
        <v>0.14613218184401081</v>
      </c>
      <c r="M38" s="225">
        <v>0.15220080251967588</v>
      </c>
      <c r="N38" s="225">
        <v>0.13986850701082515</v>
      </c>
    </row>
    <row r="39" spans="2:16" ht="18.5">
      <c r="B39" s="226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</row>
    <row r="40" spans="2:16" ht="18" customHeight="1" thickBot="1">
      <c r="B40" s="228" t="s">
        <v>103</v>
      </c>
      <c r="C40" s="209" t="s">
        <v>39</v>
      </c>
      <c r="D40" s="209" t="s">
        <v>40</v>
      </c>
      <c r="E40" s="209" t="s">
        <v>41</v>
      </c>
      <c r="F40" s="209" t="s">
        <v>42</v>
      </c>
      <c r="G40" s="209" t="s">
        <v>43</v>
      </c>
      <c r="H40" s="209" t="s">
        <v>44</v>
      </c>
      <c r="I40" s="209" t="s">
        <v>45</v>
      </c>
      <c r="J40" s="209" t="s">
        <v>133</v>
      </c>
      <c r="K40" s="209" t="s">
        <v>255</v>
      </c>
      <c r="L40" s="209" t="s">
        <v>260</v>
      </c>
      <c r="M40" s="209" t="s">
        <v>261</v>
      </c>
      <c r="N40" s="209" t="s">
        <v>262</v>
      </c>
    </row>
    <row r="41" spans="2:16" ht="7.5" customHeight="1" thickTop="1">
      <c r="B41" s="211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</row>
    <row r="42" spans="2:16" ht="18.5" hidden="1">
      <c r="B42" s="169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</row>
    <row r="43" spans="2:16" ht="18.5">
      <c r="B43" s="201" t="s">
        <v>104</v>
      </c>
      <c r="C43" s="231">
        <v>32420.076000000001</v>
      </c>
      <c r="D43" s="231">
        <v>30316.106</v>
      </c>
      <c r="E43" s="231">
        <v>30891.754000000001</v>
      </c>
      <c r="F43" s="231">
        <v>29197.937000000002</v>
      </c>
      <c r="G43" s="231">
        <v>29742.521999999997</v>
      </c>
      <c r="H43" s="231">
        <v>31828.120000000003</v>
      </c>
      <c r="I43" s="231">
        <v>32817.966</v>
      </c>
      <c r="J43" s="231">
        <v>32669.422999999999</v>
      </c>
      <c r="K43" s="231">
        <v>32193.864000000001</v>
      </c>
      <c r="L43" s="231">
        <v>33306.851999999999</v>
      </c>
      <c r="M43" s="231">
        <v>33379.972999999998</v>
      </c>
      <c r="N43" s="231">
        <v>28605.080999999998</v>
      </c>
    </row>
    <row r="44" spans="2:16" ht="18.5">
      <c r="B44" s="218" t="s">
        <v>105</v>
      </c>
      <c r="C44" s="232">
        <v>5825.3370000000004</v>
      </c>
      <c r="D44" s="232">
        <v>4184.6419999999998</v>
      </c>
      <c r="E44" s="232">
        <v>6002.6679999999997</v>
      </c>
      <c r="F44" s="232">
        <v>5343.7420000000002</v>
      </c>
      <c r="G44" s="232">
        <v>5941.1629999999996</v>
      </c>
      <c r="H44" s="232">
        <v>6639.0129999999999</v>
      </c>
      <c r="I44" s="232">
        <v>8831.6820000000007</v>
      </c>
      <c r="J44" s="232">
        <v>8276.8430000000008</v>
      </c>
      <c r="K44" s="232">
        <v>6869.8789999999999</v>
      </c>
      <c r="L44" s="232">
        <v>8973.85</v>
      </c>
      <c r="M44" s="232">
        <v>9873.5820000000003</v>
      </c>
      <c r="N44" s="232">
        <v>6374.7969999999996</v>
      </c>
    </row>
    <row r="45" spans="2:16" ht="18.5">
      <c r="B45" s="213" t="s">
        <v>106</v>
      </c>
      <c r="C45" s="233">
        <v>5999.1880000000001</v>
      </c>
      <c r="D45" s="233">
        <v>5593.4279999999999</v>
      </c>
      <c r="E45" s="233">
        <v>5738.4210000000003</v>
      </c>
      <c r="F45" s="233">
        <v>4875.3940000000002</v>
      </c>
      <c r="G45" s="233">
        <v>5481.6059999999998</v>
      </c>
      <c r="H45" s="233">
        <v>5875.8190000000004</v>
      </c>
      <c r="I45" s="233">
        <v>5673.76</v>
      </c>
      <c r="J45" s="233">
        <v>5176.9579999999996</v>
      </c>
      <c r="K45" s="233">
        <v>6252.2309999999998</v>
      </c>
      <c r="L45" s="233">
        <v>5799.3310000000001</v>
      </c>
      <c r="M45" s="233">
        <v>5878.3869999999997</v>
      </c>
      <c r="N45" s="233">
        <v>4810.6400000000003</v>
      </c>
      <c r="O45" s="350"/>
    </row>
    <row r="46" spans="2:16" ht="18.5">
      <c r="B46" s="218" t="s">
        <v>107</v>
      </c>
      <c r="C46" s="232">
        <v>17184.069</v>
      </c>
      <c r="D46" s="232">
        <v>16980.891</v>
      </c>
      <c r="E46" s="232">
        <v>15815.393</v>
      </c>
      <c r="F46" s="232">
        <v>15227.778</v>
      </c>
      <c r="G46" s="232">
        <v>16043.134</v>
      </c>
      <c r="H46" s="232">
        <v>16547.423999999999</v>
      </c>
      <c r="I46" s="232">
        <v>15914.441999999999</v>
      </c>
      <c r="J46" s="232">
        <v>16504.911</v>
      </c>
      <c r="K46" s="232">
        <v>16558.442999999999</v>
      </c>
      <c r="L46" s="232">
        <v>16042.458000000001</v>
      </c>
      <c r="M46" s="232">
        <v>15272.44</v>
      </c>
      <c r="N46" s="232">
        <v>14731.081</v>
      </c>
    </row>
    <row r="47" spans="2:16" ht="18.5">
      <c r="B47" s="213" t="s">
        <v>108</v>
      </c>
      <c r="C47" s="233">
        <v>3411.482</v>
      </c>
      <c r="D47" s="233">
        <v>3557.145</v>
      </c>
      <c r="E47" s="233">
        <v>3335.2719999999999</v>
      </c>
      <c r="F47" s="233">
        <v>3751.0230000000001</v>
      </c>
      <c r="G47" s="233">
        <v>2276.6190000000001</v>
      </c>
      <c r="H47" s="233">
        <v>2765.864</v>
      </c>
      <c r="I47" s="233">
        <v>2398.0819999999999</v>
      </c>
      <c r="J47" s="233">
        <v>2710.7109999999998</v>
      </c>
      <c r="K47" s="233">
        <v>2513.3110000000001</v>
      </c>
      <c r="L47" s="233">
        <v>2491.2130000000002</v>
      </c>
      <c r="M47" s="233">
        <v>2355.5639999999999</v>
      </c>
      <c r="N47" s="233">
        <v>2688.5629999999983</v>
      </c>
    </row>
    <row r="48" spans="2:16" s="68" customFormat="1" ht="18.5">
      <c r="B48" s="200" t="s">
        <v>109</v>
      </c>
      <c r="C48" s="234">
        <v>43326.531999999999</v>
      </c>
      <c r="D48" s="234">
        <v>43479.350999999995</v>
      </c>
      <c r="E48" s="234">
        <v>45518.512999999999</v>
      </c>
      <c r="F48" s="234">
        <v>45687.166999999994</v>
      </c>
      <c r="G48" s="234">
        <v>47218.546999999999</v>
      </c>
      <c r="H48" s="234">
        <v>50571.144</v>
      </c>
      <c r="I48" s="234">
        <v>49033.350999999995</v>
      </c>
      <c r="J48" s="234">
        <v>54145.069999999992</v>
      </c>
      <c r="K48" s="234">
        <v>53382.305999999997</v>
      </c>
      <c r="L48" s="234">
        <v>53547.218000000001</v>
      </c>
      <c r="M48" s="234">
        <v>53855.042999999998</v>
      </c>
      <c r="N48" s="234">
        <v>53083.093999999997</v>
      </c>
    </row>
    <row r="49" spans="2:14" ht="18.5">
      <c r="B49" s="213" t="s">
        <v>110</v>
      </c>
      <c r="C49" s="233">
        <v>1801.8920000000001</v>
      </c>
      <c r="D49" s="233">
        <v>1950.8620000000001</v>
      </c>
      <c r="E49" s="233">
        <v>2017.05</v>
      </c>
      <c r="F49" s="233">
        <v>2219.4609999999998</v>
      </c>
      <c r="G49" s="233">
        <v>2270.489</v>
      </c>
      <c r="H49" s="233">
        <v>2451.489</v>
      </c>
      <c r="I49" s="233">
        <v>2252.7629999999999</v>
      </c>
      <c r="J49" s="233">
        <v>2427.6480000000001</v>
      </c>
      <c r="K49" s="233">
        <v>2310.174</v>
      </c>
      <c r="L49" s="233">
        <v>2294.0010000000002</v>
      </c>
      <c r="M49" s="233">
        <v>2355.6779999999999</v>
      </c>
      <c r="N49" s="233">
        <v>2561.98</v>
      </c>
    </row>
    <row r="50" spans="2:14" ht="18.5">
      <c r="B50" s="218" t="s">
        <v>111</v>
      </c>
      <c r="C50" s="232">
        <v>4613.3519999999999</v>
      </c>
      <c r="D50" s="232">
        <v>4721.4560000000001</v>
      </c>
      <c r="E50" s="232">
        <v>5002.183</v>
      </c>
      <c r="F50" s="232">
        <v>3858.4490000000001</v>
      </c>
      <c r="G50" s="232">
        <v>4073.7040000000002</v>
      </c>
      <c r="H50" s="232">
        <v>4263.0659999999998</v>
      </c>
      <c r="I50" s="232">
        <v>4197.1940000000004</v>
      </c>
      <c r="J50" s="232">
        <v>4222.317</v>
      </c>
      <c r="K50" s="232">
        <v>3863.77</v>
      </c>
      <c r="L50" s="232">
        <v>3956.46</v>
      </c>
      <c r="M50" s="232">
        <v>4045.739</v>
      </c>
      <c r="N50" s="232">
        <v>3944.4740000000002</v>
      </c>
    </row>
    <row r="51" spans="2:14" ht="18.5">
      <c r="B51" s="213" t="s">
        <v>112</v>
      </c>
      <c r="C51" s="233">
        <v>11338.24</v>
      </c>
      <c r="D51" s="233">
        <v>10777.298000000001</v>
      </c>
      <c r="E51" s="233">
        <v>11181.241</v>
      </c>
      <c r="F51" s="233">
        <v>10825.147999999999</v>
      </c>
      <c r="G51" s="233">
        <v>11156.346</v>
      </c>
      <c r="H51" s="233">
        <v>12369.346</v>
      </c>
      <c r="I51" s="233">
        <v>12132.215</v>
      </c>
      <c r="J51" s="233">
        <v>13853.114</v>
      </c>
      <c r="K51" s="233">
        <v>12873.421</v>
      </c>
      <c r="L51" s="233">
        <v>12260.053</v>
      </c>
      <c r="M51" s="233">
        <v>11955.591</v>
      </c>
      <c r="N51" s="233">
        <v>11995.727000000001</v>
      </c>
    </row>
    <row r="52" spans="2:14" ht="18.5">
      <c r="B52" s="218" t="s">
        <v>113</v>
      </c>
      <c r="C52" s="232">
        <v>455.17899999999997</v>
      </c>
      <c r="D52" s="232">
        <v>432.77199999999999</v>
      </c>
      <c r="E52" s="232">
        <v>419.5</v>
      </c>
      <c r="F52" s="232">
        <v>373.6</v>
      </c>
      <c r="G52" s="232">
        <v>364.07</v>
      </c>
      <c r="H52" s="232">
        <v>394.065</v>
      </c>
      <c r="I52" s="232">
        <v>389.76499999999999</v>
      </c>
      <c r="J52" s="232">
        <v>400.56700000000001</v>
      </c>
      <c r="K52" s="232">
        <v>388.14699999999999</v>
      </c>
      <c r="L52" s="232">
        <v>414.09300000000002</v>
      </c>
      <c r="M52" s="232">
        <v>711.94600000000003</v>
      </c>
      <c r="N52" s="232">
        <v>691.36500000000001</v>
      </c>
    </row>
    <row r="53" spans="2:14" ht="18.5">
      <c r="B53" s="213" t="s">
        <v>114</v>
      </c>
      <c r="C53" s="233">
        <v>20589.037</v>
      </c>
      <c r="D53" s="233">
        <v>20930.733</v>
      </c>
      <c r="E53" s="233">
        <v>22019.438999999998</v>
      </c>
      <c r="F53" s="233">
        <v>22880.6</v>
      </c>
      <c r="G53" s="233">
        <v>23748.071</v>
      </c>
      <c r="H53" s="233">
        <v>25438.034</v>
      </c>
      <c r="I53" s="233">
        <v>26240.428</v>
      </c>
      <c r="J53" s="233">
        <v>29591.313999999998</v>
      </c>
      <c r="K53" s="233">
        <v>30066.425999999999</v>
      </c>
      <c r="L53" s="233">
        <v>30785.866999999998</v>
      </c>
      <c r="M53" s="233">
        <v>31045.718000000001</v>
      </c>
      <c r="N53" s="233">
        <v>30640.832999999999</v>
      </c>
    </row>
    <row r="54" spans="2:14" ht="18.5">
      <c r="B54" s="218" t="s">
        <v>108</v>
      </c>
      <c r="C54" s="232">
        <v>4528.8320000000003</v>
      </c>
      <c r="D54" s="232">
        <v>4666.2299999999996</v>
      </c>
      <c r="E54" s="232">
        <v>4879.1000000000004</v>
      </c>
      <c r="F54" s="232">
        <v>5529.9089999999997</v>
      </c>
      <c r="G54" s="232">
        <v>5605.8670000000002</v>
      </c>
      <c r="H54" s="232">
        <v>5655.1440000000002</v>
      </c>
      <c r="I54" s="232">
        <v>3820.9859999999999</v>
      </c>
      <c r="J54" s="232">
        <v>3650.11</v>
      </c>
      <c r="K54" s="232">
        <v>3880.3679999999999</v>
      </c>
      <c r="L54" s="232">
        <v>3836.7440000000001</v>
      </c>
      <c r="M54" s="232">
        <v>3740.3710000000001</v>
      </c>
      <c r="N54" s="232">
        <v>3248.7149999999965</v>
      </c>
    </row>
    <row r="55" spans="2:14" s="68" customFormat="1" ht="18.5">
      <c r="B55" s="201" t="s">
        <v>115</v>
      </c>
      <c r="C55" s="231">
        <v>75746.608000000007</v>
      </c>
      <c r="D55" s="231">
        <v>73795.456999999995</v>
      </c>
      <c r="E55" s="231">
        <v>76410.266999999993</v>
      </c>
      <c r="F55" s="231">
        <v>74885.103999999992</v>
      </c>
      <c r="G55" s="231">
        <v>76961.068999999989</v>
      </c>
      <c r="H55" s="231">
        <v>82399.263999999996</v>
      </c>
      <c r="I55" s="231">
        <v>81851.316999999995</v>
      </c>
      <c r="J55" s="231">
        <v>86814.492999999988</v>
      </c>
      <c r="K55" s="231">
        <v>85576.17</v>
      </c>
      <c r="L55" s="231">
        <v>86854.07</v>
      </c>
      <c r="M55" s="231">
        <v>87235.016000000003</v>
      </c>
      <c r="N55" s="231">
        <v>81688.175000000003</v>
      </c>
    </row>
    <row r="56" spans="2:14" ht="18.5">
      <c r="B56" s="169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</row>
    <row r="57" spans="2:14" ht="18.5">
      <c r="B57" s="200" t="s">
        <v>116</v>
      </c>
      <c r="C57" s="212">
        <v>13031.342000000001</v>
      </c>
      <c r="D57" s="212">
        <v>10310.529</v>
      </c>
      <c r="E57" s="212">
        <v>10534.157999999999</v>
      </c>
      <c r="F57" s="212">
        <v>11284.612000000001</v>
      </c>
      <c r="G57" s="212">
        <v>10642.353999999999</v>
      </c>
      <c r="H57" s="212">
        <v>11246.915000000001</v>
      </c>
      <c r="I57" s="212">
        <v>11026.197</v>
      </c>
      <c r="J57" s="212">
        <v>10851.344000000001</v>
      </c>
      <c r="K57" s="212">
        <v>12193.027</v>
      </c>
      <c r="L57" s="212">
        <v>11521.998</v>
      </c>
      <c r="M57" s="212">
        <v>12333.216</v>
      </c>
      <c r="N57" s="212">
        <v>9887.42</v>
      </c>
    </row>
    <row r="58" spans="2:14" ht="18.5">
      <c r="B58" s="213" t="s">
        <v>117</v>
      </c>
      <c r="C58" s="235">
        <v>6853.6220000000003</v>
      </c>
      <c r="D58" s="235">
        <v>6208.7470000000003</v>
      </c>
      <c r="E58" s="235">
        <v>5696.2550000000001</v>
      </c>
      <c r="F58" s="235">
        <v>5901.183</v>
      </c>
      <c r="G58" s="235">
        <v>6080.0959999999995</v>
      </c>
      <c r="H58" s="235">
        <v>5933.9210000000003</v>
      </c>
      <c r="I58" s="235">
        <v>5656.366</v>
      </c>
      <c r="J58" s="235">
        <v>5718.1040000000003</v>
      </c>
      <c r="K58" s="235">
        <v>6433.2809999999999</v>
      </c>
      <c r="L58" s="235">
        <v>5567.3580000000002</v>
      </c>
      <c r="M58" s="235">
        <v>5498.0730000000003</v>
      </c>
      <c r="N58" s="235">
        <v>5009.6710000000003</v>
      </c>
    </row>
    <row r="59" spans="2:14" ht="18.5">
      <c r="B59" s="218" t="s">
        <v>118</v>
      </c>
      <c r="C59" s="219">
        <v>2962.15</v>
      </c>
      <c r="D59" s="219">
        <v>1010.0309999999999</v>
      </c>
      <c r="E59" s="219">
        <v>1355.941</v>
      </c>
      <c r="F59" s="219">
        <v>1783.201</v>
      </c>
      <c r="G59" s="219">
        <v>1710.828</v>
      </c>
      <c r="H59" s="219">
        <v>1711.1790000000001</v>
      </c>
      <c r="I59" s="219">
        <v>1722.124</v>
      </c>
      <c r="J59" s="219">
        <v>735.03700000000003</v>
      </c>
      <c r="K59" s="219">
        <v>2255.105</v>
      </c>
      <c r="L59" s="219">
        <v>2553.4299999999998</v>
      </c>
      <c r="M59" s="219">
        <v>3315.23</v>
      </c>
      <c r="N59" s="219">
        <v>941.904</v>
      </c>
    </row>
    <row r="60" spans="2:14" ht="18.5">
      <c r="B60" s="213" t="s">
        <v>108</v>
      </c>
      <c r="C60" s="214">
        <v>3215.57</v>
      </c>
      <c r="D60" s="214">
        <v>3091.7510000000002</v>
      </c>
      <c r="E60" s="214">
        <v>3481.962</v>
      </c>
      <c r="F60" s="214">
        <v>3600.2280000000001</v>
      </c>
      <c r="G60" s="214">
        <v>2851.43</v>
      </c>
      <c r="H60" s="214">
        <v>3601.8150000000001</v>
      </c>
      <c r="I60" s="214">
        <v>3647.7069999999999</v>
      </c>
      <c r="J60" s="214">
        <v>4398.2030000000004</v>
      </c>
      <c r="K60" s="214">
        <v>3504.6410000000001</v>
      </c>
      <c r="L60" s="214">
        <v>3401.21</v>
      </c>
      <c r="M60" s="214">
        <v>3519.913</v>
      </c>
      <c r="N60" s="214">
        <v>3935.8449999999998</v>
      </c>
    </row>
    <row r="61" spans="2:14" s="68" customFormat="1" ht="18.5">
      <c r="B61" s="200" t="s">
        <v>109</v>
      </c>
      <c r="C61" s="212">
        <v>13913.098999999998</v>
      </c>
      <c r="D61" s="212">
        <v>14327.916000000001</v>
      </c>
      <c r="E61" s="212">
        <v>15088.725</v>
      </c>
      <c r="F61" s="212">
        <v>14361.668999999998</v>
      </c>
      <c r="G61" s="212">
        <v>14207.772000000001</v>
      </c>
      <c r="H61" s="212">
        <v>15810.443000000003</v>
      </c>
      <c r="I61" s="212">
        <v>15309.182999999999</v>
      </c>
      <c r="J61" s="212">
        <v>17789.315999999999</v>
      </c>
      <c r="K61" s="212">
        <v>17163.692999999999</v>
      </c>
      <c r="L61" s="212">
        <v>20207.865000000002</v>
      </c>
      <c r="M61" s="212">
        <v>20163.763999999999</v>
      </c>
      <c r="N61" s="212">
        <v>18002.266</v>
      </c>
    </row>
    <row r="62" spans="2:14" ht="18.5">
      <c r="B62" s="213" t="s">
        <v>118</v>
      </c>
      <c r="C62" s="214">
        <v>9299.2939999999999</v>
      </c>
      <c r="D62" s="214">
        <v>9685.2150000000001</v>
      </c>
      <c r="E62" s="214">
        <v>10122.137000000001</v>
      </c>
      <c r="F62" s="214">
        <v>9095.6859999999997</v>
      </c>
      <c r="G62" s="214">
        <v>9329.6200000000008</v>
      </c>
      <c r="H62" s="214">
        <v>10869.878000000001</v>
      </c>
      <c r="I62" s="214">
        <v>10719.454</v>
      </c>
      <c r="J62" s="214">
        <v>12901.447</v>
      </c>
      <c r="K62" s="214">
        <v>12251.325000000001</v>
      </c>
      <c r="L62" s="214">
        <v>15536.929</v>
      </c>
      <c r="M62" s="214">
        <v>15328.677</v>
      </c>
      <c r="N62" s="214">
        <v>13240.246999999999</v>
      </c>
    </row>
    <row r="63" spans="2:14" ht="18.5">
      <c r="B63" s="218" t="s">
        <v>110</v>
      </c>
      <c r="C63" s="219">
        <v>100.791</v>
      </c>
      <c r="D63" s="219">
        <v>97.724000000000004</v>
      </c>
      <c r="E63" s="219">
        <v>230.542</v>
      </c>
      <c r="F63" s="219">
        <v>204.15100000000001</v>
      </c>
      <c r="G63" s="219">
        <v>74.875</v>
      </c>
      <c r="H63" s="219">
        <v>11.092000000000001</v>
      </c>
      <c r="I63" s="219">
        <v>30.449000000000002</v>
      </c>
      <c r="J63" s="219">
        <v>163.13800000000001</v>
      </c>
      <c r="K63" s="219">
        <v>110.69199999999999</v>
      </c>
      <c r="L63" s="219">
        <v>46.438000000000002</v>
      </c>
      <c r="M63" s="219">
        <v>300.79300000000001</v>
      </c>
      <c r="N63" s="219">
        <v>353.82799999999997</v>
      </c>
    </row>
    <row r="64" spans="2:14" ht="18.5">
      <c r="B64" s="213" t="s">
        <v>119</v>
      </c>
      <c r="C64" s="214">
        <v>865.31200000000001</v>
      </c>
      <c r="D64" s="214">
        <v>815.15099999999995</v>
      </c>
      <c r="E64" s="214">
        <v>848.18600000000004</v>
      </c>
      <c r="F64" s="214">
        <v>706.76700000000005</v>
      </c>
      <c r="G64" s="214">
        <v>691.02300000000002</v>
      </c>
      <c r="H64" s="214">
        <v>736.41300000000001</v>
      </c>
      <c r="I64" s="214">
        <v>516.43499999999995</v>
      </c>
      <c r="J64" s="214">
        <v>545.20600000000002</v>
      </c>
      <c r="K64" s="214">
        <v>483.21100000000001</v>
      </c>
      <c r="L64" s="214">
        <v>470.60899999999998</v>
      </c>
      <c r="M64" s="214">
        <v>457.21199999999999</v>
      </c>
      <c r="N64" s="214">
        <v>404.08499999999998</v>
      </c>
    </row>
    <row r="65" spans="2:14" ht="18.5">
      <c r="B65" s="218" t="s">
        <v>108</v>
      </c>
      <c r="C65" s="219">
        <v>3647.7020000000002</v>
      </c>
      <c r="D65" s="219">
        <v>3729.826</v>
      </c>
      <c r="E65" s="219">
        <v>3887.86</v>
      </c>
      <c r="F65" s="219">
        <v>4355.0649999999996</v>
      </c>
      <c r="G65" s="219">
        <v>4112.2539999999999</v>
      </c>
      <c r="H65" s="219">
        <v>4193.0600000000004</v>
      </c>
      <c r="I65" s="219">
        <v>4042.8449999999998</v>
      </c>
      <c r="J65" s="219">
        <v>4179.5249999999996</v>
      </c>
      <c r="K65" s="219">
        <v>4318.4650000000001</v>
      </c>
      <c r="L65" s="219">
        <v>4153.8890000000001</v>
      </c>
      <c r="M65" s="219">
        <v>4077.0820000000003</v>
      </c>
      <c r="N65" s="219">
        <v>4004.1060000000007</v>
      </c>
    </row>
    <row r="66" spans="2:14" s="68" customFormat="1" ht="18.5">
      <c r="B66" s="236" t="s">
        <v>120</v>
      </c>
      <c r="C66" s="230">
        <v>48802.167000000001</v>
      </c>
      <c r="D66" s="230">
        <v>49157.012000000002</v>
      </c>
      <c r="E66" s="230">
        <v>50787.500000000007</v>
      </c>
      <c r="F66" s="230">
        <v>49238.863000000005</v>
      </c>
      <c r="G66" s="230">
        <v>52110.942999999999</v>
      </c>
      <c r="H66" s="230">
        <v>55341.905999999995</v>
      </c>
      <c r="I66" s="230">
        <v>55515.936999999998</v>
      </c>
      <c r="J66" s="230">
        <v>58173.832999999999</v>
      </c>
      <c r="K66" s="230">
        <v>56219.45</v>
      </c>
      <c r="L66" s="230">
        <v>55124.207000000002</v>
      </c>
      <c r="M66" s="230">
        <v>54738.036</v>
      </c>
      <c r="N66" s="230">
        <v>53798.489000000001</v>
      </c>
    </row>
    <row r="67" spans="2:14" ht="18.5">
      <c r="B67" s="218" t="s">
        <v>121</v>
      </c>
      <c r="C67" s="237">
        <v>20215.343000000001</v>
      </c>
      <c r="D67" s="237">
        <v>20215.343000000001</v>
      </c>
      <c r="E67" s="237">
        <v>20215.343000000001</v>
      </c>
      <c r="F67" s="237">
        <v>20215.343000000001</v>
      </c>
      <c r="G67" s="237">
        <v>20215.343000000001</v>
      </c>
      <c r="H67" s="237">
        <v>24273.224999999999</v>
      </c>
      <c r="I67" s="237">
        <v>24273.224999999999</v>
      </c>
      <c r="J67" s="237">
        <v>24273.224999999999</v>
      </c>
      <c r="K67" s="237">
        <v>24273.224999999999</v>
      </c>
      <c r="L67" s="237">
        <v>24273.224999999999</v>
      </c>
      <c r="M67" s="237">
        <v>24273.224999999999</v>
      </c>
      <c r="N67" s="237">
        <v>24273.224999999999</v>
      </c>
    </row>
    <row r="68" spans="2:14" ht="18.5">
      <c r="B68" s="223" t="s">
        <v>122</v>
      </c>
      <c r="C68" s="214">
        <v>28402.805</v>
      </c>
      <c r="D68" s="214">
        <v>28761.600999999999</v>
      </c>
      <c r="E68" s="214">
        <v>30385.594000000001</v>
      </c>
      <c r="F68" s="214">
        <v>28843.616000000002</v>
      </c>
      <c r="G68" s="214">
        <v>31704.067999999999</v>
      </c>
      <c r="H68" s="214">
        <v>30857.083999999999</v>
      </c>
      <c r="I68" s="214">
        <v>31021.773999999998</v>
      </c>
      <c r="J68" s="214">
        <v>33675.534</v>
      </c>
      <c r="K68" s="214">
        <v>31743.851999999999</v>
      </c>
      <c r="L68" s="214">
        <v>30649.742999999999</v>
      </c>
      <c r="M68" s="214">
        <v>30265.937999999998</v>
      </c>
      <c r="N68" s="214">
        <v>29312.168000000001</v>
      </c>
    </row>
    <row r="69" spans="2:14" ht="18.5">
      <c r="B69" s="218" t="s">
        <v>123</v>
      </c>
      <c r="C69" s="219">
        <v>184.01900000000001</v>
      </c>
      <c r="D69" s="219">
        <v>180.06800000000001</v>
      </c>
      <c r="E69" s="219">
        <v>186.56299999999999</v>
      </c>
      <c r="F69" s="219">
        <v>179.904</v>
      </c>
      <c r="G69" s="219">
        <v>191.53200000000001</v>
      </c>
      <c r="H69" s="219">
        <v>211.59700000000001</v>
      </c>
      <c r="I69" s="219">
        <v>220.93799999999999</v>
      </c>
      <c r="J69" s="219">
        <v>225.07400000000001</v>
      </c>
      <c r="K69" s="219">
        <v>202.37299999999999</v>
      </c>
      <c r="L69" s="219">
        <v>201.239</v>
      </c>
      <c r="M69" s="219">
        <v>198.87299999999999</v>
      </c>
      <c r="N69" s="219">
        <v>213.096</v>
      </c>
    </row>
    <row r="70" spans="2:14" s="68" customFormat="1" ht="18.5">
      <c r="B70" s="236" t="s">
        <v>124</v>
      </c>
      <c r="C70" s="231">
        <v>75746.608000000007</v>
      </c>
      <c r="D70" s="231">
        <v>73795.456999999995</v>
      </c>
      <c r="E70" s="231">
        <v>76410.383000000002</v>
      </c>
      <c r="F70" s="231">
        <v>74885.144</v>
      </c>
      <c r="G70" s="231">
        <v>76961.068999999989</v>
      </c>
      <c r="H70" s="231">
        <v>82399.263999999996</v>
      </c>
      <c r="I70" s="231">
        <v>81851.316999999995</v>
      </c>
      <c r="J70" s="231">
        <v>86814.493000000002</v>
      </c>
      <c r="K70" s="231">
        <v>85576.17</v>
      </c>
      <c r="L70" s="231">
        <v>86854.07</v>
      </c>
      <c r="M70" s="231">
        <v>87235.016000000003</v>
      </c>
      <c r="N70" s="231">
        <v>81688.175000000003</v>
      </c>
    </row>
    <row r="71" spans="2:14" s="68" customFormat="1" ht="18.5">
      <c r="B71" s="169"/>
      <c r="C71" s="211"/>
      <c r="D71" s="211"/>
      <c r="E71" s="211"/>
      <c r="F71" s="211"/>
      <c r="G71" s="211"/>
      <c r="H71" s="211"/>
      <c r="I71" s="211"/>
      <c r="J71" s="211"/>
      <c r="K71" s="345"/>
      <c r="L71" s="345"/>
      <c r="M71" s="345"/>
      <c r="N71" s="345"/>
    </row>
    <row r="72" spans="2:14" ht="18.5">
      <c r="B72" s="238" t="s">
        <v>125</v>
      </c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</row>
    <row r="73" spans="2:14" ht="12.65" customHeight="1">
      <c r="B73" s="223" t="s">
        <v>126</v>
      </c>
      <c r="C73" s="239">
        <v>5.0804</v>
      </c>
      <c r="D73" s="239">
        <v>4.9485000000000001</v>
      </c>
      <c r="E73" s="239">
        <v>4.8803000000000001</v>
      </c>
      <c r="F73" s="239">
        <v>4.95</v>
      </c>
      <c r="G73" s="239">
        <v>4.95</v>
      </c>
      <c r="H73" s="239">
        <v>5.2129000000000003</v>
      </c>
      <c r="I73" s="239">
        <v>5.54</v>
      </c>
      <c r="J73" s="239">
        <v>5.8427233333333328</v>
      </c>
      <c r="K73" s="239">
        <v>5.8521999999999998</v>
      </c>
      <c r="L73" s="239">
        <v>5.6661000000000001</v>
      </c>
      <c r="M73" s="239">
        <v>5.4488000000000003</v>
      </c>
      <c r="N73" s="239">
        <v>5.3955000000000002</v>
      </c>
    </row>
    <row r="74" spans="2:14" ht="14.5" customHeight="1">
      <c r="B74" s="218" t="s">
        <v>127</v>
      </c>
      <c r="C74" s="240">
        <v>5.1962999999999999</v>
      </c>
      <c r="D74" s="240">
        <v>4.8192000000000004</v>
      </c>
      <c r="E74" s="240">
        <v>5.0076000000000001</v>
      </c>
      <c r="F74" s="240">
        <v>4.84</v>
      </c>
      <c r="G74" s="240">
        <v>5</v>
      </c>
      <c r="H74" s="240">
        <v>5.5589000000000004</v>
      </c>
      <c r="I74" s="240">
        <v>5.45</v>
      </c>
      <c r="J74" s="240">
        <v>6.1923000000000004</v>
      </c>
      <c r="K74" s="240">
        <v>5.7422000000000004</v>
      </c>
      <c r="L74" s="240">
        <v>5.4570999999999996</v>
      </c>
      <c r="M74" s="240">
        <v>5.3186</v>
      </c>
      <c r="N74" s="240">
        <v>5.5023999999999997</v>
      </c>
    </row>
    <row r="75" spans="2:14" ht="15">
      <c r="B75" s="67"/>
    </row>
    <row r="76" spans="2:14" ht="15">
      <c r="B76" s="67"/>
    </row>
    <row r="77" spans="2:14" ht="15">
      <c r="B77" s="67"/>
    </row>
    <row r="78" spans="2:14" ht="15">
      <c r="B78" s="67"/>
    </row>
  </sheetData>
  <phoneticPr fontId="0" type="noConversion"/>
  <pageMargins left="0.19685039370078741" right="0.19685039370078741" top="0.19685039370078741" bottom="0.19685039370078741" header="0.51181102362204722" footer="0.51181102362204722"/>
  <pageSetup paperSize="9" fitToHeight="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E4CA-9284-4C05-94A2-B55B74F1C011}">
  <sheetPr>
    <pageSetUpPr fitToPage="1"/>
  </sheetPr>
  <dimension ref="A8:DJ88"/>
  <sheetViews>
    <sheetView showGridLines="0" zoomScale="80" zoomScaleNormal="80" workbookViewId="0">
      <pane xSplit="2" ySplit="9" topLeftCell="M10" activePane="bottomRight" state="frozen"/>
      <selection pane="topRight" activeCell="C1" sqref="C1"/>
      <selection pane="bottomLeft" activeCell="A7" sqref="A7"/>
      <selection pane="bottomRight" sqref="A1:B78"/>
    </sheetView>
  </sheetViews>
  <sheetFormatPr defaultColWidth="9.1796875" defaultRowHeight="14"/>
  <cols>
    <col min="1" max="1" width="4.1796875" style="84" customWidth="1"/>
    <col min="2" max="2" width="68.453125" style="84" customWidth="1"/>
    <col min="3" max="3" width="11.453125" style="84" bestFit="1" customWidth="1"/>
    <col min="4" max="4" width="11.81640625" style="84" bestFit="1" customWidth="1"/>
    <col min="5" max="5" width="11.453125" style="84" bestFit="1" customWidth="1"/>
    <col min="6" max="6" width="11.1796875" style="84" bestFit="1" customWidth="1"/>
    <col min="7" max="7" width="11.81640625" style="84" bestFit="1" customWidth="1"/>
    <col min="8" max="9" width="11.1796875" style="84" customWidth="1"/>
    <col min="10" max="12" width="10.453125" style="85" bestFit="1" customWidth="1"/>
    <col min="13" max="14" width="10.453125" style="85" customWidth="1"/>
    <col min="15" max="15" width="10.453125" style="85" bestFit="1" customWidth="1"/>
    <col min="16" max="16" width="12.54296875" style="85" bestFit="1" customWidth="1"/>
    <col min="17" max="16384" width="9.1796875" style="85"/>
  </cols>
  <sheetData>
    <row r="8" spans="1:114">
      <c r="F8" s="340"/>
      <c r="J8" s="340"/>
      <c r="K8" s="340"/>
      <c r="L8" s="340"/>
      <c r="M8" s="340"/>
      <c r="N8" s="340"/>
    </row>
    <row r="9" spans="1:114" s="131" customFormat="1" ht="21" customHeight="1" thickBot="1">
      <c r="A9" s="94"/>
      <c r="B9" s="95" t="s">
        <v>128</v>
      </c>
      <c r="C9" s="96" t="s">
        <v>39</v>
      </c>
      <c r="D9" s="96" t="s">
        <v>40</v>
      </c>
      <c r="E9" s="96" t="s">
        <v>41</v>
      </c>
      <c r="F9" s="96" t="s">
        <v>42</v>
      </c>
      <c r="G9" s="96" t="s">
        <v>43</v>
      </c>
      <c r="H9" s="96" t="s">
        <v>44</v>
      </c>
      <c r="I9" s="96" t="s">
        <v>45</v>
      </c>
      <c r="J9" s="96" t="s">
        <v>133</v>
      </c>
      <c r="K9" s="96" t="s">
        <v>255</v>
      </c>
      <c r="L9" s="96" t="s">
        <v>260</v>
      </c>
      <c r="M9" s="96" t="s">
        <v>261</v>
      </c>
      <c r="N9" s="96" t="s">
        <v>262</v>
      </c>
    </row>
    <row r="10" spans="1:114" ht="13.5" customHeight="1" thickTop="1">
      <c r="A10" s="83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1:114" ht="14.5" customHeight="1">
      <c r="A11" s="83"/>
      <c r="B11" s="275" t="s">
        <v>129</v>
      </c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</row>
    <row r="12" spans="1:114">
      <c r="B12" s="89" t="s">
        <v>254</v>
      </c>
      <c r="C12" s="130">
        <v>2978.5291034134962</v>
      </c>
      <c r="D12" s="130">
        <v>2933.3956904917209</v>
      </c>
      <c r="E12" s="130">
        <v>2754.9784486887843</v>
      </c>
      <c r="F12" s="130">
        <v>2655.9330934819504</v>
      </c>
      <c r="G12" s="130">
        <v>2724</v>
      </c>
      <c r="H12" s="130">
        <v>2712</v>
      </c>
      <c r="I12" s="130">
        <v>2829</v>
      </c>
      <c r="J12" s="130">
        <v>2719</v>
      </c>
      <c r="K12" s="130">
        <v>2858.4688106102494</v>
      </c>
      <c r="L12" s="130">
        <v>2823.2232553728763</v>
      </c>
      <c r="M12" s="130">
        <v>3087.0711463453081</v>
      </c>
      <c r="N12" s="130">
        <v>2861.0736607837034</v>
      </c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</row>
    <row r="13" spans="1:114" s="132" customFormat="1">
      <c r="A13" s="97"/>
      <c r="B13" s="98" t="s">
        <v>130</v>
      </c>
      <c r="C13" s="282">
        <v>18872.302999999996</v>
      </c>
      <c r="D13" s="282">
        <v>18265.37</v>
      </c>
      <c r="E13" s="282">
        <v>17063.257999999998</v>
      </c>
      <c r="F13" s="282">
        <v>14715.516000000001</v>
      </c>
      <c r="G13" s="282">
        <v>16210.262999999997</v>
      </c>
      <c r="H13" s="282">
        <v>16615.817000000003</v>
      </c>
      <c r="I13" s="282">
        <v>17378.031999999999</v>
      </c>
      <c r="J13" s="282">
        <v>16822.400000000001</v>
      </c>
      <c r="K13" s="282">
        <v>17375.384530878786</v>
      </c>
      <c r="L13" s="282">
        <v>17525.775193407469</v>
      </c>
      <c r="M13" s="282">
        <v>17983.260482109934</v>
      </c>
      <c r="N13" s="282">
        <v>16974.303</v>
      </c>
    </row>
    <row r="14" spans="1:114">
      <c r="B14" s="89" t="s">
        <v>227</v>
      </c>
      <c r="C14" s="130">
        <v>-15243.628000000002</v>
      </c>
      <c r="D14" s="130">
        <v>-14987.029000000002</v>
      </c>
      <c r="E14" s="130">
        <v>-14270.584999999997</v>
      </c>
      <c r="F14" s="130">
        <v>-13082.749999999998</v>
      </c>
      <c r="G14" s="130">
        <v>-13790.544</v>
      </c>
      <c r="H14" s="130">
        <v>-14428.921000000002</v>
      </c>
      <c r="I14" s="130">
        <v>-14801.416999999999</v>
      </c>
      <c r="J14" s="130">
        <v>-14802.534</v>
      </c>
      <c r="K14" s="130">
        <v>-15428.826040163152</v>
      </c>
      <c r="L14" s="130">
        <v>-15495.111174251702</v>
      </c>
      <c r="M14" s="130">
        <v>-15841.152455265881</v>
      </c>
      <c r="N14" s="130">
        <v>-15126.002</v>
      </c>
    </row>
    <row r="15" spans="1:114" ht="14.5">
      <c r="A15" s="99"/>
      <c r="B15" s="90" t="s">
        <v>131</v>
      </c>
      <c r="C15" s="282">
        <v>3628.6749999999938</v>
      </c>
      <c r="D15" s="282">
        <v>3278.3409999999967</v>
      </c>
      <c r="E15" s="282">
        <v>2792.6730000000007</v>
      </c>
      <c r="F15" s="282">
        <v>1632.7660000000033</v>
      </c>
      <c r="G15" s="282">
        <v>2419.7189999999973</v>
      </c>
      <c r="H15" s="282">
        <v>2186.8960000000006</v>
      </c>
      <c r="I15" s="282">
        <v>2576.6149999999998</v>
      </c>
      <c r="J15" s="282">
        <v>2020.0099999999984</v>
      </c>
      <c r="K15" s="282">
        <v>1946.5584907156335</v>
      </c>
      <c r="L15" s="282">
        <v>2030.6640191557672</v>
      </c>
      <c r="M15" s="282">
        <v>2142.1080268440528</v>
      </c>
      <c r="N15" s="282">
        <v>1848.3009999999999</v>
      </c>
    </row>
    <row r="16" spans="1:114" s="271" customFormat="1" ht="14.5">
      <c r="A16" s="99"/>
      <c r="B16" s="270" t="s">
        <v>134</v>
      </c>
      <c r="C16" s="283">
        <v>0.19227515581961538</v>
      </c>
      <c r="D16" s="283">
        <v>0.17948396336893241</v>
      </c>
      <c r="E16" s="283">
        <v>0.16366587201576632</v>
      </c>
      <c r="F16" s="283">
        <v>0.1109554024473218</v>
      </c>
      <c r="G16" s="283">
        <v>0.14927080455141276</v>
      </c>
      <c r="H16" s="283">
        <v>0.13161531569588183</v>
      </c>
      <c r="I16" s="283">
        <v>0.14826851509998371</v>
      </c>
      <c r="J16" s="283">
        <v>0.12007858569526335</v>
      </c>
      <c r="K16" s="283">
        <v>0.11202966399139504</v>
      </c>
      <c r="L16" s="283">
        <v>0.1158672867103548</v>
      </c>
      <c r="M16" s="283">
        <v>0.11911677690344639</v>
      </c>
      <c r="N16" s="283">
        <v>0.10888818233066772</v>
      </c>
    </row>
    <row r="17" spans="1:114" s="271" customFormat="1" ht="14.5">
      <c r="A17" s="99"/>
      <c r="B17" s="92" t="s">
        <v>135</v>
      </c>
      <c r="C17" s="280">
        <v>-538.03899999999999</v>
      </c>
      <c r="D17" s="280">
        <v>-562.34699999999998</v>
      </c>
      <c r="E17" s="280">
        <v>-538.86799999999994</v>
      </c>
      <c r="F17" s="280">
        <v>-568.38200000000006</v>
      </c>
      <c r="G17" s="280">
        <v>-500.93600000000004</v>
      </c>
      <c r="H17" s="280">
        <v>-530.66199999999992</v>
      </c>
      <c r="I17" s="280">
        <v>-548.60200000000009</v>
      </c>
      <c r="J17" s="280">
        <v>-586.41899999999998</v>
      </c>
      <c r="K17" s="280">
        <v>-542.8740744491929</v>
      </c>
      <c r="L17" s="280">
        <v>-556.90771254871595</v>
      </c>
      <c r="M17" s="280">
        <v>-512.39438489864233</v>
      </c>
      <c r="N17" s="280">
        <v>-508.62400000000002</v>
      </c>
    </row>
    <row r="18" spans="1:114" s="271" customFormat="1" ht="14.5">
      <c r="A18" s="99"/>
      <c r="B18" s="88" t="s">
        <v>82</v>
      </c>
      <c r="C18" s="287">
        <v>853.14661392000005</v>
      </c>
      <c r="D18" s="287">
        <v>-68.213227080000053</v>
      </c>
      <c r="E18" s="287">
        <v>-47.651291611056656</v>
      </c>
      <c r="F18" s="287">
        <v>-225.46700000000001</v>
      </c>
      <c r="G18" s="287">
        <v>-33.86</v>
      </c>
      <c r="H18" s="287">
        <v>-41.218000000000004</v>
      </c>
      <c r="I18" s="287">
        <v>-100.452</v>
      </c>
      <c r="J18" s="287">
        <v>-517.04600000000005</v>
      </c>
      <c r="K18" s="287">
        <v>-23.099</v>
      </c>
      <c r="L18" s="287">
        <v>-12.491449553370925</v>
      </c>
      <c r="M18" s="287">
        <v>-59.689653429717261</v>
      </c>
      <c r="N18" s="287">
        <v>-133.542</v>
      </c>
    </row>
    <row r="19" spans="1:114" s="271" customFormat="1" ht="14.5">
      <c r="A19" s="99"/>
      <c r="B19" s="92" t="s">
        <v>95</v>
      </c>
      <c r="C19" s="280">
        <v>-845.21600000000001</v>
      </c>
      <c r="D19" s="280">
        <v>0</v>
      </c>
      <c r="E19" s="280">
        <v>0</v>
      </c>
      <c r="F19" s="280">
        <v>145</v>
      </c>
      <c r="G19" s="280">
        <v>0</v>
      </c>
      <c r="H19" s="280">
        <v>13.462</v>
      </c>
      <c r="I19" s="280">
        <v>75.561000000000007</v>
      </c>
      <c r="J19" s="280">
        <v>440</v>
      </c>
      <c r="K19" s="280">
        <v>0</v>
      </c>
      <c r="L19" s="280">
        <v>0</v>
      </c>
      <c r="M19" s="280">
        <v>0</v>
      </c>
      <c r="N19" s="280">
        <v>0</v>
      </c>
    </row>
    <row r="20" spans="1:114" s="271" customFormat="1" ht="14.5">
      <c r="A20" s="99"/>
      <c r="B20" s="88" t="s">
        <v>137</v>
      </c>
      <c r="C20" s="287">
        <v>510</v>
      </c>
      <c r="D20" s="287">
        <v>392</v>
      </c>
      <c r="E20" s="287">
        <v>353</v>
      </c>
      <c r="F20" s="287">
        <v>263</v>
      </c>
      <c r="G20" s="287">
        <v>204</v>
      </c>
      <c r="H20" s="287">
        <v>223.92816615129868</v>
      </c>
      <c r="I20" s="287">
        <v>216.56384656862832</v>
      </c>
      <c r="J20" s="287">
        <v>201</v>
      </c>
      <c r="K20" s="287">
        <v>147.37433928474547</v>
      </c>
      <c r="L20" s="287">
        <v>162.96674718617513</v>
      </c>
      <c r="M20" s="287">
        <v>229.33285561099089</v>
      </c>
      <c r="N20" s="287">
        <v>232.06225255499999</v>
      </c>
    </row>
    <row r="21" spans="1:114" ht="14.5">
      <c r="A21" s="99"/>
      <c r="B21" s="90" t="s">
        <v>101</v>
      </c>
      <c r="C21" s="282">
        <v>4321.5569999999934</v>
      </c>
      <c r="D21" s="282">
        <v>3792.2319999999968</v>
      </c>
      <c r="E21" s="282">
        <v>3349.3040000000005</v>
      </c>
      <c r="F21" s="282">
        <v>2039.1140000000032</v>
      </c>
      <c r="G21" s="282">
        <v>2812.7079999999969</v>
      </c>
      <c r="H21" s="282">
        <v>2623.7261661512994</v>
      </c>
      <c r="I21" s="282">
        <v>3015.9618465686281</v>
      </c>
      <c r="J21" s="282">
        <v>2391.3519999999985</v>
      </c>
      <c r="K21" s="282">
        <v>2401.5719488919394</v>
      </c>
      <c r="L21" s="282">
        <v>2561.0760859526722</v>
      </c>
      <c r="M21" s="282">
        <v>2736.9173748960902</v>
      </c>
      <c r="N21" s="282">
        <v>2373.849252555</v>
      </c>
    </row>
    <row r="22" spans="1:114" s="271" customFormat="1" ht="14.5">
      <c r="A22" s="99"/>
      <c r="B22" s="270" t="s">
        <v>138</v>
      </c>
      <c r="C22" s="283">
        <v>0.22904115093955379</v>
      </c>
      <c r="D22" s="283">
        <v>0.20764343969726759</v>
      </c>
      <c r="E22" s="283">
        <v>0.19623369036863608</v>
      </c>
      <c r="F22" s="283">
        <v>0.13852244485642623</v>
      </c>
      <c r="G22" s="283">
        <v>0.17364788575107115</v>
      </c>
      <c r="H22" s="283">
        <v>0.15790533599108</v>
      </c>
      <c r="I22" s="283">
        <v>0.17355025278861427</v>
      </c>
      <c r="J22" s="283">
        <v>0.14196877930679236</v>
      </c>
      <c r="K22" s="283">
        <v>0.13821690936531328</v>
      </c>
      <c r="L22" s="283">
        <v>0.14613197177811865</v>
      </c>
      <c r="M22" s="283">
        <v>0.152192500220904</v>
      </c>
      <c r="N22" s="283">
        <v>0.13984958631615096</v>
      </c>
      <c r="P22" s="365"/>
      <c r="Q22" s="365"/>
      <c r="R22" s="365"/>
    </row>
    <row r="23" spans="1:114" s="129" customFormat="1" ht="6.65" customHeight="1">
      <c r="B23" s="141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S23" s="139"/>
    </row>
    <row r="24" spans="1:114" ht="14.5">
      <c r="A24" s="99"/>
      <c r="B24" s="90" t="s">
        <v>132</v>
      </c>
      <c r="C24" s="282">
        <v>714.77499999999998</v>
      </c>
      <c r="D24" s="282">
        <v>752.45100000000014</v>
      </c>
      <c r="E24" s="282">
        <v>789.15</v>
      </c>
      <c r="F24" s="282">
        <v>790.83600000000013</v>
      </c>
      <c r="G24" s="282">
        <v>725.78499999999997</v>
      </c>
      <c r="H24" s="282">
        <v>771.31999999999982</v>
      </c>
      <c r="I24" s="282">
        <v>796.27600000000007</v>
      </c>
      <c r="J24" s="282">
        <v>832.86599999999999</v>
      </c>
      <c r="K24" s="282">
        <v>873.5386434782356</v>
      </c>
      <c r="L24" s="282">
        <v>936.84448171281645</v>
      </c>
      <c r="M24" s="282">
        <v>937.56053076940589</v>
      </c>
      <c r="N24" s="282">
        <v>935.65200000000004</v>
      </c>
    </row>
    <row r="25" spans="1:114" s="129" customFormat="1" ht="6.65" customHeight="1">
      <c r="B25" s="141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S25" s="139"/>
    </row>
    <row r="26" spans="1:114">
      <c r="B26" s="89" t="s">
        <v>265</v>
      </c>
      <c r="C26" s="286">
        <v>1451.2310774624366</v>
      </c>
      <c r="D26" s="286">
        <v>1292.9330558563404</v>
      </c>
      <c r="E26" s="286">
        <v>1215.3946571327251</v>
      </c>
      <c r="F26" s="286">
        <v>767.50022756464102</v>
      </c>
      <c r="G26" s="286">
        <v>1032.5653450807624</v>
      </c>
      <c r="H26" s="286">
        <v>967.45065123572977</v>
      </c>
      <c r="I26" s="286">
        <v>1066.0876092501337</v>
      </c>
      <c r="J26" s="286">
        <v>879.49687385067989</v>
      </c>
      <c r="K26" s="286">
        <v>840.16027741062953</v>
      </c>
      <c r="L26" s="286">
        <v>907.14614265049283</v>
      </c>
      <c r="M26" s="286">
        <v>886.57411674371212</v>
      </c>
      <c r="N26" s="286">
        <v>829.70574476742297</v>
      </c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32"/>
    </row>
    <row r="27" spans="1:114" ht="14.5">
      <c r="A27" s="85"/>
      <c r="B27" s="288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</row>
    <row r="28" spans="1:114">
      <c r="B28" s="275" t="s">
        <v>228</v>
      </c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341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</row>
    <row r="29" spans="1:114" s="269" customFormat="1" ht="14.5">
      <c r="A29" s="268"/>
      <c r="B29" s="89" t="s">
        <v>254</v>
      </c>
      <c r="C29" s="130">
        <v>1416.8389999999999</v>
      </c>
      <c r="D29" s="130">
        <v>1508.088</v>
      </c>
      <c r="E29" s="130">
        <v>1399.1619999999998</v>
      </c>
      <c r="F29" s="130">
        <v>1416.0319999999999</v>
      </c>
      <c r="G29" s="130">
        <v>1434.5689375510001</v>
      </c>
      <c r="H29" s="130">
        <v>1340.2103803259999</v>
      </c>
      <c r="I29" s="130">
        <v>1463.5946126580002</v>
      </c>
      <c r="J29" s="130">
        <v>1428.5058500949999</v>
      </c>
      <c r="K29" s="130">
        <v>1431.11391761</v>
      </c>
      <c r="L29" s="130">
        <v>1356.4712751860002</v>
      </c>
      <c r="M29" s="130">
        <v>1582.129920609</v>
      </c>
      <c r="N29" s="130">
        <v>1463.2258600089999</v>
      </c>
      <c r="O29" s="342"/>
      <c r="P29" s="339"/>
      <c r="Q29" s="329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8"/>
      <c r="BS29" s="278"/>
      <c r="BT29" s="278"/>
      <c r="BU29" s="278"/>
      <c r="BV29" s="278"/>
      <c r="BW29" s="278"/>
      <c r="BX29" s="278"/>
      <c r="BY29" s="278"/>
      <c r="BZ29" s="278"/>
      <c r="CA29" s="278"/>
      <c r="CB29" s="278"/>
      <c r="CC29" s="278"/>
      <c r="CD29" s="278"/>
      <c r="CE29" s="278"/>
      <c r="CF29" s="278"/>
      <c r="CG29" s="278"/>
      <c r="CH29" s="278"/>
      <c r="CI29" s="278"/>
      <c r="CJ29" s="278"/>
      <c r="CK29" s="278"/>
      <c r="CL29" s="278"/>
      <c r="CM29" s="278"/>
      <c r="CN29" s="278"/>
      <c r="CO29" s="278"/>
      <c r="CP29" s="278"/>
      <c r="CQ29" s="278"/>
      <c r="CR29" s="278"/>
      <c r="CS29" s="278"/>
      <c r="CT29" s="278"/>
      <c r="CU29" s="278"/>
      <c r="CV29" s="278"/>
      <c r="CW29" s="278"/>
      <c r="CX29" s="278"/>
      <c r="CY29" s="278"/>
      <c r="CZ29" s="278"/>
      <c r="DA29" s="278"/>
      <c r="DB29" s="278"/>
      <c r="DC29" s="278"/>
      <c r="DD29" s="278"/>
      <c r="DE29" s="278"/>
      <c r="DF29" s="278"/>
      <c r="DG29" s="278"/>
      <c r="DH29" s="278"/>
      <c r="DI29" s="278"/>
      <c r="DJ29" s="278"/>
    </row>
    <row r="30" spans="1:114">
      <c r="B30" s="98" t="s">
        <v>130</v>
      </c>
      <c r="C30" s="282">
        <v>8038.3330719500009</v>
      </c>
      <c r="D30" s="282">
        <v>8381.2800401299992</v>
      </c>
      <c r="E30" s="282">
        <v>7683.1377147699977</v>
      </c>
      <c r="F30" s="282">
        <v>7092.8064472000015</v>
      </c>
      <c r="G30" s="282">
        <v>7353.93696877</v>
      </c>
      <c r="H30" s="282">
        <v>7195.5362717600001</v>
      </c>
      <c r="I30" s="282">
        <v>7899.6551043999989</v>
      </c>
      <c r="J30" s="282">
        <v>7768.6911202400006</v>
      </c>
      <c r="K30" s="282">
        <v>7494.2176818272474</v>
      </c>
      <c r="L30" s="282">
        <v>7316.602963469365</v>
      </c>
      <c r="M30" s="282">
        <v>7696.5003683494469</v>
      </c>
      <c r="N30" s="282">
        <v>7180.8540000000003</v>
      </c>
      <c r="O30" s="351"/>
      <c r="P30" s="337"/>
      <c r="Q30" s="330"/>
      <c r="R30" s="338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</row>
    <row r="31" spans="1:114">
      <c r="B31" s="321" t="s">
        <v>241</v>
      </c>
      <c r="C31" s="322">
        <v>7203.3077808128701</v>
      </c>
      <c r="D31" s="322">
        <v>7082.8172127253792</v>
      </c>
      <c r="E31" s="322">
        <v>6720.4122408362882</v>
      </c>
      <c r="F31" s="322">
        <v>6040.3877423775775</v>
      </c>
      <c r="G31" s="322">
        <v>6477.5753480816584</v>
      </c>
      <c r="H31" s="322">
        <v>6562.492894179105</v>
      </c>
      <c r="I31" s="322">
        <v>6947.6717627363078</v>
      </c>
      <c r="J31" s="322">
        <v>6408.1012537551778</v>
      </c>
      <c r="K31" s="322">
        <v>6177.397403701686</v>
      </c>
      <c r="L31" s="322">
        <v>6344.8578664416691</v>
      </c>
      <c r="M31" s="322">
        <v>6532.0150587222715</v>
      </c>
      <c r="N31" s="322">
        <v>5842</v>
      </c>
      <c r="O31" s="338"/>
      <c r="P31" s="337"/>
      <c r="Q31" s="331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</row>
    <row r="32" spans="1:114">
      <c r="B32" s="321" t="s">
        <v>230</v>
      </c>
      <c r="C32" s="322">
        <v>835.0252911371291</v>
      </c>
      <c r="D32" s="322">
        <v>1298.4628274046199</v>
      </c>
      <c r="E32" s="322">
        <v>962.72547393370928</v>
      </c>
      <c r="F32" s="322">
        <v>1052.4187048224239</v>
      </c>
      <c r="G32" s="322">
        <v>876.36162068834199</v>
      </c>
      <c r="H32" s="322">
        <v>633.04337758089537</v>
      </c>
      <c r="I32" s="322">
        <v>951.98334166369102</v>
      </c>
      <c r="J32" s="322">
        <v>1360.5898664848228</v>
      </c>
      <c r="K32" s="322">
        <v>1316.8202781255618</v>
      </c>
      <c r="L32" s="322">
        <v>971.74509702769637</v>
      </c>
      <c r="M32" s="322">
        <v>1164.485309627175</v>
      </c>
      <c r="N32" s="322">
        <v>1339</v>
      </c>
      <c r="O32" s="375"/>
      <c r="P32" s="375"/>
      <c r="Q32" s="375"/>
      <c r="R32" s="375"/>
      <c r="S32" s="375"/>
      <c r="T32" s="375"/>
      <c r="U32" s="375"/>
      <c r="V32" s="375"/>
      <c r="W32" s="375"/>
      <c r="X32" s="375"/>
      <c r="Y32" s="375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</row>
    <row r="33" spans="1:114">
      <c r="B33" s="89" t="s">
        <v>227</v>
      </c>
      <c r="C33" s="130">
        <v>-6903.6395803300011</v>
      </c>
      <c r="D33" s="130">
        <v>-7310.2547814999998</v>
      </c>
      <c r="E33" s="130">
        <v>-6805.0054649699978</v>
      </c>
      <c r="F33" s="130">
        <v>-6574.6652060700007</v>
      </c>
      <c r="G33" s="130">
        <v>-6711.8603366499992</v>
      </c>
      <c r="H33" s="130">
        <v>-6543.34692111</v>
      </c>
      <c r="I33" s="130">
        <v>-6551.49055899</v>
      </c>
      <c r="J33" s="130">
        <v>-6512.64616123</v>
      </c>
      <c r="K33" s="130">
        <v>-6699.0833104147368</v>
      </c>
      <c r="L33" s="130">
        <v>-6794.3307759981581</v>
      </c>
      <c r="M33" s="130">
        <v>-7293.9432760415111</v>
      </c>
      <c r="N33" s="130">
        <v>-7019.7539999999999</v>
      </c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8"/>
      <c r="AB33" s="338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</row>
    <row r="34" spans="1:114">
      <c r="A34" s="129"/>
      <c r="B34" s="90" t="s">
        <v>131</v>
      </c>
      <c r="C34" s="91">
        <v>1134.6934916199998</v>
      </c>
      <c r="D34" s="91">
        <v>1071.0252586299994</v>
      </c>
      <c r="E34" s="91">
        <v>878.13224979999995</v>
      </c>
      <c r="F34" s="91">
        <v>518.14124113000071</v>
      </c>
      <c r="G34" s="91">
        <v>642.0766321200008</v>
      </c>
      <c r="H34" s="91">
        <v>652.18935065000005</v>
      </c>
      <c r="I34" s="91">
        <v>1348.1645454099989</v>
      </c>
      <c r="J34" s="91">
        <v>1256.0449590100006</v>
      </c>
      <c r="K34" s="91">
        <v>795.13437141251052</v>
      </c>
      <c r="L34" s="91">
        <v>522.27218747120696</v>
      </c>
      <c r="M34" s="91">
        <v>402.55709230793582</v>
      </c>
      <c r="N34" s="91">
        <v>161.1</v>
      </c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</row>
    <row r="35" spans="1:114" ht="14.5">
      <c r="A35" s="129"/>
      <c r="B35" s="270" t="s">
        <v>134</v>
      </c>
      <c r="C35" s="283">
        <v>0.14116029797017818</v>
      </c>
      <c r="D35" s="283">
        <v>0.12778779058829623</v>
      </c>
      <c r="E35" s="283">
        <v>0.11429344135168709</v>
      </c>
      <c r="F35" s="283">
        <v>7.3051653811101139E-2</v>
      </c>
      <c r="G35" s="283">
        <v>8.7310597690286276E-2</v>
      </c>
      <c r="H35" s="283">
        <v>9.0638046424645027E-2</v>
      </c>
      <c r="I35" s="283">
        <v>0.17066119059540838</v>
      </c>
      <c r="J35" s="283">
        <v>0.16168038342232319</v>
      </c>
      <c r="K35" s="283">
        <v>0.10609971649751174</v>
      </c>
      <c r="L35" s="283">
        <v>7.1381786066406633E-2</v>
      </c>
      <c r="M35" s="283">
        <v>5.2303913862381354E-2</v>
      </c>
      <c r="N35" s="283">
        <v>2.243465749338449E-2</v>
      </c>
      <c r="U35" s="337"/>
      <c r="Y35" s="337"/>
    </row>
    <row r="36" spans="1:114" s="271" customFormat="1" ht="14.5">
      <c r="A36" s="99"/>
      <c r="B36" s="92" t="s">
        <v>135</v>
      </c>
      <c r="C36" s="280">
        <v>-229.75119142</v>
      </c>
      <c r="D36" s="280">
        <v>-242.92363558999998</v>
      </c>
      <c r="E36" s="280">
        <v>-252.17482365999999</v>
      </c>
      <c r="F36" s="280">
        <v>-261.59807950000004</v>
      </c>
      <c r="G36" s="280">
        <v>-235.50601942</v>
      </c>
      <c r="H36" s="280">
        <v>-229.3048995</v>
      </c>
      <c r="I36" s="280">
        <v>-233.58874281000007</v>
      </c>
      <c r="J36" s="280">
        <v>-240.89722706999996</v>
      </c>
      <c r="K36" s="280">
        <v>-226</v>
      </c>
      <c r="L36" s="280">
        <v>-255.01806989430361</v>
      </c>
      <c r="M36" s="280">
        <v>-245.20309432965553</v>
      </c>
      <c r="N36" s="280">
        <v>-226.191</v>
      </c>
      <c r="P36" s="357"/>
    </row>
    <row r="37" spans="1:114" s="271" customFormat="1" ht="14.5">
      <c r="A37" s="99"/>
      <c r="B37" s="88" t="s">
        <v>136</v>
      </c>
      <c r="C37" s="287">
        <v>-10.89278103</v>
      </c>
      <c r="D37" s="287">
        <v>-77.194562320000003</v>
      </c>
      <c r="E37" s="287">
        <v>-26.876384450000003</v>
      </c>
      <c r="F37" s="287">
        <v>23.447203460000001</v>
      </c>
      <c r="G37" s="287">
        <v>-21.943327230000001</v>
      </c>
      <c r="H37" s="287">
        <v>-27.906741080000003</v>
      </c>
      <c r="I37" s="287">
        <v>-25.049537969999999</v>
      </c>
      <c r="J37" s="287">
        <v>-70.627274899999989</v>
      </c>
      <c r="K37" s="287">
        <v>-5</v>
      </c>
      <c r="L37" s="287">
        <v>-2.3444521421494713</v>
      </c>
      <c r="M37" s="287">
        <v>-25.5561994660093</v>
      </c>
      <c r="N37" s="287">
        <v>-28.798999999999999</v>
      </c>
      <c r="P37" s="368"/>
      <c r="Q37" s="368"/>
      <c r="R37" s="368"/>
      <c r="S37" s="368"/>
      <c r="T37" s="368"/>
      <c r="U37" s="368"/>
      <c r="V37" s="368"/>
      <c r="W37" s="368"/>
      <c r="X37" s="368"/>
      <c r="Y37" s="368"/>
    </row>
    <row r="38" spans="1:114" s="271" customFormat="1" ht="14.5">
      <c r="A38" s="99"/>
      <c r="B38" s="92" t="s">
        <v>137</v>
      </c>
      <c r="C38" s="280">
        <v>2.4739999999999753</v>
      </c>
      <c r="D38" s="280">
        <v>14.975641427043058</v>
      </c>
      <c r="E38" s="280">
        <v>25.89910075862575</v>
      </c>
      <c r="F38" s="280">
        <v>15.897340958469101</v>
      </c>
      <c r="G38" s="280">
        <v>21.768868894198299</v>
      </c>
      <c r="H38" s="280">
        <v>11.156203624244853</v>
      </c>
      <c r="I38" s="280">
        <v>50.810303135869603</v>
      </c>
      <c r="J38" s="280">
        <v>60.000015348110978</v>
      </c>
      <c r="K38" s="280">
        <v>42.234728982922164</v>
      </c>
      <c r="L38" s="280">
        <v>66.597290888128285</v>
      </c>
      <c r="M38" s="280">
        <v>74.504323215437509</v>
      </c>
      <c r="N38" s="280">
        <v>50.749252554999998</v>
      </c>
      <c r="P38" s="368"/>
      <c r="Q38" s="368"/>
      <c r="R38" s="368"/>
      <c r="S38" s="368"/>
      <c r="T38" s="368"/>
      <c r="U38" s="368"/>
      <c r="V38" s="368"/>
      <c r="W38" s="368"/>
      <c r="X38" s="368"/>
      <c r="Y38" s="368"/>
    </row>
    <row r="39" spans="1:114" ht="14.5">
      <c r="A39" s="99"/>
      <c r="B39" s="89" t="s">
        <v>101</v>
      </c>
      <c r="C39" s="130">
        <v>1327.2980746999997</v>
      </c>
      <c r="D39" s="130">
        <v>1237.1284088370426</v>
      </c>
      <c r="E39" s="130">
        <v>1136.1755118686256</v>
      </c>
      <c r="F39" s="130">
        <v>781.82983119846995</v>
      </c>
      <c r="G39" s="130">
        <v>838.9067353541991</v>
      </c>
      <c r="H39" s="130">
        <v>853.57425881424479</v>
      </c>
      <c r="I39" s="130">
        <v>1590.4104196158685</v>
      </c>
      <c r="J39" s="130">
        <v>1435.6466243681118</v>
      </c>
      <c r="K39" s="130">
        <v>1095.7350565761874</v>
      </c>
      <c r="L39" s="130">
        <v>877.42589200271334</v>
      </c>
      <c r="M39" s="130">
        <v>762.5775098613874</v>
      </c>
      <c r="N39" s="130">
        <v>509.34425255500003</v>
      </c>
      <c r="O39" s="337"/>
      <c r="P39" s="368"/>
      <c r="Q39" s="368"/>
      <c r="R39" s="368"/>
      <c r="S39" s="368"/>
      <c r="T39" s="368"/>
      <c r="U39" s="368"/>
      <c r="V39" s="368"/>
      <c r="W39" s="368"/>
      <c r="X39" s="368"/>
      <c r="Y39" s="368"/>
    </row>
    <row r="40" spans="1:114" s="271" customFormat="1" ht="14.5">
      <c r="A40" s="99"/>
      <c r="B40" s="276" t="s">
        <v>138</v>
      </c>
      <c r="C40" s="290">
        <v>0.16512105965497315</v>
      </c>
      <c r="D40" s="290">
        <v>0.14760614165301819</v>
      </c>
      <c r="E40" s="290">
        <v>0.14787910278953501</v>
      </c>
      <c r="F40" s="290">
        <v>0.11022855861336943</v>
      </c>
      <c r="G40" s="290">
        <v>0.11407586696986777</v>
      </c>
      <c r="H40" s="290">
        <v>0.11862552373813048</v>
      </c>
      <c r="I40" s="290">
        <v>0.20132656408379548</v>
      </c>
      <c r="J40" s="290">
        <v>0.18479903527478125</v>
      </c>
      <c r="K40" s="290">
        <v>0.14621073247354943</v>
      </c>
      <c r="L40" s="290">
        <v>0.11992257833089499</v>
      </c>
      <c r="M40" s="290">
        <v>9.9081072353008406E-2</v>
      </c>
      <c r="N40" s="290">
        <v>7.0930874315923986E-2</v>
      </c>
      <c r="P40" s="368"/>
      <c r="Q40" s="368"/>
      <c r="R40" s="368"/>
      <c r="S40" s="368"/>
      <c r="T40" s="368"/>
      <c r="U40" s="368"/>
      <c r="V40" s="368"/>
      <c r="W40" s="368"/>
      <c r="X40" s="368"/>
      <c r="Y40" s="365"/>
    </row>
    <row r="41" spans="1:114" s="129" customFormat="1" ht="6" customHeight="1">
      <c r="B41" s="141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</row>
    <row r="42" spans="1:114">
      <c r="B42" s="89" t="s">
        <v>132</v>
      </c>
      <c r="C42" s="286">
        <v>430.77455552999999</v>
      </c>
      <c r="D42" s="286">
        <v>471.24570669000008</v>
      </c>
      <c r="E42" s="286">
        <v>511.19536941999991</v>
      </c>
      <c r="F42" s="286">
        <v>485.94212515000015</v>
      </c>
      <c r="G42" s="286">
        <v>432.51058098999999</v>
      </c>
      <c r="H42" s="286">
        <v>447.44034511999996</v>
      </c>
      <c r="I42" s="286">
        <v>450.07385184999993</v>
      </c>
      <c r="J42" s="286">
        <v>431.12615198000015</v>
      </c>
      <c r="K42" s="286">
        <v>489.36595618075467</v>
      </c>
      <c r="L42" s="286">
        <v>545.91893567983118</v>
      </c>
      <c r="M42" s="286">
        <v>556.2753881336788</v>
      </c>
      <c r="N42" s="286">
        <v>552.48500000000001</v>
      </c>
      <c r="S42" s="133"/>
      <c r="Y42" s="365"/>
    </row>
    <row r="43" spans="1:114" s="129" customFormat="1" ht="7.5" customHeight="1">
      <c r="B43" s="141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S43" s="139"/>
    </row>
    <row r="44" spans="1:114">
      <c r="B44" s="90" t="s">
        <v>265</v>
      </c>
      <c r="C44" s="285">
        <v>936.80232877553465</v>
      </c>
      <c r="D44" s="285">
        <v>820.32905827580532</v>
      </c>
      <c r="E44" s="285">
        <v>812.04000099246957</v>
      </c>
      <c r="F44" s="285">
        <v>552.12723384674212</v>
      </c>
      <c r="G44" s="285">
        <v>584.77965986516085</v>
      </c>
      <c r="H44" s="285">
        <v>636.89572274960062</v>
      </c>
      <c r="I44" s="285">
        <v>1086.6468118023206</v>
      </c>
      <c r="J44" s="285">
        <v>1004.9987714594497</v>
      </c>
      <c r="K44" s="285">
        <v>765.65187655088653</v>
      </c>
      <c r="L44" s="285">
        <v>646.84443235438232</v>
      </c>
      <c r="M44" s="285">
        <v>481.99424075606441</v>
      </c>
      <c r="N44" s="285">
        <v>348.09680889036991</v>
      </c>
      <c r="O44" s="344"/>
      <c r="P44" s="337"/>
      <c r="S44" s="133"/>
    </row>
    <row r="45" spans="1:114" ht="14.5">
      <c r="A45" s="85"/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344"/>
      <c r="P45" s="368"/>
      <c r="Q45" s="129"/>
      <c r="R45" s="129"/>
    </row>
    <row r="46" spans="1:114" ht="14.5" customHeight="1">
      <c r="A46" s="83"/>
      <c r="B46" s="275" t="s">
        <v>239</v>
      </c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341"/>
      <c r="P46" s="129"/>
      <c r="Q46" s="129"/>
      <c r="R46" s="129"/>
    </row>
    <row r="47" spans="1:114" ht="14.5" customHeight="1">
      <c r="A47" s="83"/>
      <c r="B47" s="89" t="s">
        <v>254</v>
      </c>
      <c r="C47" s="130">
        <v>1319.6369226644961</v>
      </c>
      <c r="D47" s="130">
        <v>1190.7970187807209</v>
      </c>
      <c r="E47" s="130">
        <v>1149</v>
      </c>
      <c r="F47" s="130">
        <v>1076</v>
      </c>
      <c r="G47" s="130">
        <v>1139.2337471814803</v>
      </c>
      <c r="H47" s="130">
        <v>1186.5820717458771</v>
      </c>
      <c r="I47" s="130">
        <v>1171.4168503882443</v>
      </c>
      <c r="J47" s="130">
        <v>1071.9110705044609</v>
      </c>
      <c r="K47" s="130">
        <v>1229.0319519792492</v>
      </c>
      <c r="L47" s="130">
        <v>1255.5180917378761</v>
      </c>
      <c r="M47" s="130">
        <v>1293.232407926308</v>
      </c>
      <c r="N47" s="130">
        <v>1220.7952822147038</v>
      </c>
      <c r="O47" s="342"/>
      <c r="P47" s="369"/>
      <c r="Q47" s="370"/>
      <c r="R47" s="129"/>
    </row>
    <row r="48" spans="1:114" s="132" customFormat="1">
      <c r="A48" s="97"/>
      <c r="B48" s="98" t="s">
        <v>130</v>
      </c>
      <c r="C48" s="282">
        <v>9444.5653253799992</v>
      </c>
      <c r="D48" s="282">
        <v>8536.6566735399992</v>
      </c>
      <c r="E48" s="282">
        <v>7913.4145026699989</v>
      </c>
      <c r="F48" s="282">
        <v>7284.4119188100003</v>
      </c>
      <c r="G48" s="282">
        <v>7914.2959679000005</v>
      </c>
      <c r="H48" s="282">
        <v>8221.3413270599995</v>
      </c>
      <c r="I48" s="282">
        <v>8260.1798583599993</v>
      </c>
      <c r="J48" s="282">
        <v>7535.6161188399992</v>
      </c>
      <c r="K48" s="282">
        <v>8768.1931417831438</v>
      </c>
      <c r="L48" s="282">
        <v>9139.0258682317926</v>
      </c>
      <c r="M48" s="282">
        <v>9184.6127713862879</v>
      </c>
      <c r="N48" s="282">
        <v>8695.4359999999997</v>
      </c>
      <c r="O48" s="343"/>
      <c r="P48" s="129"/>
      <c r="Q48" s="334"/>
      <c r="R48" s="336"/>
    </row>
    <row r="49" spans="1:114" s="132" customFormat="1">
      <c r="A49" s="97"/>
      <c r="B49" s="89" t="s">
        <v>227</v>
      </c>
      <c r="C49" s="130">
        <v>-7310.6608170000009</v>
      </c>
      <c r="D49" s="130">
        <v>-6676.1999321700014</v>
      </c>
      <c r="E49" s="130">
        <v>-6403.3117524700001</v>
      </c>
      <c r="F49" s="130">
        <v>-6239.4111599399985</v>
      </c>
      <c r="G49" s="130">
        <v>-6378.2386000200004</v>
      </c>
      <c r="H49" s="130">
        <v>-6867.7176777100012</v>
      </c>
      <c r="I49" s="130">
        <v>-7224.6014037699997</v>
      </c>
      <c r="J49" s="130">
        <v>-6964.3910778500003</v>
      </c>
      <c r="K49" s="130">
        <v>-7773.2366756456431</v>
      </c>
      <c r="L49" s="130">
        <v>-7744.4646872155563</v>
      </c>
      <c r="M49" s="130">
        <v>-7642.6181271739115</v>
      </c>
      <c r="N49" s="130">
        <v>-7139.415</v>
      </c>
      <c r="P49" s="371"/>
      <c r="Q49" s="335"/>
      <c r="R49" s="336"/>
      <c r="S49" s="133"/>
    </row>
    <row r="50" spans="1:114">
      <c r="B50" s="90" t="s">
        <v>131</v>
      </c>
      <c r="C50" s="91">
        <v>2133.9045083799983</v>
      </c>
      <c r="D50" s="91">
        <v>1860.4567413699979</v>
      </c>
      <c r="E50" s="91">
        <v>1510.1027501999988</v>
      </c>
      <c r="F50" s="91">
        <v>1045.0007588700018</v>
      </c>
      <c r="G50" s="91">
        <v>1536.0573678800001</v>
      </c>
      <c r="H50" s="91">
        <v>1353.6236493499982</v>
      </c>
      <c r="I50" s="91">
        <v>1035.5784545899996</v>
      </c>
      <c r="J50" s="91">
        <v>571.22504098999889</v>
      </c>
      <c r="K50" s="91">
        <v>994.95646613750068</v>
      </c>
      <c r="L50" s="91">
        <v>1394.5611810162363</v>
      </c>
      <c r="M50" s="91">
        <v>1541.9946442123764</v>
      </c>
      <c r="N50" s="91">
        <v>1556.021</v>
      </c>
      <c r="P50" s="273"/>
      <c r="Q50" s="273"/>
      <c r="R50" s="129"/>
      <c r="S50" s="133"/>
    </row>
    <row r="51" spans="1:114" s="271" customFormat="1" ht="14.5">
      <c r="A51" s="99"/>
      <c r="B51" s="270" t="s">
        <v>134</v>
      </c>
      <c r="C51" s="283">
        <v>0.22593993845811441</v>
      </c>
      <c r="D51" s="283">
        <v>0.2179373978031261</v>
      </c>
      <c r="E51" s="283">
        <v>0.19082821324353574</v>
      </c>
      <c r="F51" s="283">
        <v>0.14345712056337359</v>
      </c>
      <c r="G51" s="283">
        <v>0.19408641957669692</v>
      </c>
      <c r="H51" s="283">
        <v>0.16464754296171061</v>
      </c>
      <c r="I51" s="283">
        <v>0.12536996437697501</v>
      </c>
      <c r="J51" s="283">
        <v>7.5803362589273032E-2</v>
      </c>
      <c r="K51" s="283">
        <v>0.11347337473626423</v>
      </c>
      <c r="L51" s="283">
        <v>0.15259407305803527</v>
      </c>
      <c r="M51" s="283">
        <v>0.16788891187838659</v>
      </c>
      <c r="N51" s="283">
        <v>0.17894686361902956</v>
      </c>
      <c r="P51" s="273"/>
      <c r="Q51" s="273"/>
      <c r="R51" s="333"/>
      <c r="S51" s="272"/>
    </row>
    <row r="52" spans="1:114" s="271" customFormat="1" ht="14.5">
      <c r="A52" s="99"/>
      <c r="B52" s="92" t="s">
        <v>135</v>
      </c>
      <c r="C52" s="280">
        <v>-187.40980858</v>
      </c>
      <c r="D52" s="280">
        <v>-189.72136440999998</v>
      </c>
      <c r="E52" s="280">
        <v>-178.31617634000003</v>
      </c>
      <c r="F52" s="280">
        <v>-237.78892049999996</v>
      </c>
      <c r="G52" s="280">
        <v>-184.91398058000001</v>
      </c>
      <c r="H52" s="280">
        <v>-192.64310049999997</v>
      </c>
      <c r="I52" s="280">
        <v>-215.79125719000001</v>
      </c>
      <c r="J52" s="280">
        <v>-215.48777292999998</v>
      </c>
      <c r="K52" s="280">
        <v>-212.92795876845452</v>
      </c>
      <c r="L52" s="280">
        <v>-203.97943602660814</v>
      </c>
      <c r="M52" s="280">
        <v>-186.2516097625894</v>
      </c>
      <c r="N52" s="280">
        <v>-189.01300000000001</v>
      </c>
      <c r="O52" s="364"/>
      <c r="P52" s="364"/>
      <c r="Q52" s="364"/>
      <c r="R52" s="364"/>
      <c r="S52" s="364"/>
      <c r="T52" s="364"/>
      <c r="U52" s="364"/>
      <c r="V52" s="364"/>
      <c r="W52" s="364"/>
    </row>
    <row r="53" spans="1:114" s="271" customFormat="1" ht="14.5">
      <c r="A53" s="99"/>
      <c r="B53" s="88" t="s">
        <v>136</v>
      </c>
      <c r="C53" s="287">
        <v>6.8757810299999997</v>
      </c>
      <c r="D53" s="287">
        <v>3.9665623199999995</v>
      </c>
      <c r="E53" s="287">
        <v>-4.5306155499999976</v>
      </c>
      <c r="F53" s="287">
        <v>-4.7202034600000022</v>
      </c>
      <c r="G53" s="287">
        <v>8.2113272300000002</v>
      </c>
      <c r="H53" s="287">
        <v>-4.4892589200000002</v>
      </c>
      <c r="I53" s="287">
        <v>14.32453797</v>
      </c>
      <c r="J53" s="287">
        <v>18.275274899999999</v>
      </c>
      <c r="K53" s="287">
        <v>-6.216130256076724E-2</v>
      </c>
      <c r="L53" s="287">
        <v>31.324848945860879</v>
      </c>
      <c r="M53" s="287">
        <v>-3.1981323040814504</v>
      </c>
      <c r="N53" s="287">
        <v>-13.494999999999999</v>
      </c>
      <c r="P53" s="129"/>
      <c r="Q53" s="129"/>
      <c r="R53" s="333"/>
      <c r="S53" s="272"/>
    </row>
    <row r="54" spans="1:114" s="271" customFormat="1" ht="14.5">
      <c r="A54" s="99"/>
      <c r="B54" s="92" t="s">
        <v>137</v>
      </c>
      <c r="C54" s="280">
        <v>414.92700000000002</v>
      </c>
      <c r="D54" s="280">
        <v>243.71245882307068</v>
      </c>
      <c r="E54" s="280">
        <v>229.67264081027682</v>
      </c>
      <c r="F54" s="280">
        <v>160.62873346264516</v>
      </c>
      <c r="G54" s="280">
        <v>182.39401531845351</v>
      </c>
      <c r="H54" s="280">
        <v>212.77298320919522</v>
      </c>
      <c r="I54" s="280">
        <v>165.88295624191468</v>
      </c>
      <c r="J54" s="280">
        <v>141.63761423104029</v>
      </c>
      <c r="K54" s="280">
        <v>105.1396103018233</v>
      </c>
      <c r="L54" s="280">
        <v>96.36945629804687</v>
      </c>
      <c r="M54" s="280">
        <v>154.82853239555337</v>
      </c>
      <c r="N54" s="280">
        <v>181.31299999999999</v>
      </c>
      <c r="P54" s="332"/>
      <c r="Q54" s="332"/>
      <c r="R54" s="333"/>
      <c r="S54" s="272"/>
    </row>
    <row r="55" spans="1:114" ht="14.5">
      <c r="A55" s="99"/>
      <c r="B55" s="89" t="s">
        <v>101</v>
      </c>
      <c r="C55" s="130">
        <v>2589.2079253000002</v>
      </c>
      <c r="D55" s="130">
        <v>2139.1806914130702</v>
      </c>
      <c r="E55" s="130">
        <v>1773.4442297002749</v>
      </c>
      <c r="F55" s="130">
        <v>1204.335243222647</v>
      </c>
      <c r="G55" s="130">
        <v>1774.0471488584537</v>
      </c>
      <c r="H55" s="130">
        <v>1615.023928019195</v>
      </c>
      <c r="I55" s="130">
        <v>1271.9008397619136</v>
      </c>
      <c r="J55" s="130">
        <v>812.30000521103909</v>
      </c>
      <c r="K55" s="130">
        <v>1197.5612402558231</v>
      </c>
      <c r="L55" s="130">
        <v>1635.062573086401</v>
      </c>
      <c r="M55" s="130">
        <v>1819.9199921435752</v>
      </c>
      <c r="N55" s="130">
        <v>1831.6770000000001</v>
      </c>
      <c r="O55" s="337"/>
      <c r="P55" s="129"/>
      <c r="Q55" s="334"/>
      <c r="R55" s="129"/>
      <c r="S55" s="133"/>
    </row>
    <row r="56" spans="1:114" s="271" customFormat="1" ht="14.5">
      <c r="A56" s="99"/>
      <c r="B56" s="276" t="s">
        <v>138</v>
      </c>
      <c r="C56" s="290">
        <v>0.27414791852221365</v>
      </c>
      <c r="D56" s="290">
        <v>0.25058764493172364</v>
      </c>
      <c r="E56" s="290">
        <v>0.2241060706603846</v>
      </c>
      <c r="F56" s="290">
        <v>0.16533046958983483</v>
      </c>
      <c r="G56" s="290">
        <v>0.22415729157134162</v>
      </c>
      <c r="H56" s="290">
        <v>0.1964428751672736</v>
      </c>
      <c r="I56" s="290">
        <v>0.15397979966194594</v>
      </c>
      <c r="J56" s="290">
        <v>0.10779476985036243</v>
      </c>
      <c r="K56" s="290">
        <v>0.13658016205745679</v>
      </c>
      <c r="L56" s="290">
        <v>0.17890994036575047</v>
      </c>
      <c r="M56" s="290">
        <v>0.19814879924098139</v>
      </c>
      <c r="N56" s="290">
        <v>0.21064809171155996</v>
      </c>
      <c r="P56" s="129"/>
      <c r="Q56" s="335"/>
      <c r="R56" s="333"/>
      <c r="S56" s="272"/>
    </row>
    <row r="57" spans="1:114" s="129" customFormat="1" ht="6" customHeight="1">
      <c r="B57" s="141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</row>
    <row r="58" spans="1:114">
      <c r="B58" s="89" t="s">
        <v>132</v>
      </c>
      <c r="C58" s="286">
        <v>220.91044447000002</v>
      </c>
      <c r="D58" s="286">
        <v>220.76629330999998</v>
      </c>
      <c r="E58" s="286">
        <v>216.51563057999999</v>
      </c>
      <c r="F58" s="286">
        <v>241.21487484999994</v>
      </c>
      <c r="G58" s="286">
        <v>232.29841900999998</v>
      </c>
      <c r="H58" s="286">
        <v>245.75965487999997</v>
      </c>
      <c r="I58" s="286">
        <v>271.90614815000004</v>
      </c>
      <c r="J58" s="286">
        <v>296.64984801999992</v>
      </c>
      <c r="K58" s="286">
        <v>310.45528388751444</v>
      </c>
      <c r="L58" s="286">
        <v>316.78652285286501</v>
      </c>
      <c r="M58" s="286">
        <v>312.54655760231606</v>
      </c>
      <c r="N58" s="286">
        <v>296.851</v>
      </c>
      <c r="S58" s="133"/>
    </row>
    <row r="59" spans="1:114" s="129" customFormat="1" ht="7.5" customHeight="1">
      <c r="B59" s="141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S59" s="139"/>
    </row>
    <row r="60" spans="1:114">
      <c r="B60" s="90" t="s">
        <v>265</v>
      </c>
      <c r="C60" s="285">
        <v>1962.060837212782</v>
      </c>
      <c r="D60" s="285">
        <v>1796.4276511234609</v>
      </c>
      <c r="E60" s="285">
        <v>1543.4675628374889</v>
      </c>
      <c r="F60" s="285">
        <v>1119.2706721400066</v>
      </c>
      <c r="G60" s="285">
        <v>1557.2284030801691</v>
      </c>
      <c r="H60" s="285">
        <v>1361.0722481614189</v>
      </c>
      <c r="I60" s="285">
        <v>1085.7798736123402</v>
      </c>
      <c r="J60" s="285">
        <v>757.80540714889332</v>
      </c>
      <c r="K60" s="285">
        <v>974.39390271933507</v>
      </c>
      <c r="L60" s="285">
        <v>1302.3010849833022</v>
      </c>
      <c r="M60" s="285">
        <v>1407.2644491347137</v>
      </c>
      <c r="N60" s="285">
        <v>1500.3965256787906</v>
      </c>
      <c r="S60" s="133"/>
    </row>
    <row r="61" spans="1:114" s="271" customFormat="1" ht="14.5">
      <c r="B61" s="288"/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S61" s="281"/>
    </row>
    <row r="62" spans="1:114" ht="14.5" customHeight="1">
      <c r="A62" s="83"/>
      <c r="B62" s="275" t="s">
        <v>240</v>
      </c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S62" s="133"/>
    </row>
    <row r="63" spans="1:114" ht="14.5" customHeight="1">
      <c r="A63" s="83"/>
      <c r="B63" s="89" t="s">
        <v>254</v>
      </c>
      <c r="C63" s="130">
        <v>281.227523749</v>
      </c>
      <c r="D63" s="130">
        <v>311.03050971099998</v>
      </c>
      <c r="E63" s="130">
        <v>289.51152490599998</v>
      </c>
      <c r="F63" s="130">
        <v>243.25604251300001</v>
      </c>
      <c r="G63" s="130">
        <v>227</v>
      </c>
      <c r="H63" s="130">
        <v>249</v>
      </c>
      <c r="I63" s="130">
        <v>263.38037075699998</v>
      </c>
      <c r="J63" s="130">
        <v>271</v>
      </c>
      <c r="K63" s="130">
        <v>236.896077021</v>
      </c>
      <c r="L63" s="130">
        <v>288.43179644899999</v>
      </c>
      <c r="M63" s="130">
        <v>288.72704951000003</v>
      </c>
      <c r="N63" s="130">
        <v>296.79124469600004</v>
      </c>
      <c r="S63" s="133"/>
    </row>
    <row r="64" spans="1:114" s="132" customFormat="1">
      <c r="A64" s="97"/>
      <c r="B64" s="98" t="s">
        <v>130</v>
      </c>
      <c r="C64" s="282">
        <v>1617.029</v>
      </c>
      <c r="D64" s="282">
        <v>1608.623</v>
      </c>
      <c r="E64" s="282">
        <v>1566.366</v>
      </c>
      <c r="F64" s="282">
        <v>326.13199999999961</v>
      </c>
      <c r="G64" s="282">
        <v>1190.598</v>
      </c>
      <c r="H64" s="282">
        <v>1404.902</v>
      </c>
      <c r="I64" s="282">
        <v>1452.2559999999999</v>
      </c>
      <c r="J64" s="282">
        <v>1710.9389999999999</v>
      </c>
      <c r="K64" s="282">
        <v>1365.5077115372567</v>
      </c>
      <c r="L64" s="282">
        <v>1331.1889483866134</v>
      </c>
      <c r="M64" s="282">
        <v>1376.2941443599625</v>
      </c>
      <c r="N64" s="282">
        <v>1488.4590000000001</v>
      </c>
      <c r="S64" s="133"/>
    </row>
    <row r="65" spans="1:114" s="132" customFormat="1">
      <c r="A65" s="97"/>
      <c r="B65" s="89" t="s">
        <v>227</v>
      </c>
      <c r="C65" s="130">
        <v>-1244.1199999999999</v>
      </c>
      <c r="D65" s="130">
        <v>-1284.1240000000003</v>
      </c>
      <c r="E65" s="130">
        <v>-1182.5119999999997</v>
      </c>
      <c r="F65" s="130">
        <v>-303.25400000000036</v>
      </c>
      <c r="G65" s="130">
        <v>-937</v>
      </c>
      <c r="H65" s="130">
        <v>-1214.877</v>
      </c>
      <c r="I65" s="130">
        <v>-1250.4360000000001</v>
      </c>
      <c r="J65" s="130">
        <v>-1528.402</v>
      </c>
      <c r="K65" s="130">
        <v>-1205.7860663756733</v>
      </c>
      <c r="L65" s="130">
        <v>-1219.0416876787135</v>
      </c>
      <c r="M65" s="130">
        <v>-1180.4026972333404</v>
      </c>
      <c r="N65" s="130">
        <v>-1358.779</v>
      </c>
      <c r="S65" s="133"/>
    </row>
    <row r="66" spans="1:114">
      <c r="B66" s="90" t="s">
        <v>131</v>
      </c>
      <c r="C66" s="91">
        <v>372.90900000000011</v>
      </c>
      <c r="D66" s="91">
        <v>324.4989999999998</v>
      </c>
      <c r="E66" s="91">
        <v>383.85400000000027</v>
      </c>
      <c r="F66" s="91">
        <v>22.877999999999247</v>
      </c>
      <c r="G66" s="91">
        <v>253.59799999999996</v>
      </c>
      <c r="H66" s="91">
        <v>190.02500000000009</v>
      </c>
      <c r="I66" s="91">
        <v>201.81999999999971</v>
      </c>
      <c r="J66" s="91">
        <v>182.53699999999981</v>
      </c>
      <c r="K66" s="91">
        <v>159.72164516158341</v>
      </c>
      <c r="L66" s="91">
        <v>112.14726070789993</v>
      </c>
      <c r="M66" s="91">
        <v>195.8914471266221</v>
      </c>
      <c r="N66" s="91">
        <v>129.68</v>
      </c>
      <c r="S66" s="133"/>
    </row>
    <row r="67" spans="1:114" ht="14.5">
      <c r="B67" s="270" t="s">
        <v>134</v>
      </c>
      <c r="C67" s="283">
        <v>0.23061367483205317</v>
      </c>
      <c r="D67" s="283">
        <v>0.20172470491843011</v>
      </c>
      <c r="E67" s="283">
        <v>0.24506022219583434</v>
      </c>
      <c r="F67" s="283">
        <v>7.0149510014347799E-2</v>
      </c>
      <c r="G67" s="283">
        <v>0.21300052578620152</v>
      </c>
      <c r="H67" s="283">
        <v>0.13525854472411605</v>
      </c>
      <c r="I67" s="283">
        <v>0.1389699887623117</v>
      </c>
      <c r="J67" s="283">
        <v>0.10668819870258368</v>
      </c>
      <c r="K67" s="283">
        <v>0.11696868777238359</v>
      </c>
      <c r="L67" s="283">
        <v>8.4245937320784697E-2</v>
      </c>
      <c r="M67" s="283">
        <v>0.14233254419441002</v>
      </c>
      <c r="N67" s="283">
        <v>8.7123662794877113E-2</v>
      </c>
      <c r="S67" s="133"/>
    </row>
    <row r="68" spans="1:114">
      <c r="B68" s="92" t="s">
        <v>135</v>
      </c>
      <c r="C68" s="280">
        <v>-38.334000000000003</v>
      </c>
      <c r="D68" s="280">
        <v>-36.137999999999991</v>
      </c>
      <c r="E68" s="280">
        <v>-38.094999999999999</v>
      </c>
      <c r="F68" s="280">
        <v>-24.63600000000001</v>
      </c>
      <c r="G68" s="280">
        <v>-35.479999999999997</v>
      </c>
      <c r="H68" s="280">
        <v>-41.4</v>
      </c>
      <c r="I68" s="280">
        <v>-43.835999999999999</v>
      </c>
      <c r="J68" s="280">
        <v>-56.472999999999999</v>
      </c>
      <c r="K68" s="280">
        <v>-45.356100525940363</v>
      </c>
      <c r="L68" s="280">
        <v>-42.003476944099496</v>
      </c>
      <c r="M68" s="280">
        <v>-36.93854512421683</v>
      </c>
      <c r="N68" s="280">
        <v>-43.35</v>
      </c>
      <c r="S68" s="133"/>
    </row>
    <row r="69" spans="1:114">
      <c r="B69" s="88" t="s">
        <v>139</v>
      </c>
      <c r="C69" s="287">
        <v>1.0309999999999999</v>
      </c>
      <c r="D69" s="287">
        <v>3.133</v>
      </c>
      <c r="E69" s="287">
        <v>-1.1689999999999996</v>
      </c>
      <c r="F69" s="287">
        <v>31.608999999999998</v>
      </c>
      <c r="G69" s="287">
        <v>8.6</v>
      </c>
      <c r="H69" s="287">
        <v>1.9589999999999996</v>
      </c>
      <c r="I69" s="287">
        <v>1.1560000000000006</v>
      </c>
      <c r="J69" s="287">
        <v>0.73799999999999955</v>
      </c>
      <c r="K69" s="287">
        <v>4.4475222107078105</v>
      </c>
      <c r="L69" s="287">
        <v>0.78202772632424178</v>
      </c>
      <c r="M69" s="287">
        <v>6.7175410952787384</v>
      </c>
      <c r="N69" s="287">
        <v>0.875</v>
      </c>
      <c r="S69" s="133"/>
    </row>
    <row r="70" spans="1:114">
      <c r="B70" s="92" t="s">
        <v>137</v>
      </c>
      <c r="C70" s="280">
        <v>92.599000000000004</v>
      </c>
      <c r="D70" s="280">
        <v>133.31189974988627</v>
      </c>
      <c r="E70" s="280">
        <v>97.428258431097433</v>
      </c>
      <c r="F70" s="280">
        <v>86.473925578885741</v>
      </c>
      <c r="G70" s="280">
        <v>0</v>
      </c>
      <c r="H70" s="280">
        <v>0</v>
      </c>
      <c r="I70" s="280">
        <v>0</v>
      </c>
      <c r="J70" s="280">
        <v>0</v>
      </c>
      <c r="K70" s="280">
        <v>0</v>
      </c>
      <c r="L70" s="280">
        <v>0</v>
      </c>
      <c r="M70" s="280">
        <v>0</v>
      </c>
      <c r="N70" s="280" t="s">
        <v>29</v>
      </c>
      <c r="S70" s="133"/>
    </row>
    <row r="71" spans="1:114" ht="14.5">
      <c r="A71" s="99"/>
      <c r="B71" s="89" t="s">
        <v>101</v>
      </c>
      <c r="C71" s="130">
        <v>488.99400000000009</v>
      </c>
      <c r="D71" s="130">
        <v>481.04989974988615</v>
      </c>
      <c r="E71" s="130">
        <v>502.0882584310977</v>
      </c>
      <c r="F71" s="130">
        <v>134.25192557888496</v>
      </c>
      <c r="G71" s="130">
        <v>285.12199999999996</v>
      </c>
      <c r="H71" s="130">
        <v>226.05300000000008</v>
      </c>
      <c r="I71" s="130">
        <v>230.1449999999997</v>
      </c>
      <c r="J71" s="130">
        <v>226.91999999999979</v>
      </c>
      <c r="K71" s="130">
        <v>188.47718161637013</v>
      </c>
      <c r="L71" s="130">
        <v>149.11811615849604</v>
      </c>
      <c r="M71" s="130">
        <v>234.409028131095</v>
      </c>
      <c r="N71" s="130">
        <v>174.05</v>
      </c>
      <c r="O71" s="337"/>
      <c r="S71" s="133"/>
    </row>
    <row r="72" spans="1:114" s="271" customFormat="1" ht="14.5">
      <c r="A72" s="99"/>
      <c r="B72" s="276" t="s">
        <v>138</v>
      </c>
      <c r="C72" s="290">
        <v>0.3024027398395453</v>
      </c>
      <c r="D72" s="290">
        <v>0.29904452426074113</v>
      </c>
      <c r="E72" s="290">
        <v>0.32054338413314493</v>
      </c>
      <c r="F72" s="290">
        <v>0.41164904265415575</v>
      </c>
      <c r="G72" s="290">
        <v>0.2394779766134329</v>
      </c>
      <c r="H72" s="290">
        <v>0.1609030380766773</v>
      </c>
      <c r="I72" s="290">
        <v>0.15847412577396802</v>
      </c>
      <c r="J72" s="290">
        <v>0.13262892481847677</v>
      </c>
      <c r="K72" s="290">
        <v>0.1380271821417888</v>
      </c>
      <c r="L72" s="290">
        <v>0.11201874560273774</v>
      </c>
      <c r="M72" s="290">
        <v>0.1703189896518128</v>
      </c>
      <c r="N72" s="290">
        <v>0.11693301595811507</v>
      </c>
      <c r="S72" s="272"/>
    </row>
    <row r="73" spans="1:114" s="129" customFormat="1" ht="6" customHeight="1">
      <c r="B73" s="141"/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</row>
    <row r="74" spans="1:114">
      <c r="B74" s="89" t="s">
        <v>132</v>
      </c>
      <c r="C74" s="286">
        <v>60.789000000000001</v>
      </c>
      <c r="D74" s="286">
        <v>56.244</v>
      </c>
      <c r="E74" s="286">
        <v>60.070000000000007</v>
      </c>
      <c r="F74" s="286">
        <v>17.926999999999992</v>
      </c>
      <c r="G74" s="286">
        <v>58.404000000000003</v>
      </c>
      <c r="H74" s="286">
        <v>75.468999999999994</v>
      </c>
      <c r="I74" s="286">
        <v>71.004999999999995</v>
      </c>
      <c r="J74" s="286">
        <v>100.11799999999999</v>
      </c>
      <c r="K74" s="286">
        <v>69.664114770019268</v>
      </c>
      <c r="L74" s="286">
        <v>78.192304668371349</v>
      </c>
      <c r="M74" s="286">
        <v>68.738585033410999</v>
      </c>
      <c r="N74" s="286">
        <v>86.844999999999999</v>
      </c>
      <c r="S74" s="133"/>
    </row>
    <row r="75" spans="1:114" s="129" customFormat="1" ht="7.5" customHeight="1">
      <c r="B75" s="141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S75" s="139"/>
    </row>
    <row r="76" spans="1:114">
      <c r="B76" s="90" t="s">
        <v>265</v>
      </c>
      <c r="C76" s="285">
        <v>1738.784289251983</v>
      </c>
      <c r="D76" s="285">
        <v>1546.632515880397</v>
      </c>
      <c r="E76" s="285">
        <v>1734.2600043093903</v>
      </c>
      <c r="F76" s="285">
        <v>551.89554262238039</v>
      </c>
      <c r="G76" s="285">
        <v>1256.044052863436</v>
      </c>
      <c r="H76" s="285">
        <v>907.84337349397629</v>
      </c>
      <c r="I76" s="285">
        <v>873.81227134931817</v>
      </c>
      <c r="J76" s="285">
        <v>837.34317343173359</v>
      </c>
      <c r="K76" s="285">
        <v>795.61124011210325</v>
      </c>
      <c r="L76" s="285">
        <v>516.99610789916096</v>
      </c>
      <c r="M76" s="285">
        <v>811.87068731146462</v>
      </c>
      <c r="N76" s="285">
        <v>586.43913225364008</v>
      </c>
      <c r="S76" s="133"/>
    </row>
    <row r="77" spans="1:114" s="129" customFormat="1" ht="14.5">
      <c r="B77" s="288"/>
      <c r="C77" s="289"/>
      <c r="D77" s="289"/>
      <c r="E77" s="289"/>
      <c r="F77" s="138"/>
      <c r="G77" s="289"/>
      <c r="H77" s="289"/>
      <c r="I77" s="289"/>
      <c r="J77" s="138"/>
      <c r="K77" s="289"/>
      <c r="L77" s="289"/>
      <c r="M77" s="289"/>
      <c r="N77" s="289"/>
      <c r="S77" s="139"/>
    </row>
    <row r="78" spans="1:114" s="129" customFormat="1">
      <c r="B78" s="277"/>
      <c r="C78" s="138"/>
      <c r="D78" s="138"/>
      <c r="E78" s="138"/>
      <c r="F78" s="138"/>
      <c r="G78" s="138"/>
      <c r="H78" s="138"/>
      <c r="I78" s="138"/>
      <c r="J78" s="138"/>
      <c r="S78" s="139"/>
    </row>
    <row r="79" spans="1:114">
      <c r="C79" s="93"/>
      <c r="F79" s="138"/>
      <c r="G79" s="348"/>
      <c r="H79" s="348"/>
      <c r="I79" s="348"/>
      <c r="J79" s="138"/>
      <c r="K79" s="337"/>
      <c r="L79" s="337"/>
      <c r="M79" s="337"/>
      <c r="N79" s="337"/>
    </row>
    <row r="80" spans="1:114">
      <c r="F80" s="348"/>
      <c r="J80" s="348"/>
      <c r="K80" s="337"/>
      <c r="L80" s="337"/>
      <c r="M80" s="337"/>
      <c r="N80" s="337"/>
    </row>
    <row r="81" spans="6:14">
      <c r="J81" s="337"/>
      <c r="K81" s="337"/>
      <c r="L81" s="337"/>
      <c r="M81" s="337"/>
      <c r="N81" s="337"/>
    </row>
    <row r="82" spans="6:14">
      <c r="F82" s="138"/>
      <c r="J82" s="138"/>
      <c r="K82" s="337"/>
      <c r="L82" s="337"/>
      <c r="M82" s="337"/>
      <c r="N82" s="337"/>
    </row>
    <row r="83" spans="6:14">
      <c r="F83" s="138"/>
      <c r="J83" s="138"/>
      <c r="K83" s="337"/>
      <c r="L83" s="337"/>
      <c r="M83" s="337"/>
      <c r="N83" s="337"/>
    </row>
    <row r="84" spans="6:14">
      <c r="F84" s="348"/>
      <c r="J84" s="348"/>
      <c r="K84" s="337"/>
      <c r="L84" s="337"/>
      <c r="M84" s="337"/>
      <c r="N84" s="337"/>
    </row>
    <row r="86" spans="6:14">
      <c r="F86" s="138"/>
      <c r="J86" s="138"/>
    </row>
    <row r="87" spans="6:14">
      <c r="F87" s="138"/>
      <c r="J87" s="138"/>
    </row>
    <row r="88" spans="6:14">
      <c r="F88" s="348"/>
      <c r="J88" s="348"/>
    </row>
  </sheetData>
  <phoneticPr fontId="122" type="noConversion"/>
  <pageMargins left="0.25" right="0.24" top="0.984251969" bottom="0.984251969" header="0.49212598499999999" footer="0.49212598499999999"/>
  <pageSetup paperSize="9" scale="44" orientation="landscape" r:id="rId1"/>
  <headerFooter alignWithMargins="0">
    <oddFooter>&amp;C&amp;1#&amp;"Calibri"&amp;10&amp;K0000FFThis content is Internal.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F09589CBB1BA478972E8C78768F3A8" ma:contentTypeVersion="19" ma:contentTypeDescription="Create a new document." ma:contentTypeScope="" ma:versionID="80296d131100e9e9746703e2a3a9cc2b">
  <xsd:schema xmlns:xsd="http://www.w3.org/2001/XMLSchema" xmlns:xs="http://www.w3.org/2001/XMLSchema" xmlns:p="http://schemas.microsoft.com/office/2006/metadata/properties" xmlns:ns2="469b63f4-e6ef-424f-b706-b25c0c131cb7" xmlns:ns3="141c7e3d-b2cd-4123-a999-1e3aa6f55d50" targetNamespace="http://schemas.microsoft.com/office/2006/metadata/properties" ma:root="true" ma:fieldsID="871a42f6f5acb2f91c25e207fb4d4306" ns2:_="" ns3:_="">
    <xsd:import namespace="469b63f4-e6ef-424f-b706-b25c0c131cb7"/>
    <xsd:import namespace="141c7e3d-b2cd-4123-a999-1e3aa6f55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b63f4-e6ef-424f-b706-b25c0c131c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0ac124d-5430-4444-b94a-4a207a2bb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7e3d-b2cd-4123-a999-1e3aa6f55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589dd2-175d-4f88-a82a-926a009fe6ba}" ma:internalName="TaxCatchAll" ma:showField="CatchAllData" ma:web="141c7e3d-b2cd-4123-a999-1e3aa6f55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9b63f4-e6ef-424f-b706-b25c0c131cb7">
      <Terms xmlns="http://schemas.microsoft.com/office/infopath/2007/PartnerControls"/>
    </lcf76f155ced4ddcb4097134ff3c332f>
    <TaxCatchAll xmlns="141c7e3d-b2cd-4123-a999-1e3aa6f55d50" xsi:nil="true"/>
  </documentManagement>
</p:properties>
</file>

<file path=customXml/itemProps1.xml><?xml version="1.0" encoding="utf-8"?>
<ds:datastoreItem xmlns:ds="http://schemas.openxmlformats.org/officeDocument/2006/customXml" ds:itemID="{75A2203E-E18C-49B7-8432-113AC11A61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2A491F-D9CE-45AF-B406-DD539D99B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9b63f4-e6ef-424f-b706-b25c0c131cb7"/>
    <ds:schemaRef ds:uri="141c7e3d-b2cd-4123-a999-1e3aa6f55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97A10C-558B-46F2-82FB-6080FB31D099}">
  <ds:schemaRefs>
    <ds:schemaRef ds:uri="http://schemas.microsoft.com/office/2006/metadata/properties"/>
    <ds:schemaRef ds:uri="http://schemas.microsoft.com/office/infopath/2007/PartnerControls"/>
    <ds:schemaRef ds:uri="469b63f4-e6ef-424f-b706-b25c0c131cb7"/>
    <ds:schemaRef ds:uri="141c7e3d-b2cd-4123-a999-1e3aa6f55d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Capa</vt:lpstr>
      <vt:lpstr>1 - Premissas</vt:lpstr>
      <vt:lpstr>2 - Processo de produção</vt:lpstr>
      <vt:lpstr>3 - Produção</vt:lpstr>
      <vt:lpstr>4 - Vendas</vt:lpstr>
      <vt:lpstr>5 - Investimentos</vt:lpstr>
      <vt:lpstr>6 - Dívida</vt:lpstr>
      <vt:lpstr>7 - Demonstrativos Financeiros</vt:lpstr>
      <vt:lpstr>8 - Resultados por Operação</vt:lpstr>
      <vt:lpstr>9 - Custos de Produção</vt:lpstr>
      <vt:lpstr>10 - Capacidades</vt:lpstr>
      <vt:lpstr>11 - Fluxo de Caixa Livre</vt:lpstr>
      <vt:lpstr>'1 - Premissas'!Area_de_impressao</vt:lpstr>
      <vt:lpstr>'2 - Processo de produção'!Area_de_impressao</vt:lpstr>
      <vt:lpstr>'3 - Produção'!Area_de_impressao</vt:lpstr>
      <vt:lpstr>'4 - Vendas'!Area_de_impressao</vt:lpstr>
      <vt:lpstr>'5 - Investimentos'!Area_de_impressao</vt:lpstr>
      <vt:lpstr>'6 - Dívida'!Area_de_impressao</vt:lpstr>
      <vt:lpstr>'7 - Demonstrativos Financeiros'!Area_de_impressao</vt:lpstr>
      <vt:lpstr>'8 - Resultados por Operação'!Area_de_impressao</vt:lpstr>
      <vt:lpstr>'9 - Custos de Produção'!Area_de_impressao</vt:lpstr>
      <vt:lpstr>Capa!Area_de_impressao</vt:lpstr>
    </vt:vector>
  </TitlesOfParts>
  <Manager/>
  <Company>GERDAU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</dc:creator>
  <cp:keywords/>
  <dc:description/>
  <cp:lastModifiedBy>Renata Albuquerque Ferreira</cp:lastModifiedBy>
  <cp:revision/>
  <cp:lastPrinted>2025-02-18T22:54:45Z</cp:lastPrinted>
  <dcterms:created xsi:type="dcterms:W3CDTF">2011-05-20T17:14:49Z</dcterms:created>
  <dcterms:modified xsi:type="dcterms:W3CDTF">2026-02-20T18:57:42Z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0x0101000AF09589CBB1BA478972E8C78768F3A8</vt:lpwstr>
  </property>
  <property fmtid="{D5CDD505-2E9C-101B-9397-08002B2CF9AE}" pid="3" name="MSIP_Label_3ba52d44-af58-4f66-8659-3c1b8d659d72_Enabled">
    <vt:lpwstr>true</vt:lpwstr>
  </property>
  <property fmtid="{D5CDD505-2E9C-101B-9397-08002B2CF9AE}" pid="4" name="MSIP_Label_3ba52d44-af58-4f66-8659-3c1b8d659d72_SetDate">
    <vt:lpwstr>2022-02-18T18:46:44Z</vt:lpwstr>
  </property>
  <property fmtid="{D5CDD505-2E9C-101B-9397-08002B2CF9AE}" pid="5" name="MSIP_Label_3ba52d44-af58-4f66-8659-3c1b8d659d72_Method">
    <vt:lpwstr>Privileged</vt:lpwstr>
  </property>
  <property fmtid="{D5CDD505-2E9C-101B-9397-08002B2CF9AE}" pid="6" name="MSIP_Label_3ba52d44-af58-4f66-8659-3c1b8d659d72_Name">
    <vt:lpwstr>3ba52d44-af58-4f66-8659-3c1b8d659d72</vt:lpwstr>
  </property>
  <property fmtid="{D5CDD505-2E9C-101B-9397-08002B2CF9AE}" pid="7" name="MSIP_Label_3ba52d44-af58-4f66-8659-3c1b8d659d72_SiteId">
    <vt:lpwstr>461fd7ef-0eb3-4420-b044-310dc2914d64</vt:lpwstr>
  </property>
  <property fmtid="{D5CDD505-2E9C-101B-9397-08002B2CF9AE}" pid="8" name="MSIP_Label_3ba52d44-af58-4f66-8659-3c1b8d659d72_ActionId">
    <vt:lpwstr>3c1f9539-c653-4a2b-8ec5-7398f4cb977c</vt:lpwstr>
  </property>
  <property fmtid="{D5CDD505-2E9C-101B-9397-08002B2CF9AE}" pid="9" name="MSIP_Label_3ba52d44-af58-4f66-8659-3c1b8d659d72_ContentBits">
    <vt:lpwstr>2</vt:lpwstr>
  </property>
  <property fmtid="{D5CDD505-2E9C-101B-9397-08002B2CF9AE}" pid="10" name="MediaServiceImageTags">
    <vt:lpwstr/>
  </property>
  <property fmtid="{D5CDD505-2E9C-101B-9397-08002B2CF9AE}" pid="11" name="EcoUpdateId">
    <vt:lpwstr>1415146408</vt:lpwstr>
  </property>
  <property fmtid="{D5CDD505-2E9C-101B-9397-08002B2CF9AE}" pid="12" name="EcoUpdateMessage">
    <vt:lpwstr>2024/11/04-00:13:28</vt:lpwstr>
  </property>
  <property fmtid="{D5CDD505-2E9C-101B-9397-08002B2CF9AE}" pid="13" name="EcoUpdateStatus">
    <vt:lpwstr>2024-11-01=BRA:St,ME,Fd,TP;USA:St,ME;ARG:St,ME,TP;MEX:St,ME,Fd,TP;CHL:Fd;COL:St,ME|2022-10-17=USA:TP|2024-10-31=ARG:Fd;PER:St,ME,Fd;SAU:St|2024-10-30=CHL:St,ME;COL:Fd;PER:TP|2021-11-17=CHL:TP|2014-02-26=VEN:St|2002-11-08=JPN:St|2024-10-28=GBR:St,ME|2016-08-18=NNN:St|2007-01-31=ESP:St|2003-01-29=CHN:St|2003-01-28=TWN:St|2003-01-30=HKG:St;KOR:St|2023-01-19=OTH:St|2024-06-30=PAN:St|2024-06-24=SAU:ME</vt:lpwstr>
  </property>
</Properties>
</file>