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microsoft.com/office/2011/relationships/webextensiontaskpanes" Target="xl/webextensions/taskpanes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https://telefonicacorp.sharepoint.com/sites/DiretoriaRIeMacro.TMBNL/DRI/Bases de dados/Bases trimestrais/4T24/Site RI/"/>
    </mc:Choice>
  </mc:AlternateContent>
  <xr:revisionPtr revIDLastSave="284" documentId="13_ncr:1_{8E48D488-2D7A-4C79-8657-223E8BD8D98B}" xr6:coauthVersionLast="47" xr6:coauthVersionMax="47" xr10:uidLastSave="{01AD92A9-02BA-4FB4-87FD-6A3F6C46442A}"/>
  <bookViews>
    <workbookView xWindow="-110" yWindow="-110" windowWidth="19420" windowHeight="10300" tabRatio="805" firstSheet="2" activeTab="4" xr2:uid="{00000000-000D-0000-FFFF-FFFF00000000}"/>
  </bookViews>
  <sheets>
    <sheet name="Results | Telefônica BR" sheetId="63" r:id="rId1"/>
    <sheet name="Income Statement" sheetId="67" r:id="rId2"/>
    <sheet name="Balance Sheet" sheetId="60" r:id="rId3"/>
    <sheet name="Operating Cash Flow" sheetId="55" r:id="rId4"/>
    <sheet name="Statements of Cash Flows" sheetId="71" r:id="rId5"/>
    <sheet name="Operating Figures | Mobile" sheetId="61" r:id="rId6"/>
    <sheet name="Operating Figures | Fixed" sheetId="62" r:id="rId7"/>
    <sheet name="Leasing Details" sheetId="70" r:id="rId8"/>
    <sheet name="Indebtedness" sheetId="64" r:id="rId9"/>
    <sheet name="Shareholder Remuneration" sheetId="69" r:id="rId10"/>
  </sheets>
  <externalReferences>
    <externalReference r:id="rId11"/>
  </externalReferences>
  <definedNames>
    <definedName name="_ACC2" hidden="1">'[1]DIF FAT FEV 01'!$X$13:$Y$40</definedName>
    <definedName name="_Fill" localSheetId="8" hidden="1">#REF!</definedName>
    <definedName name="_Fill" localSheetId="7" hidden="1">#REF!</definedName>
    <definedName name="_Fill" localSheetId="6" hidden="1">#REF!</definedName>
    <definedName name="_Fill" localSheetId="5" hidden="1">#REF!</definedName>
    <definedName name="_Fill" hidden="1">#REF!</definedName>
    <definedName name="_xlnm._FilterDatabase" localSheetId="1" hidden="1">'Income Statement'!$X$6:$X$60</definedName>
    <definedName name="_Key1" localSheetId="8" hidden="1">#REF!</definedName>
    <definedName name="_Key1" localSheetId="7" hidden="1">#REF!</definedName>
    <definedName name="_Key1" localSheetId="6" hidden="1">#REF!</definedName>
    <definedName name="_Key1" localSheetId="5" hidden="1">#REF!</definedName>
    <definedName name="_Key1" hidden="1">#REF!</definedName>
    <definedName name="_Order1" hidden="1">255</definedName>
    <definedName name="_Sort" localSheetId="8" hidden="1">#REF!</definedName>
    <definedName name="_Sort" localSheetId="7" hidden="1">#REF!</definedName>
    <definedName name="_Sort" localSheetId="6" hidden="1">#REF!</definedName>
    <definedName name="_Sort" localSheetId="5" hidden="1">#REF!</definedName>
    <definedName name="_Sort" hidden="1">#REF!</definedName>
    <definedName name="edneia" localSheetId="1" hidden="1">{"'27.11 à 28.11'!$A$1:$Q$70"}</definedName>
    <definedName name="edneia" localSheetId="7" hidden="1">{"'27.11 à 28.11'!$A$1:$Q$70"}</definedName>
    <definedName name="edneia" localSheetId="6" hidden="1">{"'27.11 à 28.11'!$A$1:$Q$70"}</definedName>
    <definedName name="edneia" localSheetId="4" hidden="1">{"'27.11 à 28.11'!$A$1:$Q$70"}</definedName>
    <definedName name="edneia" hidden="1">{"'27.11 à 28.11'!$A$1:$Q$70"}</definedName>
    <definedName name="HTML_CodePage" hidden="1">1252</definedName>
    <definedName name="HTML_Control" localSheetId="1" hidden="1">{"'27.11 à 28.11'!$A$1:$Q$70"}</definedName>
    <definedName name="HTML_Control" localSheetId="7" hidden="1">{"'27.11 à 28.11'!$A$1:$Q$70"}</definedName>
    <definedName name="HTML_Control" localSheetId="6" hidden="1">{"'27.11 à 28.11'!$A$1:$Q$70"}</definedName>
    <definedName name="HTML_Control" localSheetId="4" hidden="1">{"'27.11 à 28.11'!$A$1:$Q$70"}</definedName>
    <definedName name="HTML_Control" hidden="1">{"'27.11 à 28.11'!$A$1:$Q$70"}</definedName>
    <definedName name="HTML_Description" hidden="1">""</definedName>
    <definedName name="HTML_Email" hidden="1">"mpinto@telesp.com.br"</definedName>
    <definedName name="HTML_Header" hidden="1">"27.11 à 28.11"</definedName>
    <definedName name="HTML_LastUpdate" hidden="1">"03/12/97"</definedName>
    <definedName name="HTML_LineAfter" hidden="1">FALSE</definedName>
    <definedName name="HTML_LineBefore" hidden="1">FALSE</definedName>
    <definedName name="HTML_Name" hidden="1">"EDNÉIA"</definedName>
    <definedName name="HTML_OBDlg2" hidden="1">TRUE</definedName>
    <definedName name="HTML_OBDlg4" hidden="1">TRUE</definedName>
    <definedName name="HTML_OS" hidden="1">0</definedName>
    <definedName name="HTML_PathFile" hidden="1">"C:\FGA01\Vendas\MeuHTML.htm"</definedName>
    <definedName name="HTML_Title" hidden="1">"VENDAS DE AÇÕES"</definedName>
    <definedName name="menu">'Results | Telefônica BR'!$A$1</definedName>
    <definedName name="Rodrigo" localSheetId="1" hidden="1">{"'27.11 à 28.11'!$A$1:$Q$70"}</definedName>
    <definedName name="Rodrigo" localSheetId="7" hidden="1">{"'27.11 à 28.11'!$A$1:$Q$70"}</definedName>
    <definedName name="Rodrigo" localSheetId="6" hidden="1">{"'27.11 à 28.11'!$A$1:$Q$70"}</definedName>
    <definedName name="Rodrigo" localSheetId="4" hidden="1">{"'27.11 à 28.11'!$A$1:$Q$70"}</definedName>
    <definedName name="Rodrigo" hidden="1">{"'27.11 à 28.11'!$A$1:$Q$70"}</definedName>
    <definedName name="RodrigoI" localSheetId="1" hidden="1">{"'27.11 à 28.11'!$A$1:$Q$70"}</definedName>
    <definedName name="RodrigoI" localSheetId="7" hidden="1">{"'27.11 à 28.11'!$A$1:$Q$70"}</definedName>
    <definedName name="RodrigoI" localSheetId="6" hidden="1">{"'27.11 à 28.11'!$A$1:$Q$70"}</definedName>
    <definedName name="RodrigoI" localSheetId="4" hidden="1">{"'27.11 à 28.11'!$A$1:$Q$70"}</definedName>
    <definedName name="RodrigoI" hidden="1">{"'27.11 à 28.11'!$A$1:$Q$70"}</definedName>
    <definedName name="RodrigoII" localSheetId="1" hidden="1">{"'27.11 à 28.11'!$A$1:$Q$70"}</definedName>
    <definedName name="RodrigoII" localSheetId="7" hidden="1">{"'27.11 à 28.11'!$A$1:$Q$70"}</definedName>
    <definedName name="RodrigoII" localSheetId="6" hidden="1">{"'27.11 à 28.11'!$A$1:$Q$70"}</definedName>
    <definedName name="RodrigoII" localSheetId="4" hidden="1">{"'27.11 à 28.11'!$A$1:$Q$70"}</definedName>
    <definedName name="RodrigoII" hidden="1">{"'27.11 à 28.11'!$A$1:$Q$70"}</definedName>
    <definedName name="RodrigoIII" localSheetId="1" hidden="1">{"'27.11 à 28.11'!$A$1:$Q$70"}</definedName>
    <definedName name="RodrigoIII" localSheetId="7" hidden="1">{"'27.11 à 28.11'!$A$1:$Q$70"}</definedName>
    <definedName name="RodrigoIII" localSheetId="6" hidden="1">{"'27.11 à 28.11'!$A$1:$Q$70"}</definedName>
    <definedName name="RodrigoIII" localSheetId="4" hidden="1">{"'27.11 à 28.11'!$A$1:$Q$70"}</definedName>
    <definedName name="RodrigoIII" hidden="1">{"'27.11 à 28.11'!$A$1:$Q$70"}</definedName>
    <definedName name="SAPBEXrevision" hidden="1">3</definedName>
    <definedName name="SAPBEXsysID" hidden="1">"BWP"</definedName>
    <definedName name="SAPBEXwbID" hidden="1">"BBI79TXTC37FA83KVZYUD8LJY"</definedName>
    <definedName name="_xlnm.Print_Titles" localSheetId="9">'Shareholder Remuneration'!$10:$10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69" l="1"/>
  <c r="E40" i="69"/>
</calcChain>
</file>

<file path=xl/sharedStrings.xml><?xml version="1.0" encoding="utf-8"?>
<sst xmlns="http://schemas.openxmlformats.org/spreadsheetml/2006/main" count="831" uniqueCount="382">
  <si>
    <t>FTTH</t>
  </si>
  <si>
    <t>IPTV</t>
  </si>
  <si>
    <t>M2M</t>
  </si>
  <si>
    <t>ARPU M2M</t>
  </si>
  <si>
    <t>MARKET SHARE</t>
  </si>
  <si>
    <t>Market Share | FTTH</t>
  </si>
  <si>
    <t>Market Share | IPTV</t>
  </si>
  <si>
    <t>ir.br@telefonica.com</t>
  </si>
  <si>
    <t>T</t>
  </si>
  <si>
    <t>CAPEX | EX-IFRS 16</t>
  </si>
  <si>
    <t>EBITDA</t>
  </si>
  <si>
    <t>EBIT</t>
  </si>
  <si>
    <t>FTTC</t>
  </si>
  <si>
    <t>ACCOUNTING INCOME STATEMENT (R$ Million)</t>
  </si>
  <si>
    <t>Gross Operating Revenues</t>
  </si>
  <si>
    <t>Net Operating Revenues</t>
  </si>
  <si>
    <t>Net Operating Service Revenues</t>
  </si>
  <si>
    <t>Net Operating Mobile Service Revenues</t>
  </si>
  <si>
    <t>Postpaid Revenues</t>
  </si>
  <si>
    <t>Prepaid Revenues</t>
  </si>
  <si>
    <t>Others</t>
  </si>
  <si>
    <t>Total Costs</t>
  </si>
  <si>
    <t>Cost of Services and Products Sold</t>
  </si>
  <si>
    <t>Services</t>
  </si>
  <si>
    <t>Costs from Operations</t>
  </si>
  <si>
    <t>Personnel</t>
  </si>
  <si>
    <t>Commercial and Infrastructure</t>
  </si>
  <si>
    <t>Provision for Bad Debt</t>
  </si>
  <si>
    <t>General and Administrative Expenses</t>
  </si>
  <si>
    <t>Other Net Operating Revenues (Expenses)</t>
  </si>
  <si>
    <t>EBITDA Margin (%)</t>
  </si>
  <si>
    <t>Depreciation and Amortization</t>
  </si>
  <si>
    <t>EBIT Margin (%)</t>
  </si>
  <si>
    <t>Net Financial Result</t>
  </si>
  <si>
    <t>Income from Financial Investments</t>
  </si>
  <si>
    <t>Monetary and Exchange Variation and Other</t>
  </si>
  <si>
    <t>GAIN (LOSS) ON INVESTMENTS</t>
  </si>
  <si>
    <t>Taxes</t>
  </si>
  <si>
    <t>Recurring Operating Costs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</si>
  <si>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</si>
  <si>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</si>
  <si>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</si>
  <si>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</si>
  <si>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</si>
  <si>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</si>
  <si>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</si>
  <si>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</si>
  <si>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</si>
  <si>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</si>
  <si>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</si>
  <si>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BALANCE SHEET (R$ Million)</t>
  </si>
  <si>
    <t>TOTAL ASSETS</t>
  </si>
  <si>
    <t>Current</t>
  </si>
  <si>
    <t>Cash and Cash Equivalents</t>
  </si>
  <si>
    <t>Accounts Receivable</t>
  </si>
  <si>
    <t>Inventories</t>
  </si>
  <si>
    <t>Other current assets</t>
  </si>
  <si>
    <t>Non-Current</t>
  </si>
  <si>
    <t xml:space="preserve">Accounts Receivable </t>
  </si>
  <si>
    <t>Guarantees and Deposits</t>
  </si>
  <si>
    <t>Other assets</t>
  </si>
  <si>
    <t>Property, Plant and Equipment, Net</t>
  </si>
  <si>
    <t>Intangible Assets, Net</t>
  </si>
  <si>
    <t>TOTAL LIABILITIES AND SHAREHOLDER'S EQUITY</t>
  </si>
  <si>
    <t>LIABILITIES</t>
  </si>
  <si>
    <t>SHAREHOLDERS' EQUITY</t>
  </si>
  <si>
    <t>OPERATING CASH FLOW (R$ Million)</t>
  </si>
  <si>
    <t>NET OPERATING REVENUES</t>
  </si>
  <si>
    <t>Network</t>
  </si>
  <si>
    <t>Capex / Revenues</t>
  </si>
  <si>
    <t>CAPEX EX-LICENSES</t>
  </si>
  <si>
    <t>OPERATING CASH FLOW (EBITDA - CAPEX)</t>
  </si>
  <si>
    <t>OpCF Margin</t>
  </si>
  <si>
    <t>OPERATING CASH FLOW (EBITDA - CAPEX EX-LICENSES)</t>
  </si>
  <si>
    <t>OpCF Margin Ex-Licenses</t>
  </si>
  <si>
    <t xml:space="preserve"> MOBILE OPERATING FIGURES (Thousand) </t>
  </si>
  <si>
    <t>MOBILE ACCESSES</t>
  </si>
  <si>
    <t>Postpaid</t>
  </si>
  <si>
    <t>Prepaid</t>
  </si>
  <si>
    <t>ARPU (R$/month)</t>
  </si>
  <si>
    <t>ARPU Prepaid</t>
  </si>
  <si>
    <t>Postpaid ex. M2M</t>
  </si>
  <si>
    <t xml:space="preserve"> FIXED OPERATING FIGURES (Thousand) </t>
  </si>
  <si>
    <t>FIXED ACCESSES</t>
  </si>
  <si>
    <t>Broadband</t>
  </si>
  <si>
    <t>Other Technologies</t>
  </si>
  <si>
    <t>Pay TV</t>
  </si>
  <si>
    <t>Fixed Voice</t>
  </si>
  <si>
    <t>MARKET SHARE | BROADBAND</t>
  </si>
  <si>
    <t>MARKET SHARE | PAY TV</t>
  </si>
  <si>
    <t>MARKET SHARE | Voice</t>
  </si>
  <si>
    <t xml:space="preserve">ARPU | BROADBAND (R$/month) </t>
  </si>
  <si>
    <t xml:space="preserve">ARPU | PAY TV (R$/month) </t>
  </si>
  <si>
    <t xml:space="preserve">ARPU | FIXED VOICE (R$/month) </t>
  </si>
  <si>
    <t>INDEBTEDNESS (R$ Million)</t>
  </si>
  <si>
    <t>Short-Term</t>
  </si>
  <si>
    <t xml:space="preserve">Long-Term </t>
  </si>
  <si>
    <t>Net Derivatives Position</t>
  </si>
  <si>
    <t>Contingent Consideration Guarantee Asset</t>
  </si>
  <si>
    <t>Deliberation</t>
  </si>
  <si>
    <t xml:space="preserve">Shareholding Position                      </t>
  </si>
  <si>
    <t>Share Class</t>
  </si>
  <si>
    <t>Payment Date</t>
  </si>
  <si>
    <t>IOC
(based on May-21)</t>
  </si>
  <si>
    <t>09/16/2021</t>
  </si>
  <si>
    <t>09/30/2021</t>
  </si>
  <si>
    <t>Common</t>
  </si>
  <si>
    <t>06/17/2021</t>
  </si>
  <si>
    <t>06/30/2021</t>
  </si>
  <si>
    <t>IOC
(based on Mar-21)</t>
  </si>
  <si>
    <t>04/15/2021</t>
  </si>
  <si>
    <t>04/30/2021</t>
  </si>
  <si>
    <t>IOC
(based on Feb-21)</t>
  </si>
  <si>
    <t>03/18/2021</t>
  </si>
  <si>
    <t>03/31/2021</t>
  </si>
  <si>
    <t>IOC
(based on Jan-21)</t>
  </si>
  <si>
    <t>02/26/2021</t>
  </si>
  <si>
    <t>Dividends
(based on Dec-20)</t>
  </si>
  <si>
    <t>Dividends
(based on Nov-20)</t>
  </si>
  <si>
    <t>IOC
(based on Nov-20)</t>
  </si>
  <si>
    <t>IOC
(based on Oct-20)</t>
  </si>
  <si>
    <t>IOC</t>
  </si>
  <si>
    <t>(based on Aug-20)</t>
  </si>
  <si>
    <t>(based on May-20)</t>
  </si>
  <si>
    <t>(based on Feb-20)</t>
  </si>
  <si>
    <t>(based on Jan-20)</t>
  </si>
  <si>
    <t>05/10/2021</t>
  </si>
  <si>
    <t>12/28/2020</t>
  </si>
  <si>
    <t>07/13/2021</t>
  </si>
  <si>
    <t>11/16/2020</t>
  </si>
  <si>
    <t>11/27/2020</t>
  </si>
  <si>
    <t>09/17/2020</t>
  </si>
  <si>
    <t>09/28/2020</t>
  </si>
  <si>
    <t>Preferred</t>
  </si>
  <si>
    <t>Dividends</t>
  </si>
  <si>
    <t>05/28/2020</t>
  </si>
  <si>
    <t>12/09/2020</t>
  </si>
  <si>
    <t>(based on Dec-19)</t>
  </si>
  <si>
    <t>08/18/2020</t>
  </si>
  <si>
    <t>(based on Nov-19)</t>
  </si>
  <si>
    <t>(based on 2019)</t>
  </si>
  <si>
    <t>(based on Mar-19)</t>
  </si>
  <si>
    <t>12/17/2019</t>
  </si>
  <si>
    <t>(based on Dec-18)</t>
  </si>
  <si>
    <t>(based on Oct-18)</t>
  </si>
  <si>
    <t>08/20/2019</t>
  </si>
  <si>
    <t>(based on Jul-18)</t>
  </si>
  <si>
    <t>(based on May-18)</t>
  </si>
  <si>
    <t>Capex ex-licenses / Revenues</t>
  </si>
  <si>
    <t>Recurring EBITDA</t>
  </si>
  <si>
    <t>Licenses</t>
  </si>
  <si>
    <t>Recurring EBITDA Margin</t>
  </si>
  <si>
    <t>4Q21</t>
  </si>
  <si>
    <t>12/27/2021</t>
  </si>
  <si>
    <t>04/26/2022</t>
  </si>
  <si>
    <t>02/16/2022</t>
  </si>
  <si>
    <t>02/25/2022</t>
  </si>
  <si>
    <t>10/18/2022</t>
  </si>
  <si>
    <t>07/19/2022</t>
  </si>
  <si>
    <t>1Q22</t>
  </si>
  <si>
    <t>IOC
(based on Mar-22)</t>
  </si>
  <si>
    <t>04/13/2022</t>
  </si>
  <si>
    <t>04/29/2022</t>
  </si>
  <si>
    <t>IOC
(based on Fev-22)</t>
  </si>
  <si>
    <t>03/17/2022</t>
  </si>
  <si>
    <t>03/31/2022</t>
  </si>
  <si>
    <t>IOC
(based on Jan-22)</t>
  </si>
  <si>
    <t>2Q22</t>
  </si>
  <si>
    <t>IOC
(based on May-22)</t>
  </si>
  <si>
    <t>06/14/2022</t>
  </si>
  <si>
    <t>06/30/2022</t>
  </si>
  <si>
    <t>GROSS DEBT EX-LEASING</t>
  </si>
  <si>
    <t>NET DEBT EX-LEASING</t>
  </si>
  <si>
    <t>3Q22</t>
  </si>
  <si>
    <t>Leasing Effects¹</t>
  </si>
  <si>
    <t>08/31/2022</t>
  </si>
  <si>
    <t>08/19/2022</t>
  </si>
  <si>
    <t>IOC
(based on Aug-22)</t>
  </si>
  <si>
    <t>4Q22</t>
  </si>
  <si>
    <t>EBITDA AFTER LEASES (R$ Million)</t>
  </si>
  <si>
    <t>RECURRING EBITDA IFRS16</t>
  </si>
  <si>
    <t>DEPRECIATION IFRS16</t>
  </si>
  <si>
    <t>TAXES IFRS16</t>
  </si>
  <si>
    <t>RECURRING EBITDA AFTER LEASES</t>
  </si>
  <si>
    <t>RECURRING EBITDA MARGIN AFTER LEASES</t>
  </si>
  <si>
    <t>Gross Amount       (BRL million)</t>
  </si>
  <si>
    <t>Net Amount          (BRL million)</t>
  </si>
  <si>
    <t>Gross Amount per Share (BRL)</t>
  </si>
  <si>
    <t>Net Amount              per Share (BRL)</t>
  </si>
  <si>
    <t>Dividends
(based on Dec/22)</t>
  </si>
  <si>
    <t>04/13/2023</t>
  </si>
  <si>
    <t>07/18/2023</t>
  </si>
  <si>
    <t>12/29/2022</t>
  </si>
  <si>
    <t>04/18/2023</t>
  </si>
  <si>
    <t>IOC
(based on Jan/23)</t>
  </si>
  <si>
    <t>02/15/2023</t>
  </si>
  <si>
    <t>02/28/2023</t>
  </si>
  <si>
    <t>Depreciation</t>
  </si>
  <si>
    <t>Leasing Depreciation (IFRS 16)</t>
  </si>
  <si>
    <t>Amortization</t>
  </si>
  <si>
    <t>PPA Depreciation/Amortization</t>
  </si>
  <si>
    <t>Interest on Loans, Financing and Debentures</t>
  </si>
  <si>
    <t>Interest on Financial Leasing</t>
  </si>
  <si>
    <t>1Q23</t>
  </si>
  <si>
    <t>OPERATING CASH FLOW AFTER LEASING (EBITDA AFTER LEASING - CAPEX EX-LICENSES)</t>
  </si>
  <si>
    <t>OpCF After Leasing Margin, Ex-Licenses</t>
  </si>
  <si>
    <t>Dongles</t>
  </si>
  <si>
    <t>MONTHLY CHURN¹</t>
  </si>
  <si>
    <t>1 - does not consider cleanup of Oi's customer base</t>
  </si>
  <si>
    <t>xDSL</t>
  </si>
  <si>
    <t>ARPU | FTTH (R$/month)</t>
  </si>
  <si>
    <t>ARPU | IPTV (R$/month)</t>
  </si>
  <si>
    <t>IOC
(based on Feb/23)</t>
  </si>
  <si>
    <t>03/15/2023</t>
  </si>
  <si>
    <t>03/31/2023</t>
  </si>
  <si>
    <t>Access the Results Release by scanning the QR Code below:</t>
  </si>
  <si>
    <t>2Q23</t>
  </si>
  <si>
    <t>07/31/2023</t>
  </si>
  <si>
    <t>05/31/2023</t>
  </si>
  <si>
    <t>05/15/2023</t>
  </si>
  <si>
    <t>07/17/2023</t>
  </si>
  <si>
    <t>IOC
(based on Jun/23)</t>
  </si>
  <si>
    <r>
      <t xml:space="preserve">Gross Amount       </t>
    </r>
    <r>
      <rPr>
        <sz val="8"/>
        <color indexed="9"/>
        <rFont val="Segoe UI"/>
        <family val="2"/>
      </rPr>
      <t>(BRL million)</t>
    </r>
  </si>
  <si>
    <r>
      <t xml:space="preserve">Net Amount          </t>
    </r>
    <r>
      <rPr>
        <sz val="8"/>
        <color indexed="9"/>
        <rFont val="Segoe UI"/>
        <family val="2"/>
      </rPr>
      <t>(BRL million)</t>
    </r>
  </si>
  <si>
    <r>
      <t xml:space="preserve">Gross Amount per Share </t>
    </r>
    <r>
      <rPr>
        <sz val="8"/>
        <color indexed="9"/>
        <rFont val="Segoe UI"/>
        <family val="2"/>
      </rPr>
      <t>(BRL)</t>
    </r>
  </si>
  <si>
    <r>
      <t xml:space="preserve">Net Amount              per Share </t>
    </r>
    <r>
      <rPr>
        <sz val="8"/>
        <color indexed="9"/>
        <rFont val="Segoe UI"/>
        <family val="2"/>
      </rPr>
      <t>(BRL)</t>
    </r>
  </si>
  <si>
    <r>
      <t xml:space="preserve">Gross Amount     per Share </t>
    </r>
    <r>
      <rPr>
        <sz val="8"/>
        <color indexed="9"/>
        <rFont val="Segoe UI"/>
        <family val="2"/>
      </rPr>
      <t>(BRL)</t>
    </r>
  </si>
  <si>
    <t>ri.telefonica.com.br/en</t>
  </si>
  <si>
    <t>3Q23</t>
  </si>
  <si>
    <t>Net Income Before Non-controlling Shareholders</t>
  </si>
  <si>
    <t>Net Income Attributed to Telefônica Brasil</t>
  </si>
  <si>
    <t>Net Margin</t>
  </si>
  <si>
    <t>IOC
(based on Jul/23)</t>
  </si>
  <si>
    <t>08/15/2023</t>
  </si>
  <si>
    <t>08/31/2023</t>
  </si>
  <si>
    <t>09/22/2023</t>
  </si>
  <si>
    <t>10/23/2023</t>
  </si>
  <si>
    <t>10/18/2023</t>
  </si>
  <si>
    <t>4Q23</t>
  </si>
  <si>
    <t>IOC
(based on Nov/23)</t>
  </si>
  <si>
    <t>12/14/2023</t>
  </si>
  <si>
    <t>12/26/2023</t>
  </si>
  <si>
    <t>1Q24</t>
  </si>
  <si>
    <t>RECURRING FINANCIAL DATA (R$ Million)</t>
  </si>
  <si>
    <t>Products Sold</t>
  </si>
  <si>
    <t>Net Operating Handset Revenues</t>
  </si>
  <si>
    <t>Data, ICT &amp; Digital Services</t>
  </si>
  <si>
    <t>Fixed Revenues</t>
  </si>
  <si>
    <t>IOC
(based on Aug-20)</t>
  </si>
  <si>
    <t>IOC
(based on Feb-20)</t>
  </si>
  <si>
    <t>IOC
(based on May-20)</t>
  </si>
  <si>
    <t>IOC
(based on Aug-21)</t>
  </si>
  <si>
    <t>IOC
(based on Nov-21)</t>
  </si>
  <si>
    <t>Dividends
(based on Nov-21)</t>
  </si>
  <si>
    <t>Dividends
(based on Dec-21)</t>
  </si>
  <si>
    <r>
      <t xml:space="preserve">Net Amount 
</t>
    </r>
    <r>
      <rPr>
        <sz val="8"/>
        <color indexed="9"/>
        <rFont val="Segoe UI"/>
        <family val="2"/>
      </rPr>
      <t>(BRL million)</t>
    </r>
  </si>
  <si>
    <t>12/09/2022</t>
  </si>
  <si>
    <t>IOC
(based on Nov-22)</t>
  </si>
  <si>
    <t>Dividends
(based on Nov-22)</t>
  </si>
  <si>
    <t>04/23/2024</t>
  </si>
  <si>
    <t>IOC
(based em Apr/23)</t>
  </si>
  <si>
    <t>IOC
(based em Jul/23)</t>
  </si>
  <si>
    <t>09/11/2023</t>
  </si>
  <si>
    <t>10/10/2023</t>
  </si>
  <si>
    <t>IOC
(based em Aug/23)</t>
  </si>
  <si>
    <t>ON</t>
  </si>
  <si>
    <t>04/10/2024</t>
  </si>
  <si>
    <t>01/24/2024</t>
  </si>
  <si>
    <t>Capital Reduction</t>
  </si>
  <si>
    <t>03/28/2024</t>
  </si>
  <si>
    <t>03/14/2024</t>
  </si>
  <si>
    <t>IOC
(based on Feb/24)</t>
  </si>
  <si>
    <t>04/16/2024</t>
  </si>
  <si>
    <t>IOC
(based on Mar/24)</t>
  </si>
  <si>
    <t>Track Record | Shareholder Remuneration</t>
  </si>
  <si>
    <t>Total</t>
  </si>
  <si>
    <t>IFRS16 Depreciation</t>
  </si>
  <si>
    <t>IFRS16 Interest</t>
  </si>
  <si>
    <t>Payment of Interest</t>
  </si>
  <si>
    <t>Cash Effect (R$ Million)</t>
  </si>
  <si>
    <t>Income Statement Effect (R$ Million)</t>
  </si>
  <si>
    <t>Balance Sheet (R$ Million)</t>
  </si>
  <si>
    <t>Right of Use Asset</t>
  </si>
  <si>
    <t>Leasing Debt</t>
  </si>
  <si>
    <t>Payment of Principal</t>
  </si>
  <si>
    <t>Homes Passed with FTTH</t>
  </si>
  <si>
    <t>Income/(Loss) of non-controlling shareholders</t>
  </si>
  <si>
    <t>2Q24</t>
  </si>
  <si>
    <t>IOC
(based on Jun/24)</t>
  </si>
  <si>
    <t>06/14/2024</t>
  </si>
  <si>
    <t>06/26/2024</t>
  </si>
  <si>
    <t>07/26/2024</t>
  </si>
  <si>
    <t>07/15/2024</t>
  </si>
  <si>
    <t>INCOME BEFORE TAXES</t>
  </si>
  <si>
    <t>Adjustment for:</t>
  </si>
  <si>
    <t>Depreciation and amortization</t>
  </si>
  <si>
    <t>STATEMENTS OF CASH FLOWS (R$ Million)</t>
  </si>
  <si>
    <t>Foreign exchange accruals on loans, financing and derivative instruments</t>
  </si>
  <si>
    <t>Indexation accruals on assets and liabilities</t>
  </si>
  <si>
    <t>Write-offs in operations with disposal of investments</t>
  </si>
  <si>
    <t xml:space="preserve">Share of net profit of joint ventures accounted for using the equity method </t>
  </si>
  <si>
    <t xml:space="preserve">Losses (gains) on write-off/sale of assets </t>
  </si>
  <si>
    <t>Impairment losses – trade accounts receivable</t>
  </si>
  <si>
    <t xml:space="preserve">Change in liability provision </t>
  </si>
  <si>
    <t>Provisions for estimated losses for the reduction to the realizable value of inventories</t>
  </si>
  <si>
    <t xml:space="preserve">Pension plans and other post-retirement benefits </t>
  </si>
  <si>
    <t xml:space="preserve">Provisions for tax, labor, civil, regulatory and contingent liability claims </t>
  </si>
  <si>
    <t>Interest expenses on loans and financing, debentures, leases and other creditors</t>
  </si>
  <si>
    <t>Post-closing price adjustment - Garliava</t>
  </si>
  <si>
    <t>Reversal of provisions for fines for cancellation of lease and dismantling contracts</t>
  </si>
  <si>
    <t>Other</t>
  </si>
  <si>
    <t>CHANGES IN ASSETS AND LIABILITIES</t>
  </si>
  <si>
    <t xml:space="preserve">Trade accounts receivable </t>
  </si>
  <si>
    <t>Taxes recoverable</t>
  </si>
  <si>
    <t xml:space="preserve">Prepaid expenses </t>
  </si>
  <si>
    <t xml:space="preserve">Other assets </t>
  </si>
  <si>
    <t>Personnel, social charges and benefits</t>
  </si>
  <si>
    <t>Trade accounts payable</t>
  </si>
  <si>
    <t>Taxes, charges and contributions</t>
  </si>
  <si>
    <t>Payments of provision for legal demands, contingent liabilities, fines for canceling lease contracts and amounts to be refunded to customers</t>
  </si>
  <si>
    <t xml:space="preserve">Other liabilities </t>
  </si>
  <si>
    <t>CASH GENERATED FROM OPERATIONS</t>
  </si>
  <si>
    <t xml:space="preserve">Payments of Interest on loans and financing, debentures, leases and other creditors </t>
  </si>
  <si>
    <t xml:space="preserve">Income tax and social contribution payments </t>
  </si>
  <si>
    <t>NET CASH GENERATED BY OPERATING ACTIVITIES</t>
  </si>
  <si>
    <t>Cash flows from investing activities</t>
  </si>
  <si>
    <t>Additions to PP&amp;E, intangible assets and others</t>
  </si>
  <si>
    <t xml:space="preserve">Proceeds from sale of PP&amp;E </t>
  </si>
  <si>
    <t>Receipts (payments), net of judicial deposits</t>
  </si>
  <si>
    <t>Payments for the acquisition of investments and capital contributions to subsidiaries, net of cash and cash equivalents for acquisitions of companies</t>
  </si>
  <si>
    <t>Cash received upon sale of investments</t>
  </si>
  <si>
    <t>NET CASH USED IN INVESTING ACTIVITIES</t>
  </si>
  <si>
    <t>Cash flows from financing activities</t>
  </si>
  <si>
    <t>Payments of principal on loans and financing, debentures, leases and other creditors</t>
  </si>
  <si>
    <t>Receipts – derivative financial instruments</t>
  </si>
  <si>
    <t>Payments – derivative financial instruments</t>
  </si>
  <si>
    <t>Payments of dividends and interest on equity</t>
  </si>
  <si>
    <t>Payments for repurchases of common shares - share repurchase program</t>
  </si>
  <si>
    <t>Capital subscriptions made by noncontrolling shareholders in subsidiaries</t>
  </si>
  <si>
    <t xml:space="preserve">Additions from loans and debentures </t>
  </si>
  <si>
    <t xml:space="preserve">NET CASH USED IN FINANCING ACTIVITIES </t>
  </si>
  <si>
    <t xml:space="preserve">INCREASE (DECREASE) IN CASH AND CASH EQUIVALENTS </t>
  </si>
  <si>
    <t>Cash and cash equivalents at beginning of the period</t>
  </si>
  <si>
    <t>Cash and cash equivalents at end of the period</t>
  </si>
  <si>
    <t>Cash and Cash Equivalents from Acquisitions or Incorporations of Companies</t>
  </si>
  <si>
    <t>Loan Grants to Subsidiaries</t>
  </si>
  <si>
    <t>Payment of Reverse Stock Splits</t>
  </si>
  <si>
    <t>Exercise of Shareholders' Withdrawal Rights</t>
  </si>
  <si>
    <t>Direct Costs in Capital Increases</t>
  </si>
  <si>
    <t>Foreign exchange accruals on Cash and Cash Equivalents</t>
  </si>
  <si>
    <t>3Q24</t>
  </si>
  <si>
    <t>Copper</t>
  </si>
  <si>
    <t>VoIP</t>
  </si>
  <si>
    <t>IOC
(based on Jul/24)</t>
  </si>
  <si>
    <t>08/14/2024</t>
  </si>
  <si>
    <t>08/26/2024</t>
  </si>
  <si>
    <t>IOC
(based on May/24)</t>
  </si>
  <si>
    <t>IFRS 16 | Leasing Additions</t>
  </si>
  <si>
    <t>Hybrid + Pure Postpaid</t>
  </si>
  <si>
    <t>ARPU Hybrid + Pure Postpaid</t>
  </si>
  <si>
    <t>GROSS DEBT INCLUDING LEASING</t>
  </si>
  <si>
    <t>NET DEBT INCLUDING LEASING</t>
  </si>
  <si>
    <t>Payments of capital stock reductions</t>
  </si>
  <si>
    <t>02/27/2025</t>
  </si>
  <si>
    <t>Accounts payable and suppliers</t>
  </si>
  <si>
    <t>Taxes, fees and contribuitions</t>
  </si>
  <si>
    <t>Interest on capital and dividends</t>
  </si>
  <si>
    <t>Provisions and contingencies</t>
  </si>
  <si>
    <t>Other liabilities</t>
  </si>
  <si>
    <t>Deffered income tax and social contribution</t>
  </si>
  <si>
    <t>Loans, financing, debentures, leasing and other creditors</t>
  </si>
  <si>
    <r>
      <rPr>
        <b/>
        <sz val="24"/>
        <color rgb="FF001B34"/>
        <rFont val="Segoe UI"/>
        <family val="2"/>
      </rPr>
      <t>Results 4Q24</t>
    </r>
    <r>
      <rPr>
        <b/>
        <sz val="26"/>
        <color rgb="FF001B34"/>
        <rFont val="Segoe UI"/>
        <family val="2"/>
      </rPr>
      <t xml:space="preserve">                                         </t>
    </r>
    <r>
      <rPr>
        <b/>
        <sz val="18"/>
        <color rgb="FF001B34"/>
        <rFont val="Segoe UI"/>
        <family val="2"/>
      </rPr>
      <t xml:space="preserve">Telefônica Brasil S.A.                                                </t>
    </r>
    <r>
      <rPr>
        <sz val="14"/>
        <color rgb="FF001B34"/>
        <rFont val="Segoe UI"/>
        <family val="2"/>
      </rPr>
      <t>Investor Relations</t>
    </r>
  </si>
  <si>
    <t>4Q24</t>
  </si>
  <si>
    <t>IT</t>
  </si>
  <si>
    <t>IOC
(based on Jan/25)</t>
  </si>
  <si>
    <t>Up to 04/30/2026</t>
  </si>
  <si>
    <t>IOC
(based on Nov/24)</t>
  </si>
  <si>
    <t>¹Also contemplates financial leases that were considered financial debt before the IFRS 16 norm</t>
  </si>
  <si>
    <t>12/17/2024</t>
  </si>
  <si>
    <t>7/10/2024</t>
  </si>
  <si>
    <t>04/08/2025</t>
  </si>
  <si>
    <t>07/15/2025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</si>
</sst>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0.0"/>
    <numFmt numFmtId="169" formatCode="_-* #,##0\ &quot;€&quot;_-;\-* #,##0\ &quot;€&quot;_-;_-* &quot;-&quot;\ &quot;€&quot;_-;_-@_-"/>
    <numFmt numFmtId="170" formatCode="#,##0.0&quot;  &quot;;\(#,##0.0\)&quot; &quot;;#,##0.0&quot;  &quot;;@&quot;  &quot;"/>
    <numFmt numFmtId="171" formatCode="#,##0.0"/>
    <numFmt numFmtId="172" formatCode="#,##0.0;\-#,##0.0"/>
    <numFmt numFmtId="173" formatCode="[$-416]mmm/yy;@"/>
    <numFmt numFmtId="174" formatCode="_-* #,##0.000000_-;\-* #,##0.000000_-;_-* &quot;-&quot;??_-;_-@_-"/>
    <numFmt numFmtId="175" formatCode="0.000000"/>
    <numFmt numFmtId="176" formatCode="#,##0&quot;&quot;;\(#,##0\)&quot;&quot;;#,##0&quot;&quot;;@&quot;  &quot;"/>
    <numFmt numFmtId="177" formatCode="#,##0;\-#,##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b/>
      <sz val="8"/>
      <name val="Segoe UI"/>
      <family val="2"/>
    </font>
    <font>
      <b/>
      <sz val="8"/>
      <color theme="0"/>
      <name val="Segoe UI"/>
      <family val="2"/>
    </font>
    <font>
      <sz val="8"/>
      <name val="Segoe UI"/>
      <family val="2"/>
    </font>
    <font>
      <sz val="8"/>
      <color theme="0"/>
      <name val="Segoe UI"/>
      <family val="2"/>
    </font>
    <font>
      <sz val="8"/>
      <color theme="1"/>
      <name val="Segoe UI"/>
      <family val="2"/>
    </font>
    <font>
      <b/>
      <sz val="8"/>
      <color indexed="9"/>
      <name val="Segoe UI"/>
      <family val="2"/>
    </font>
    <font>
      <b/>
      <sz val="8"/>
      <color theme="1"/>
      <name val="Segoe UI"/>
      <family val="2"/>
    </font>
    <font>
      <b/>
      <sz val="10"/>
      <name val="Segoe UI"/>
      <family val="2"/>
    </font>
    <font>
      <u/>
      <sz val="11"/>
      <color theme="10"/>
      <name val="Calibri"/>
      <family val="2"/>
      <scheme val="minor"/>
    </font>
    <font>
      <sz val="9"/>
      <color theme="1"/>
      <name val="Segoe UI"/>
      <family val="2"/>
    </font>
    <font>
      <b/>
      <sz val="9"/>
      <color theme="0"/>
      <name val="Segoe UI"/>
      <family val="2"/>
    </font>
    <font>
      <b/>
      <sz val="10"/>
      <color theme="1"/>
      <name val="Segoe UI"/>
      <family val="2"/>
    </font>
    <font>
      <u/>
      <sz val="8"/>
      <color theme="10"/>
      <name val="Segoe UI"/>
      <family val="2"/>
    </font>
    <font>
      <b/>
      <sz val="9"/>
      <color theme="8"/>
      <name val="VIVO"/>
      <family val="2"/>
    </font>
    <font>
      <b/>
      <sz val="28"/>
      <color rgb="FF001B34"/>
      <name val="Segoe UI"/>
      <family val="2"/>
    </font>
    <font>
      <b/>
      <sz val="24"/>
      <color rgb="FF001B34"/>
      <name val="Segoe UI"/>
      <family val="2"/>
    </font>
    <font>
      <b/>
      <sz val="26"/>
      <color rgb="FF001B34"/>
      <name val="Segoe UI"/>
      <family val="2"/>
    </font>
    <font>
      <b/>
      <sz val="18"/>
      <color rgb="FF001B34"/>
      <name val="Segoe UI"/>
      <family val="2"/>
    </font>
    <font>
      <sz val="14"/>
      <color rgb="FF001B34"/>
      <name val="Segoe UI"/>
      <family val="2"/>
    </font>
    <font>
      <b/>
      <sz val="8"/>
      <color rgb="FF001B34"/>
      <name val="Segoe UI"/>
      <family val="2"/>
    </font>
    <font>
      <sz val="8"/>
      <color rgb="FF001B34"/>
      <name val="Segoe UI"/>
      <family val="2"/>
    </font>
    <font>
      <sz val="9"/>
      <name val="Calibri"/>
      <family val="2"/>
      <scheme val="minor"/>
    </font>
    <font>
      <sz val="6"/>
      <color rgb="FF001B34"/>
      <name val="Segoe UI"/>
      <family val="2"/>
    </font>
    <font>
      <i/>
      <sz val="8"/>
      <name val="Segoe UI"/>
      <family val="2"/>
    </font>
    <font>
      <sz val="8"/>
      <color indexed="9"/>
      <name val="Segoe UI"/>
      <family val="2"/>
    </font>
    <font>
      <sz val="8"/>
      <color rgb="FF031A34"/>
      <name val="Segoe UI"/>
      <family val="2"/>
    </font>
    <font>
      <sz val="8"/>
      <color rgb="FFFF0000"/>
      <name val="Segoe UI"/>
      <family val="2"/>
    </font>
    <font>
      <sz val="8"/>
      <color theme="0" tint="-0.499984740745262"/>
      <name val="Segoe UI"/>
      <family val="2"/>
    </font>
    <font>
      <b/>
      <sz val="14"/>
      <color rgb="FF031A34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D1D5E4"/>
        <bgColor indexed="64"/>
      </patternFill>
    </fill>
    <fill>
      <patternFill patternType="solid">
        <fgColor rgb="FFF2F4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0"/>
      </bottom>
      <diagonal/>
    </border>
    <border>
      <left/>
      <right/>
      <top style="hair">
        <color indexed="64"/>
      </top>
      <bottom/>
      <diagonal/>
    </border>
  </borders>
  <cellStyleXfs count="120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10" fillId="0" borderId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164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164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61">
    <xf numFmtId="0" fontId="0" fillId="0" borderId="0" xfId="0"/>
    <xf numFmtId="169" fontId="9" fillId="0" borderId="0" xfId="3" applyNumberFormat="1" applyFont="1" applyAlignment="1">
      <alignment horizontal="center" vertical="center"/>
    </xf>
    <xf numFmtId="0" fontId="8" fillId="0" borderId="0" xfId="3" applyFont="1" applyAlignment="1">
      <alignment vertical="center"/>
    </xf>
    <xf numFmtId="169" fontId="11" fillId="0" borderId="0" xfId="3" applyNumberFormat="1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3" fillId="0" borderId="0" xfId="3" applyFont="1" applyAlignment="1">
      <alignment horizontal="left" vertical="center"/>
    </xf>
    <xf numFmtId="167" fontId="13" fillId="0" borderId="0" xfId="1" applyNumberFormat="1" applyFont="1" applyFill="1" applyBorder="1" applyAlignment="1">
      <alignment horizontal="right" vertical="center"/>
    </xf>
    <xf numFmtId="165" fontId="13" fillId="0" borderId="0" xfId="3" applyNumberFormat="1" applyFont="1" applyAlignment="1">
      <alignment vertical="center"/>
    </xf>
    <xf numFmtId="166" fontId="11" fillId="0" borderId="0" xfId="4" applyNumberFormat="1" applyFont="1" applyFill="1" applyBorder="1" applyAlignment="1">
      <alignment horizontal="right" vertical="center"/>
    </xf>
    <xf numFmtId="167" fontId="11" fillId="0" borderId="0" xfId="1" applyNumberFormat="1" applyFont="1" applyFill="1" applyBorder="1" applyAlignment="1">
      <alignment horizontal="right" vertical="center"/>
    </xf>
    <xf numFmtId="170" fontId="12" fillId="0" borderId="0" xfId="3" applyNumberFormat="1" applyFont="1" applyAlignment="1">
      <alignment horizontal="center" vertical="center"/>
    </xf>
    <xf numFmtId="0" fontId="15" fillId="0" borderId="0" xfId="10" applyFont="1" applyAlignment="1">
      <alignment vertical="center"/>
    </xf>
    <xf numFmtId="0" fontId="14" fillId="0" borderId="0" xfId="10" applyFont="1" applyAlignment="1">
      <alignment vertical="center"/>
    </xf>
    <xf numFmtId="0" fontId="18" fillId="0" borderId="0" xfId="10" applyFont="1" applyAlignment="1">
      <alignment vertical="center"/>
    </xf>
    <xf numFmtId="166" fontId="13" fillId="0" borderId="0" xfId="13" applyNumberFormat="1" applyFont="1" applyFill="1" applyBorder="1" applyAlignment="1">
      <alignment horizontal="right" vertical="center"/>
    </xf>
    <xf numFmtId="0" fontId="18" fillId="0" borderId="0" xfId="14" applyFont="1" applyAlignment="1">
      <alignment vertical="center"/>
    </xf>
    <xf numFmtId="0" fontId="11" fillId="0" borderId="0" xfId="14" applyFont="1" applyAlignment="1">
      <alignment horizontal="center" vertical="center"/>
    </xf>
    <xf numFmtId="0" fontId="13" fillId="0" borderId="5" xfId="14" applyFont="1" applyBorder="1" applyAlignment="1">
      <alignment horizontal="left" vertical="center"/>
    </xf>
    <xf numFmtId="0" fontId="12" fillId="0" borderId="0" xfId="10" applyFont="1" applyAlignment="1">
      <alignment vertical="center"/>
    </xf>
    <xf numFmtId="0" fontId="17" fillId="0" borderId="0" xfId="10" applyFont="1" applyAlignment="1">
      <alignment vertical="center"/>
    </xf>
    <xf numFmtId="168" fontId="13" fillId="0" borderId="0" xfId="11" applyNumberFormat="1" applyFont="1" applyFill="1" applyBorder="1" applyAlignment="1">
      <alignment horizontal="right" vertical="center"/>
    </xf>
    <xf numFmtId="0" fontId="20" fillId="0" borderId="0" xfId="10" applyFont="1" applyAlignment="1">
      <alignment vertical="center"/>
    </xf>
    <xf numFmtId="0" fontId="22" fillId="0" borderId="0" xfId="10" applyFont="1" applyAlignment="1">
      <alignment vertical="center"/>
    </xf>
    <xf numFmtId="0" fontId="23" fillId="0" borderId="0" xfId="15" applyFont="1" applyAlignment="1">
      <alignment vertical="center"/>
    </xf>
    <xf numFmtId="0" fontId="20" fillId="0" borderId="1" xfId="10" applyFont="1" applyBorder="1" applyAlignment="1">
      <alignment vertical="center"/>
    </xf>
    <xf numFmtId="176" fontId="15" fillId="0" borderId="0" xfId="10" applyNumberFormat="1" applyFont="1" applyAlignment="1">
      <alignment vertical="center"/>
    </xf>
    <xf numFmtId="0" fontId="11" fillId="3" borderId="0" xfId="3" applyFont="1" applyFill="1" applyAlignment="1">
      <alignment horizontal="left" vertical="center"/>
    </xf>
    <xf numFmtId="166" fontId="11" fillId="3" borderId="0" xfId="4" applyNumberFormat="1" applyFont="1" applyFill="1" applyBorder="1" applyAlignment="1">
      <alignment horizontal="right" vertical="center"/>
    </xf>
    <xf numFmtId="167" fontId="11" fillId="3" borderId="0" xfId="4" applyNumberFormat="1" applyFont="1" applyFill="1" applyBorder="1" applyAlignment="1">
      <alignment horizontal="right" vertical="center"/>
    </xf>
    <xf numFmtId="165" fontId="13" fillId="0" borderId="0" xfId="3" applyNumberFormat="1" applyFont="1" applyAlignment="1">
      <alignment horizontal="center" vertical="center"/>
    </xf>
    <xf numFmtId="170" fontId="12" fillId="4" borderId="0" xfId="3" applyNumberFormat="1" applyFont="1" applyFill="1" applyAlignment="1">
      <alignment horizontal="right" vertical="center"/>
    </xf>
    <xf numFmtId="0" fontId="21" fillId="4" borderId="0" xfId="10" applyFont="1" applyFill="1" applyAlignment="1">
      <alignment horizontal="left" vertical="center"/>
    </xf>
    <xf numFmtId="173" fontId="21" fillId="4" borderId="0" xfId="10" applyNumberFormat="1" applyFont="1" applyFill="1" applyAlignment="1">
      <alignment horizontal="center" vertical="center"/>
    </xf>
    <xf numFmtId="0" fontId="24" fillId="0" borderId="0" xfId="10" applyFont="1" applyAlignment="1">
      <alignment vertical="center"/>
    </xf>
    <xf numFmtId="165" fontId="31" fillId="0" borderId="3" xfId="1" applyNumberFormat="1" applyFont="1" applyFill="1" applyBorder="1" applyAlignment="1">
      <alignment horizontal="right" vertical="center"/>
    </xf>
    <xf numFmtId="165" fontId="31" fillId="0" borderId="0" xfId="1" applyNumberFormat="1" applyFont="1" applyFill="1" applyBorder="1" applyAlignment="1">
      <alignment horizontal="right" vertical="center"/>
    </xf>
    <xf numFmtId="166" fontId="30" fillId="3" borderId="2" xfId="4" applyNumberFormat="1" applyFont="1" applyFill="1" applyBorder="1" applyAlignment="1">
      <alignment horizontal="right" vertical="center"/>
    </xf>
    <xf numFmtId="176" fontId="31" fillId="0" borderId="0" xfId="8" applyNumberFormat="1" applyFont="1" applyFill="1" applyBorder="1" applyAlignment="1">
      <alignment horizontal="right" vertical="center"/>
    </xf>
    <xf numFmtId="176" fontId="30" fillId="0" borderId="0" xfId="8" applyNumberFormat="1" applyFont="1" applyFill="1" applyBorder="1" applyAlignment="1">
      <alignment horizontal="right" vertical="center"/>
    </xf>
    <xf numFmtId="0" fontId="31" fillId="0" borderId="2" xfId="3" applyFont="1" applyBorder="1" applyAlignment="1">
      <alignment vertical="center"/>
    </xf>
    <xf numFmtId="3" fontId="31" fillId="0" borderId="0" xfId="11" applyNumberFormat="1" applyFont="1" applyFill="1" applyBorder="1" applyAlignment="1">
      <alignment horizontal="right" vertical="center"/>
    </xf>
    <xf numFmtId="166" fontId="31" fillId="0" borderId="0" xfId="12" applyNumberFormat="1" applyFont="1" applyFill="1" applyBorder="1" applyAlignment="1">
      <alignment horizontal="right" vertical="center"/>
    </xf>
    <xf numFmtId="168" fontId="31" fillId="0" borderId="0" xfId="11" applyNumberFormat="1" applyFont="1" applyFill="1" applyBorder="1" applyAlignment="1">
      <alignment horizontal="right" vertical="center"/>
    </xf>
    <xf numFmtId="166" fontId="31" fillId="0" borderId="6" xfId="12" applyNumberFormat="1" applyFont="1" applyFill="1" applyBorder="1" applyAlignment="1">
      <alignment horizontal="right" vertical="center"/>
    </xf>
    <xf numFmtId="37" fontId="31" fillId="0" borderId="0" xfId="14" applyNumberFormat="1" applyFont="1" applyAlignment="1">
      <alignment horizontal="right" vertical="center"/>
    </xf>
    <xf numFmtId="166" fontId="31" fillId="2" borderId="0" xfId="4" applyNumberFormat="1" applyFont="1" applyFill="1" applyBorder="1" applyAlignment="1">
      <alignment horizontal="right" vertical="center"/>
    </xf>
    <xf numFmtId="165" fontId="30" fillId="5" borderId="2" xfId="1" applyNumberFormat="1" applyFont="1" applyFill="1" applyBorder="1" applyAlignment="1">
      <alignment horizontal="right" vertical="center"/>
    </xf>
    <xf numFmtId="165" fontId="30" fillId="5" borderId="4" xfId="1" applyNumberFormat="1" applyFont="1" applyFill="1" applyBorder="1" applyAlignment="1">
      <alignment horizontal="right" vertical="center"/>
    </xf>
    <xf numFmtId="166" fontId="30" fillId="5" borderId="2" xfId="4" applyNumberFormat="1" applyFont="1" applyFill="1" applyBorder="1" applyAlignment="1">
      <alignment horizontal="right" vertical="center"/>
    </xf>
    <xf numFmtId="176" fontId="30" fillId="5" borderId="2" xfId="8" applyNumberFormat="1" applyFont="1" applyFill="1" applyBorder="1" applyAlignment="1">
      <alignment horizontal="right" vertical="center"/>
    </xf>
    <xf numFmtId="3" fontId="30" fillId="5" borderId="2" xfId="11" applyNumberFormat="1" applyFont="1" applyFill="1" applyBorder="1" applyAlignment="1">
      <alignment horizontal="right" vertical="center"/>
    </xf>
    <xf numFmtId="166" fontId="30" fillId="5" borderId="2" xfId="12" applyNumberFormat="1" applyFont="1" applyFill="1" applyBorder="1" applyAlignment="1">
      <alignment horizontal="right" vertical="center"/>
    </xf>
    <xf numFmtId="168" fontId="30" fillId="5" borderId="2" xfId="10" applyNumberFormat="1" applyFont="1" applyFill="1" applyBorder="1" applyAlignment="1">
      <alignment horizontal="right" vertical="center"/>
    </xf>
    <xf numFmtId="37" fontId="30" fillId="5" borderId="2" xfId="14" applyNumberFormat="1" applyFont="1" applyFill="1" applyBorder="1" applyAlignment="1">
      <alignment horizontal="right" vertical="center"/>
    </xf>
    <xf numFmtId="172" fontId="30" fillId="5" borderId="2" xfId="14" applyNumberFormat="1" applyFont="1" applyFill="1" applyBorder="1" applyAlignment="1">
      <alignment horizontal="right" vertical="center"/>
    </xf>
    <xf numFmtId="165" fontId="30" fillId="6" borderId="3" xfId="1" applyNumberFormat="1" applyFont="1" applyFill="1" applyBorder="1" applyAlignment="1">
      <alignment horizontal="right" vertical="center"/>
    </xf>
    <xf numFmtId="165" fontId="30" fillId="6" borderId="2" xfId="1" applyNumberFormat="1" applyFont="1" applyFill="1" applyBorder="1" applyAlignment="1">
      <alignment horizontal="right" vertical="center"/>
    </xf>
    <xf numFmtId="176" fontId="30" fillId="6" borderId="2" xfId="8" applyNumberFormat="1" applyFont="1" applyFill="1" applyBorder="1" applyAlignment="1">
      <alignment horizontal="right" vertical="center"/>
    </xf>
    <xf numFmtId="166" fontId="30" fillId="6" borderId="3" xfId="4" applyNumberFormat="1" applyFont="1" applyFill="1" applyBorder="1" applyAlignment="1">
      <alignment horizontal="right" vertical="center"/>
    </xf>
    <xf numFmtId="166" fontId="30" fillId="6" borderId="2" xfId="4" applyNumberFormat="1" applyFont="1" applyFill="1" applyBorder="1" applyAlignment="1">
      <alignment horizontal="right" vertical="center"/>
    </xf>
    <xf numFmtId="37" fontId="30" fillId="6" borderId="2" xfId="14" applyNumberFormat="1" applyFont="1" applyFill="1" applyBorder="1" applyAlignment="1">
      <alignment horizontal="right" vertical="center"/>
    </xf>
    <xf numFmtId="165" fontId="30" fillId="2" borderId="0" xfId="1" applyNumberFormat="1" applyFont="1" applyFill="1" applyBorder="1" applyAlignment="1">
      <alignment horizontal="right" vertical="center"/>
    </xf>
    <xf numFmtId="165" fontId="30" fillId="0" borderId="0" xfId="1" applyNumberFormat="1" applyFont="1" applyFill="1" applyBorder="1" applyAlignment="1">
      <alignment horizontal="right" vertical="center"/>
    </xf>
    <xf numFmtId="0" fontId="30" fillId="5" borderId="2" xfId="3" applyFont="1" applyFill="1" applyBorder="1" applyAlignment="1">
      <alignment horizontal="left" vertical="center"/>
    </xf>
    <xf numFmtId="0" fontId="30" fillId="5" borderId="4" xfId="3" applyFont="1" applyFill="1" applyBorder="1" applyAlignment="1">
      <alignment horizontal="left" vertical="center"/>
    </xf>
    <xf numFmtId="0" fontId="30" fillId="6" borderId="3" xfId="3" applyFont="1" applyFill="1" applyBorder="1" applyAlignment="1">
      <alignment horizontal="left" vertical="center" indent="1"/>
    </xf>
    <xf numFmtId="0" fontId="31" fillId="0" borderId="0" xfId="3" applyFont="1" applyAlignment="1">
      <alignment horizontal="left" vertical="center" indent="2"/>
    </xf>
    <xf numFmtId="0" fontId="30" fillId="6" borderId="2" xfId="3" applyFont="1" applyFill="1" applyBorder="1" applyAlignment="1">
      <alignment horizontal="left" vertical="center" indent="1"/>
    </xf>
    <xf numFmtId="0" fontId="12" fillId="4" borderId="2" xfId="14" applyFont="1" applyFill="1" applyBorder="1" applyAlignment="1">
      <alignment vertical="center"/>
    </xf>
    <xf numFmtId="0" fontId="30" fillId="3" borderId="2" xfId="3" applyFont="1" applyFill="1" applyBorder="1" applyAlignment="1">
      <alignment horizontal="left" vertical="center" indent="1"/>
    </xf>
    <xf numFmtId="170" fontId="12" fillId="4" borderId="6" xfId="3" applyNumberFormat="1" applyFont="1" applyFill="1" applyBorder="1" applyAlignment="1">
      <alignment horizontal="right" vertical="center"/>
    </xf>
    <xf numFmtId="0" fontId="12" fillId="4" borderId="6" xfId="14" applyFont="1" applyFill="1" applyBorder="1" applyAlignment="1">
      <alignment vertical="center"/>
    </xf>
    <xf numFmtId="14" fontId="16" fillId="4" borderId="6" xfId="39" applyNumberFormat="1" applyFont="1" applyFill="1" applyBorder="1" applyAlignment="1">
      <alignment horizontal="right" vertical="center"/>
    </xf>
    <xf numFmtId="176" fontId="30" fillId="5" borderId="2" xfId="40" applyNumberFormat="1" applyFont="1" applyFill="1" applyBorder="1" applyAlignment="1">
      <alignment horizontal="left" vertical="center"/>
    </xf>
    <xf numFmtId="176" fontId="30" fillId="6" borderId="2" xfId="40" applyNumberFormat="1" applyFont="1" applyFill="1" applyBorder="1" applyAlignment="1">
      <alignment horizontal="left" vertical="center"/>
    </xf>
    <xf numFmtId="176" fontId="30" fillId="6" borderId="2" xfId="40" applyNumberFormat="1" applyFont="1" applyFill="1" applyBorder="1" applyAlignment="1">
      <alignment horizontal="left" vertical="center" indent="1"/>
    </xf>
    <xf numFmtId="176" fontId="31" fillId="0" borderId="0" xfId="40" applyNumberFormat="1" applyFont="1" applyFill="1" applyBorder="1" applyAlignment="1">
      <alignment horizontal="left" vertical="center" indent="2"/>
    </xf>
    <xf numFmtId="176" fontId="30" fillId="0" borderId="0" xfId="40" applyNumberFormat="1" applyFont="1" applyFill="1" applyBorder="1" applyAlignment="1">
      <alignment horizontal="left" vertical="center" indent="1"/>
    </xf>
    <xf numFmtId="0" fontId="31" fillId="0" borderId="0" xfId="3" applyFont="1" applyAlignment="1">
      <alignment vertical="center"/>
    </xf>
    <xf numFmtId="0" fontId="31" fillId="0" borderId="6" xfId="3" applyFont="1" applyBorder="1" applyAlignment="1">
      <alignment horizontal="left" vertical="center" indent="2"/>
    </xf>
    <xf numFmtId="0" fontId="31" fillId="0" borderId="2" xfId="3" applyFont="1" applyBorder="1" applyAlignment="1">
      <alignment horizontal="left" vertical="center" indent="2"/>
    </xf>
    <xf numFmtId="0" fontId="30" fillId="5" borderId="2" xfId="9" applyFont="1" applyFill="1" applyBorder="1" applyAlignment="1">
      <alignment horizontal="left" vertical="center"/>
    </xf>
    <xf numFmtId="0" fontId="31" fillId="0" borderId="0" xfId="9" applyFont="1" applyAlignment="1">
      <alignment horizontal="left" vertical="center" indent="1"/>
    </xf>
    <xf numFmtId="0" fontId="31" fillId="0" borderId="0" xfId="9" applyFont="1" applyAlignment="1">
      <alignment horizontal="left" vertical="center" indent="2"/>
    </xf>
    <xf numFmtId="0" fontId="31" fillId="0" borderId="6" xfId="9" applyFont="1" applyBorder="1" applyAlignment="1">
      <alignment horizontal="left" vertical="center" indent="1"/>
    </xf>
    <xf numFmtId="0" fontId="30" fillId="5" borderId="2" xfId="14" applyFont="1" applyFill="1" applyBorder="1" applyAlignment="1">
      <alignment horizontal="left" vertical="center"/>
    </xf>
    <xf numFmtId="0" fontId="30" fillId="5" borderId="2" xfId="14" applyFont="1" applyFill="1" applyBorder="1" applyAlignment="1">
      <alignment horizontal="left" vertical="center" indent="1"/>
    </xf>
    <xf numFmtId="0" fontId="30" fillId="6" borderId="2" xfId="14" applyFont="1" applyFill="1" applyBorder="1" applyAlignment="1">
      <alignment horizontal="left" vertical="center" indent="1"/>
    </xf>
    <xf numFmtId="0" fontId="31" fillId="0" borderId="0" xfId="14" applyFont="1" applyAlignment="1">
      <alignment horizontal="left" vertical="center" indent="2"/>
    </xf>
    <xf numFmtId="0" fontId="31" fillId="2" borderId="0" xfId="14" applyFont="1" applyFill="1" applyAlignment="1">
      <alignment horizontal="left" vertical="center" indent="1"/>
    </xf>
    <xf numFmtId="0" fontId="11" fillId="0" borderId="0" xfId="3" applyFont="1" applyAlignment="1">
      <alignment horizontal="left" vertical="center"/>
    </xf>
    <xf numFmtId="167" fontId="11" fillId="0" borderId="0" xfId="4" applyNumberFormat="1" applyFont="1" applyFill="1" applyBorder="1" applyAlignment="1">
      <alignment horizontal="right" vertical="center"/>
    </xf>
    <xf numFmtId="0" fontId="33" fillId="0" borderId="0" xfId="3" applyFont="1" applyAlignment="1">
      <alignment horizontal="left" vertical="center"/>
    </xf>
    <xf numFmtId="0" fontId="12" fillId="4" borderId="2" xfId="0" applyFont="1" applyFill="1" applyBorder="1" applyAlignment="1">
      <alignment vertical="center"/>
    </xf>
    <xf numFmtId="170" fontId="12" fillId="4" borderId="2" xfId="3" applyNumberFormat="1" applyFont="1" applyFill="1" applyBorder="1" applyAlignment="1">
      <alignment horizontal="right" vertical="center"/>
    </xf>
    <xf numFmtId="0" fontId="30" fillId="3" borderId="2" xfId="3" applyFont="1" applyFill="1" applyBorder="1" applyAlignment="1">
      <alignment horizontal="left" vertical="center"/>
    </xf>
    <xf numFmtId="165" fontId="31" fillId="0" borderId="4" xfId="1" applyNumberFormat="1" applyFont="1" applyFill="1" applyBorder="1" applyAlignment="1">
      <alignment horizontal="right" vertical="center"/>
    </xf>
    <xf numFmtId="165" fontId="31" fillId="0" borderId="6" xfId="1" applyNumberFormat="1" applyFont="1" applyFill="1" applyBorder="1" applyAlignment="1">
      <alignment horizontal="right" vertical="center"/>
    </xf>
    <xf numFmtId="0" fontId="30" fillId="6" borderId="2" xfId="3" applyFont="1" applyFill="1" applyBorder="1" applyAlignment="1">
      <alignment horizontal="left" vertical="center"/>
    </xf>
    <xf numFmtId="0" fontId="34" fillId="0" borderId="0" xfId="9" applyFont="1" applyAlignment="1">
      <alignment horizontal="left" vertical="center"/>
    </xf>
    <xf numFmtId="172" fontId="30" fillId="6" borderId="2" xfId="14" applyNumberFormat="1" applyFont="1" applyFill="1" applyBorder="1" applyAlignment="1">
      <alignment horizontal="right" vertical="center"/>
    </xf>
    <xf numFmtId="171" fontId="13" fillId="0" borderId="0" xfId="16" applyNumberFormat="1" applyFont="1" applyFill="1" applyBorder="1" applyAlignment="1">
      <alignment horizontal="center" vertical="center"/>
    </xf>
    <xf numFmtId="171" fontId="13" fillId="6" borderId="0" xfId="16" applyNumberFormat="1" applyFont="1" applyFill="1" applyBorder="1" applyAlignment="1">
      <alignment horizontal="center" vertical="center"/>
    </xf>
    <xf numFmtId="171" fontId="36" fillId="6" borderId="0" xfId="16" applyNumberFormat="1" applyFont="1" applyFill="1" applyBorder="1" applyAlignment="1">
      <alignment horizontal="center" vertical="center"/>
    </xf>
    <xf numFmtId="171" fontId="36" fillId="0" borderId="0" xfId="16" applyNumberFormat="1" applyFont="1" applyFill="1" applyBorder="1" applyAlignment="1">
      <alignment horizontal="center" vertical="center"/>
    </xf>
    <xf numFmtId="4" fontId="15" fillId="0" borderId="0" xfId="4" applyNumberFormat="1" applyFont="1" applyAlignment="1">
      <alignment vertical="center"/>
    </xf>
    <xf numFmtId="166" fontId="13" fillId="0" borderId="0" xfId="4" applyNumberFormat="1" applyFont="1" applyAlignment="1">
      <alignment vertical="center"/>
    </xf>
    <xf numFmtId="166" fontId="13" fillId="0" borderId="0" xfId="4" applyNumberFormat="1" applyFont="1" applyFill="1" applyBorder="1" applyAlignment="1">
      <alignment horizontal="right" vertical="center"/>
    </xf>
    <xf numFmtId="4" fontId="13" fillId="0" borderId="0" xfId="4" applyNumberFormat="1" applyFont="1" applyAlignment="1">
      <alignment vertical="center"/>
    </xf>
    <xf numFmtId="166" fontId="15" fillId="0" borderId="0" xfId="4" applyNumberFormat="1" applyFont="1" applyAlignment="1">
      <alignment vertical="center"/>
    </xf>
    <xf numFmtId="176" fontId="30" fillId="5" borderId="2" xfId="47" applyNumberFormat="1" applyFont="1" applyFill="1" applyBorder="1" applyAlignment="1">
      <alignment horizontal="right" vertical="center"/>
    </xf>
    <xf numFmtId="176" fontId="30" fillId="6" borderId="2" xfId="47" applyNumberFormat="1" applyFont="1" applyFill="1" applyBorder="1" applyAlignment="1">
      <alignment horizontal="right" vertical="center"/>
    </xf>
    <xf numFmtId="176" fontId="31" fillId="0" borderId="0" xfId="47" applyNumberFormat="1" applyFont="1" applyFill="1" applyBorder="1" applyAlignment="1">
      <alignment horizontal="right" vertical="center"/>
    </xf>
    <xf numFmtId="176" fontId="30" fillId="0" borderId="0" xfId="47" applyNumberFormat="1" applyFont="1" applyFill="1" applyBorder="1" applyAlignment="1">
      <alignment horizontal="right" vertical="center"/>
    </xf>
    <xf numFmtId="165" fontId="30" fillId="5" borderId="2" xfId="48" applyNumberFormat="1" applyFont="1" applyFill="1" applyBorder="1" applyAlignment="1">
      <alignment horizontal="right" vertical="center"/>
    </xf>
    <xf numFmtId="165" fontId="31" fillId="0" borderId="0" xfId="48" applyNumberFormat="1" applyFont="1" applyFill="1" applyBorder="1" applyAlignment="1">
      <alignment horizontal="right" vertical="center"/>
    </xf>
    <xf numFmtId="165" fontId="31" fillId="0" borderId="6" xfId="48" applyNumberFormat="1" applyFont="1" applyFill="1" applyBorder="1" applyAlignment="1">
      <alignment horizontal="right" vertical="center"/>
    </xf>
    <xf numFmtId="165" fontId="30" fillId="5" borderId="4" xfId="48" applyNumberFormat="1" applyFont="1" applyFill="1" applyBorder="1" applyAlignment="1">
      <alignment horizontal="right" vertical="center"/>
    </xf>
    <xf numFmtId="165" fontId="30" fillId="6" borderId="2" xfId="48" applyNumberFormat="1" applyFont="1" applyFill="1" applyBorder="1" applyAlignment="1">
      <alignment horizontal="right" vertical="center"/>
    </xf>
    <xf numFmtId="3" fontId="30" fillId="5" borderId="2" xfId="47" applyNumberFormat="1" applyFont="1" applyFill="1" applyBorder="1" applyAlignment="1">
      <alignment horizontal="right" vertical="center"/>
    </xf>
    <xf numFmtId="3" fontId="31" fillId="0" borderId="0" xfId="47" applyNumberFormat="1" applyFont="1" applyFill="1" applyBorder="1" applyAlignment="1">
      <alignment horizontal="right" vertical="center"/>
    </xf>
    <xf numFmtId="168" fontId="30" fillId="5" borderId="2" xfId="39" applyNumberFormat="1" applyFont="1" applyFill="1" applyBorder="1" applyAlignment="1">
      <alignment horizontal="right" vertical="center"/>
    </xf>
    <xf numFmtId="168" fontId="31" fillId="0" borderId="0" xfId="47" applyNumberFormat="1" applyFont="1" applyFill="1" applyBorder="1" applyAlignment="1">
      <alignment horizontal="right" vertical="center"/>
    </xf>
    <xf numFmtId="166" fontId="31" fillId="0" borderId="0" xfId="4" applyNumberFormat="1" applyFont="1" applyFill="1" applyBorder="1" applyAlignment="1">
      <alignment horizontal="right" vertical="center"/>
    </xf>
    <xf numFmtId="0" fontId="13" fillId="6" borderId="0" xfId="14" applyFont="1" applyFill="1" applyAlignment="1">
      <alignment horizontal="center" vertical="center"/>
    </xf>
    <xf numFmtId="175" fontId="13" fillId="6" borderId="0" xfId="14" applyNumberFormat="1" applyFont="1" applyFill="1" applyAlignment="1">
      <alignment horizontal="center" vertical="center" wrapText="1" shrinkToFit="1"/>
    </xf>
    <xf numFmtId="175" fontId="13" fillId="0" borderId="0" xfId="14" applyNumberFormat="1" applyFont="1" applyAlignment="1">
      <alignment horizontal="center" vertical="center" wrapText="1" shrinkToFit="1"/>
    </xf>
    <xf numFmtId="170" fontId="13" fillId="0" borderId="0" xfId="14" applyNumberFormat="1" applyFont="1" applyAlignment="1">
      <alignment horizontal="right" vertical="center"/>
    </xf>
    <xf numFmtId="166" fontId="13" fillId="0" borderId="0" xfId="4" applyNumberFormat="1" applyFont="1" applyAlignment="1">
      <alignment horizontal="right" vertical="center"/>
    </xf>
    <xf numFmtId="0" fontId="31" fillId="0" borderId="4" xfId="3" applyFont="1" applyBorder="1" applyAlignment="1">
      <alignment horizontal="left" vertical="center" indent="2"/>
    </xf>
    <xf numFmtId="0" fontId="31" fillId="0" borderId="3" xfId="3" applyFont="1" applyBorder="1" applyAlignment="1">
      <alignment horizontal="left" vertical="center" indent="2"/>
    </xf>
    <xf numFmtId="0" fontId="32" fillId="0" borderId="0" xfId="14" applyFont="1" applyAlignment="1">
      <alignment vertical="center"/>
    </xf>
    <xf numFmtId="0" fontId="13" fillId="0" borderId="0" xfId="14" applyFont="1" applyAlignment="1">
      <alignment vertical="center"/>
    </xf>
    <xf numFmtId="175" fontId="36" fillId="0" borderId="6" xfId="14" applyNumberFormat="1" applyFont="1" applyBorder="1" applyAlignment="1">
      <alignment horizontal="center" vertical="center" wrapText="1" shrinkToFit="1"/>
    </xf>
    <xf numFmtId="0" fontId="36" fillId="0" borderId="6" xfId="14" applyFont="1" applyBorder="1" applyAlignment="1">
      <alignment horizontal="center" vertical="center"/>
    </xf>
    <xf numFmtId="14" fontId="36" fillId="0" borderId="0" xfId="14" applyNumberFormat="1" applyFont="1" applyAlignment="1">
      <alignment horizontal="center" vertical="center" wrapText="1" shrinkToFit="1"/>
    </xf>
    <xf numFmtId="175" fontId="36" fillId="0" borderId="0" xfId="14" applyNumberFormat="1" applyFont="1" applyAlignment="1">
      <alignment horizontal="center" vertical="center" wrapText="1" shrinkToFit="1"/>
    </xf>
    <xf numFmtId="0" fontId="36" fillId="0" borderId="0" xfId="14" applyFont="1" applyAlignment="1">
      <alignment horizontal="center" vertical="center"/>
    </xf>
    <xf numFmtId="14" fontId="36" fillId="6" borderId="0" xfId="14" applyNumberFormat="1" applyFont="1" applyFill="1" applyAlignment="1">
      <alignment horizontal="center" vertical="center" wrapText="1" shrinkToFit="1"/>
    </xf>
    <xf numFmtId="175" fontId="36" fillId="6" borderId="0" xfId="14" applyNumberFormat="1" applyFont="1" applyFill="1" applyAlignment="1">
      <alignment horizontal="center" vertical="center" wrapText="1" shrinkToFit="1"/>
    </xf>
    <xf numFmtId="0" fontId="36" fillId="6" borderId="0" xfId="14" applyFont="1" applyFill="1" applyAlignment="1">
      <alignment horizontal="center" vertical="center"/>
    </xf>
    <xf numFmtId="14" fontId="36" fillId="0" borderId="0" xfId="14" quotePrefix="1" applyNumberFormat="1" applyFont="1" applyAlignment="1">
      <alignment horizontal="center" vertical="center" wrapText="1" shrinkToFit="1"/>
    </xf>
    <xf numFmtId="0" fontId="13" fillId="0" borderId="0" xfId="14" applyFont="1"/>
    <xf numFmtId="14" fontId="36" fillId="6" borderId="0" xfId="14" quotePrefix="1" applyNumberFormat="1" applyFont="1" applyFill="1" applyAlignment="1">
      <alignment horizontal="center" vertical="center" wrapText="1" shrinkToFit="1"/>
    </xf>
    <xf numFmtId="175" fontId="36" fillId="6" borderId="6" xfId="14" applyNumberFormat="1" applyFont="1" applyFill="1" applyBorder="1" applyAlignment="1">
      <alignment horizontal="center" vertical="center" wrapText="1" shrinkToFit="1"/>
    </xf>
    <xf numFmtId="0" fontId="36" fillId="6" borderId="6" xfId="14" applyFont="1" applyFill="1" applyBorder="1" applyAlignment="1">
      <alignment horizontal="center" vertical="center"/>
    </xf>
    <xf numFmtId="0" fontId="13" fillId="0" borderId="0" xfId="14" applyFont="1" applyAlignment="1">
      <alignment horizontal="center" vertical="center"/>
    </xf>
    <xf numFmtId="0" fontId="36" fillId="6" borderId="0" xfId="14" applyFont="1" applyFill="1" applyAlignment="1">
      <alignment horizontal="center" vertical="center" wrapText="1"/>
    </xf>
    <xf numFmtId="0" fontId="35" fillId="2" borderId="0" xfId="14" applyFont="1" applyFill="1" applyAlignment="1">
      <alignment horizontal="center" vertical="center"/>
    </xf>
    <xf numFmtId="0" fontId="32" fillId="2" borderId="0" xfId="14" applyFont="1" applyFill="1" applyAlignment="1">
      <alignment vertical="center"/>
    </xf>
    <xf numFmtId="0" fontId="13" fillId="2" borderId="0" xfId="14" applyFont="1" applyFill="1" applyAlignment="1">
      <alignment vertical="center"/>
    </xf>
    <xf numFmtId="174" fontId="36" fillId="6" borderId="0" xfId="43" applyNumberFormat="1" applyFont="1" applyFill="1" applyBorder="1" applyAlignment="1">
      <alignment horizontal="center" vertical="center" wrapText="1" shrinkToFit="1"/>
    </xf>
    <xf numFmtId="174" fontId="36" fillId="2" borderId="0" xfId="43" applyNumberFormat="1" applyFont="1" applyFill="1" applyBorder="1" applyAlignment="1">
      <alignment horizontal="center" vertical="center" wrapText="1" shrinkToFit="1"/>
    </xf>
    <xf numFmtId="0" fontId="36" fillId="2" borderId="0" xfId="14" applyFont="1" applyFill="1" applyAlignment="1">
      <alignment horizontal="center" vertical="center" wrapText="1" shrinkToFit="1"/>
    </xf>
    <xf numFmtId="0" fontId="36" fillId="6" borderId="0" xfId="14" applyFont="1" applyFill="1" applyAlignment="1">
      <alignment horizontal="center" vertical="center" wrapText="1" shrinkToFit="1"/>
    </xf>
    <xf numFmtId="0" fontId="36" fillId="2" borderId="6" xfId="14" applyFont="1" applyFill="1" applyBorder="1" applyAlignment="1">
      <alignment horizontal="center" vertical="center" wrapText="1" shrinkToFit="1"/>
    </xf>
    <xf numFmtId="174" fontId="36" fillId="2" borderId="6" xfId="43" applyNumberFormat="1" applyFont="1" applyFill="1" applyBorder="1" applyAlignment="1">
      <alignment horizontal="center" vertical="center" wrapText="1" shrinkToFit="1"/>
    </xf>
    <xf numFmtId="0" fontId="36" fillId="0" borderId="0" xfId="14" applyFont="1" applyAlignment="1">
      <alignment horizontal="center" vertical="center" wrapText="1" shrinkToFit="1"/>
    </xf>
    <xf numFmtId="0" fontId="37" fillId="2" borderId="0" xfId="14" applyFont="1" applyFill="1" applyAlignment="1">
      <alignment horizontal="center" vertical="center"/>
    </xf>
    <xf numFmtId="175" fontId="36" fillId="6" borderId="0" xfId="43" applyNumberFormat="1" applyFont="1" applyFill="1" applyBorder="1" applyAlignment="1">
      <alignment horizontal="center" vertical="center" wrapText="1" shrinkToFit="1"/>
    </xf>
    <xf numFmtId="0" fontId="17" fillId="0" borderId="0" xfId="14" applyFont="1" applyAlignment="1">
      <alignment horizontal="left" vertical="center"/>
    </xf>
    <xf numFmtId="14" fontId="36" fillId="6" borderId="6" xfId="14" quotePrefix="1" applyNumberFormat="1" applyFont="1" applyFill="1" applyBorder="1" applyAlignment="1">
      <alignment horizontal="center" vertical="center" wrapText="1" shrinkToFit="1"/>
    </xf>
    <xf numFmtId="171" fontId="36" fillId="6" borderId="6" xfId="16" applyNumberFormat="1" applyFont="1" applyFill="1" applyBorder="1" applyAlignment="1">
      <alignment horizontal="center" vertical="center"/>
    </xf>
    <xf numFmtId="14" fontId="36" fillId="6" borderId="6" xfId="14" applyNumberFormat="1" applyFont="1" applyFill="1" applyBorder="1" applyAlignment="1">
      <alignment horizontal="center" vertical="center" wrapText="1" shrinkToFit="1"/>
    </xf>
    <xf numFmtId="0" fontId="36" fillId="6" borderId="6" xfId="14" applyFont="1" applyFill="1" applyBorder="1" applyAlignment="1">
      <alignment horizontal="center" vertical="center" wrapText="1" shrinkToFit="1"/>
    </xf>
    <xf numFmtId="175" fontId="13" fillId="6" borderId="6" xfId="14" applyNumberFormat="1" applyFont="1" applyFill="1" applyBorder="1" applyAlignment="1">
      <alignment horizontal="center" vertical="center" wrapText="1" shrinkToFit="1"/>
    </xf>
    <xf numFmtId="171" fontId="13" fillId="6" borderId="6" xfId="16" applyNumberFormat="1" applyFont="1" applyFill="1" applyBorder="1" applyAlignment="1">
      <alignment horizontal="center" vertical="center"/>
    </xf>
    <xf numFmtId="0" fontId="32" fillId="0" borderId="0" xfId="14" applyFont="1"/>
    <xf numFmtId="14" fontId="13" fillId="0" borderId="0" xfId="14" applyNumberFormat="1" applyFont="1" applyAlignment="1">
      <alignment horizontal="center" vertical="center" wrapText="1" shrinkToFit="1"/>
    </xf>
    <xf numFmtId="14" fontId="13" fillId="0" borderId="0" xfId="14" quotePrefix="1" applyNumberFormat="1" applyFont="1" applyAlignment="1">
      <alignment horizontal="center" vertical="center" wrapText="1" shrinkToFit="1"/>
    </xf>
    <xf numFmtId="0" fontId="13" fillId="0" borderId="0" xfId="14" applyFont="1" applyAlignment="1">
      <alignment horizontal="center" vertical="center" wrapText="1" shrinkToFit="1"/>
    </xf>
    <xf numFmtId="14" fontId="13" fillId="6" borderId="6" xfId="14" quotePrefix="1" applyNumberFormat="1" applyFont="1" applyFill="1" applyBorder="1" applyAlignment="1">
      <alignment horizontal="center" vertical="center" wrapText="1" shrinkToFit="1"/>
    </xf>
    <xf numFmtId="0" fontId="13" fillId="6" borderId="6" xfId="14" applyFont="1" applyFill="1" applyBorder="1" applyAlignment="1">
      <alignment horizontal="center" vertical="center"/>
    </xf>
    <xf numFmtId="14" fontId="13" fillId="6" borderId="6" xfId="14" applyNumberFormat="1" applyFont="1" applyFill="1" applyBorder="1" applyAlignment="1">
      <alignment horizontal="center" vertical="center" wrapText="1" shrinkToFit="1"/>
    </xf>
    <xf numFmtId="0" fontId="13" fillId="6" borderId="6" xfId="14" applyFont="1" applyFill="1" applyBorder="1" applyAlignment="1">
      <alignment horizontal="center" vertical="center" wrapText="1" shrinkToFit="1"/>
    </xf>
    <xf numFmtId="14" fontId="13" fillId="6" borderId="0" xfId="14" quotePrefix="1" applyNumberFormat="1" applyFont="1" applyFill="1" applyAlignment="1">
      <alignment horizontal="center" vertical="center" wrapText="1" shrinkToFit="1"/>
    </xf>
    <xf numFmtId="0" fontId="39" fillId="0" borderId="0" xfId="14" applyFont="1" applyAlignment="1">
      <alignment horizontal="left" vertical="center"/>
    </xf>
    <xf numFmtId="166" fontId="32" fillId="0" borderId="0" xfId="14" applyNumberFormat="1" applyFont="1" applyAlignment="1">
      <alignment vertical="center"/>
    </xf>
    <xf numFmtId="175" fontId="32" fillId="0" borderId="0" xfId="14" applyNumberFormat="1" applyFont="1" applyAlignment="1">
      <alignment vertical="center"/>
    </xf>
    <xf numFmtId="1" fontId="32" fillId="0" borderId="0" xfId="14" applyNumberFormat="1" applyFont="1" applyAlignment="1">
      <alignment vertical="center"/>
    </xf>
    <xf numFmtId="0" fontId="40" fillId="6" borderId="0" xfId="14" applyFont="1" applyFill="1" applyAlignment="1">
      <alignment horizontal="center" vertical="center"/>
    </xf>
    <xf numFmtId="0" fontId="40" fillId="4" borderId="7" xfId="14" applyFont="1" applyFill="1" applyBorder="1" applyAlignment="1">
      <alignment vertical="center"/>
    </xf>
    <xf numFmtId="0" fontId="40" fillId="0" borderId="0" xfId="14" applyFont="1" applyAlignment="1">
      <alignment horizontal="center" vertical="center"/>
    </xf>
    <xf numFmtId="171" fontId="40" fillId="0" borderId="0" xfId="14" applyNumberFormat="1" applyFont="1" applyAlignment="1">
      <alignment horizontal="center" vertical="center"/>
    </xf>
    <xf numFmtId="14" fontId="40" fillId="0" borderId="0" xfId="14" applyNumberFormat="1" applyFont="1" applyAlignment="1">
      <alignment horizontal="center" vertical="center"/>
    </xf>
    <xf numFmtId="0" fontId="6" fillId="0" borderId="0" xfId="14"/>
    <xf numFmtId="0" fontId="31" fillId="0" borderId="0" xfId="3" applyFont="1" applyAlignment="1">
      <alignment horizontal="left" vertical="center"/>
    </xf>
    <xf numFmtId="165" fontId="31" fillId="0" borderId="8" xfId="1" applyNumberFormat="1" applyFont="1" applyFill="1" applyBorder="1" applyAlignment="1">
      <alignment horizontal="right" vertical="center"/>
    </xf>
    <xf numFmtId="0" fontId="31" fillId="0" borderId="6" xfId="3" applyFont="1" applyBorder="1" applyAlignment="1">
      <alignment horizontal="left" vertical="center"/>
    </xf>
    <xf numFmtId="0" fontId="31" fillId="0" borderId="8" xfId="3" applyFont="1" applyBorder="1" applyAlignment="1">
      <alignment horizontal="left" vertical="center"/>
    </xf>
    <xf numFmtId="166" fontId="0" fillId="0" borderId="0" xfId="4" applyNumberFormat="1" applyFont="1"/>
    <xf numFmtId="0" fontId="30" fillId="0" borderId="6" xfId="3" applyFont="1" applyBorder="1" applyAlignment="1">
      <alignment horizontal="left" vertical="center"/>
    </xf>
    <xf numFmtId="165" fontId="30" fillId="0" borderId="6" xfId="1" applyNumberFormat="1" applyFont="1" applyFill="1" applyBorder="1" applyAlignment="1">
      <alignment horizontal="right" vertical="center"/>
    </xf>
    <xf numFmtId="0" fontId="41" fillId="0" borderId="0" xfId="14" applyFont="1"/>
    <xf numFmtId="175" fontId="32" fillId="6" borderId="0" xfId="0" applyNumberFormat="1" applyFont="1" applyFill="1" applyAlignment="1">
      <alignment horizontal="center" vertical="center" wrapText="1" shrinkToFit="1"/>
    </xf>
    <xf numFmtId="0" fontId="12" fillId="4" borderId="6" xfId="0" applyFont="1" applyFill="1" applyBorder="1" applyAlignment="1">
      <alignment vertical="center"/>
    </xf>
    <xf numFmtId="0" fontId="31" fillId="0" borderId="0" xfId="3" applyFont="1" applyAlignment="1">
      <alignment horizontal="left" vertical="center" indent="1"/>
    </xf>
    <xf numFmtId="0" fontId="30" fillId="6" borderId="3" xfId="3" applyFont="1" applyFill="1" applyBorder="1" applyAlignment="1">
      <alignment horizontal="left" vertical="center"/>
    </xf>
    <xf numFmtId="0" fontId="31" fillId="0" borderId="0" xfId="3" applyFont="1" applyAlignment="1">
      <alignment horizontal="left" vertical="center" wrapText="1" indent="1"/>
    </xf>
    <xf numFmtId="0" fontId="13" fillId="0" borderId="0" xfId="0" applyFont="1" applyAlignment="1">
      <alignment horizontal="center" vertical="center" wrapText="1" shrinkToFit="1"/>
    </xf>
    <xf numFmtId="14" fontId="13" fillId="0" borderId="0" xfId="0" quotePrefix="1" applyNumberFormat="1" applyFont="1" applyAlignment="1">
      <alignment horizontal="center" vertical="center" wrapText="1" shrinkToFit="1"/>
    </xf>
    <xf numFmtId="0" fontId="13" fillId="0" borderId="0" xfId="0" applyFont="1" applyAlignment="1">
      <alignment horizontal="center" vertical="center"/>
    </xf>
    <xf numFmtId="175" fontId="32" fillId="0" borderId="0" xfId="0" applyNumberFormat="1" applyFont="1" applyAlignment="1">
      <alignment horizontal="center" vertical="center" wrapText="1" shrinkToFit="1"/>
    </xf>
    <xf numFmtId="0" fontId="13" fillId="6" borderId="0" xfId="0" applyFont="1" applyFill="1" applyAlignment="1">
      <alignment horizontal="center" vertical="center" wrapText="1" shrinkToFit="1"/>
    </xf>
    <xf numFmtId="14" fontId="13" fillId="6" borderId="0" xfId="0" quotePrefix="1" applyNumberFormat="1" applyFont="1" applyFill="1" applyAlignment="1">
      <alignment horizontal="center" vertical="center" wrapText="1" shrinkToFit="1"/>
    </xf>
    <xf numFmtId="0" fontId="13" fillId="6" borderId="0" xfId="0" applyFont="1" applyFill="1" applyAlignment="1">
      <alignment horizontal="center" vertical="center"/>
    </xf>
    <xf numFmtId="175" fontId="13" fillId="6" borderId="0" xfId="0" applyNumberFormat="1" applyFont="1" applyFill="1" applyAlignment="1">
      <alignment horizontal="center" vertical="center" wrapText="1" shrinkToFit="1"/>
    </xf>
    <xf numFmtId="175" fontId="13" fillId="0" borderId="0" xfId="0" applyNumberFormat="1" applyFont="1" applyAlignment="1">
      <alignment horizontal="center" vertical="center" wrapText="1" shrinkToFit="1"/>
    </xf>
    <xf numFmtId="0" fontId="13" fillId="6" borderId="6" xfId="0" applyFont="1" applyFill="1" applyBorder="1" applyAlignment="1">
      <alignment horizontal="center" vertical="center" wrapText="1" shrinkToFit="1"/>
    </xf>
    <xf numFmtId="14" fontId="13" fillId="6" borderId="6" xfId="0" quotePrefix="1" applyNumberFormat="1" applyFont="1" applyFill="1" applyBorder="1" applyAlignment="1">
      <alignment horizontal="center" vertical="center" wrapText="1" shrinkToFit="1"/>
    </xf>
    <xf numFmtId="0" fontId="13" fillId="6" borderId="6" xfId="0" applyFont="1" applyFill="1" applyBorder="1" applyAlignment="1">
      <alignment horizontal="center" vertical="center"/>
    </xf>
    <xf numFmtId="175" fontId="13" fillId="6" borderId="6" xfId="0" applyNumberFormat="1" applyFont="1" applyFill="1" applyBorder="1" applyAlignment="1">
      <alignment horizontal="center" vertical="center" wrapText="1" shrinkToFit="1"/>
    </xf>
    <xf numFmtId="0" fontId="31" fillId="0" borderId="0" xfId="10" applyFont="1" applyAlignment="1">
      <alignment horizontal="left" vertical="center" indent="2"/>
    </xf>
    <xf numFmtId="0" fontId="31" fillId="0" borderId="0" xfId="26" applyFont="1" applyAlignment="1">
      <alignment horizontal="left" vertical="center" indent="2"/>
    </xf>
    <xf numFmtId="171" fontId="31" fillId="0" borderId="2" xfId="4" applyNumberFormat="1" applyFont="1" applyBorder="1" applyAlignment="1">
      <alignment vertical="center"/>
    </xf>
    <xf numFmtId="3" fontId="31" fillId="0" borderId="0" xfId="11" applyNumberFormat="1" applyFont="1" applyAlignment="1">
      <alignment horizontal="right" vertical="center"/>
    </xf>
    <xf numFmtId="166" fontId="31" fillId="0" borderId="0" xfId="12" applyNumberFormat="1" applyFont="1" applyAlignment="1">
      <alignment horizontal="right" vertical="center"/>
    </xf>
    <xf numFmtId="168" fontId="31" fillId="0" borderId="0" xfId="11" applyNumberFormat="1" applyFont="1" applyAlignment="1">
      <alignment horizontal="right" vertical="center"/>
    </xf>
    <xf numFmtId="166" fontId="31" fillId="0" borderId="6" xfId="12" applyNumberFormat="1" applyFont="1" applyBorder="1" applyAlignment="1">
      <alignment horizontal="right" vertical="center"/>
    </xf>
    <xf numFmtId="166" fontId="31" fillId="2" borderId="0" xfId="4" applyNumberFormat="1" applyFont="1" applyFill="1" applyAlignment="1">
      <alignment horizontal="right" vertical="center"/>
    </xf>
    <xf numFmtId="166" fontId="31" fillId="0" borderId="0" xfId="4" applyNumberFormat="1" applyFont="1" applyAlignment="1">
      <alignment horizontal="right" vertical="center"/>
    </xf>
    <xf numFmtId="177" fontId="30" fillId="5" borderId="2" xfId="14" applyNumberFormat="1" applyFont="1" applyFill="1" applyBorder="1" applyAlignment="1">
      <alignment horizontal="right" vertical="center"/>
    </xf>
    <xf numFmtId="165" fontId="31" fillId="0" borderId="6" xfId="1" applyNumberFormat="1" applyFont="1" applyBorder="1" applyAlignment="1">
      <alignment horizontal="right" vertical="center"/>
    </xf>
    <xf numFmtId="165" fontId="31" fillId="0" borderId="0" xfId="1" applyNumberFormat="1" applyFont="1" applyAlignment="1">
      <alignment horizontal="right" vertical="center"/>
    </xf>
    <xf numFmtId="14" fontId="32" fillId="0" borderId="4" xfId="0" quotePrefix="1" applyNumberFormat="1" applyFont="1" applyBorder="1" applyAlignment="1">
      <alignment horizontal="center" vertical="center" wrapText="1" shrinkToFit="1"/>
    </xf>
    <xf numFmtId="14" fontId="32" fillId="0" borderId="4" xfId="0" applyNumberFormat="1" applyFont="1" applyBorder="1" applyAlignment="1">
      <alignment horizontal="center" vertical="center" wrapText="1" shrinkToFit="1"/>
    </xf>
    <xf numFmtId="171" fontId="32" fillId="0" borderId="4" xfId="16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175" fontId="32" fillId="0" borderId="4" xfId="0" applyNumberFormat="1" applyFont="1" applyBorder="1" applyAlignment="1">
      <alignment horizontal="center" vertical="center" wrapText="1" shrinkToFit="1"/>
    </xf>
    <xf numFmtId="175" fontId="32" fillId="6" borderId="6" xfId="0" applyNumberFormat="1" applyFont="1" applyFill="1" applyBorder="1" applyAlignment="1">
      <alignment horizontal="center" vertical="center" wrapText="1" shrinkToFit="1"/>
    </xf>
    <xf numFmtId="0" fontId="25" fillId="0" borderId="0" xfId="10" applyFont="1" applyAlignment="1">
      <alignment horizontal="left" vertical="center" wrapText="1"/>
    </xf>
    <xf numFmtId="0" fontId="38" fillId="2" borderId="0" xfId="14" applyFont="1" applyFill="1" applyAlignment="1">
      <alignment horizontal="left" vertical="top" wrapText="1" shrinkToFit="1"/>
    </xf>
    <xf numFmtId="14" fontId="36" fillId="2" borderId="0" xfId="14" quotePrefix="1" applyNumberFormat="1" applyFont="1" applyFill="1" applyAlignment="1">
      <alignment horizontal="center" vertical="center" wrapText="1" shrinkToFit="1"/>
    </xf>
    <xf numFmtId="171" fontId="36" fillId="2" borderId="0" xfId="16" applyNumberFormat="1" applyFont="1" applyFill="1" applyBorder="1" applyAlignment="1">
      <alignment horizontal="center" vertical="center"/>
    </xf>
    <xf numFmtId="14" fontId="36" fillId="2" borderId="0" xfId="14" applyNumberFormat="1" applyFont="1" applyFill="1" applyAlignment="1">
      <alignment horizontal="center" vertical="center" wrapText="1" shrinkToFit="1"/>
    </xf>
    <xf numFmtId="14" fontId="36" fillId="6" borderId="0" xfId="14" quotePrefix="1" applyNumberFormat="1" applyFont="1" applyFill="1" applyAlignment="1">
      <alignment horizontal="center" vertical="center" wrapText="1" shrinkToFit="1"/>
    </xf>
    <xf numFmtId="171" fontId="36" fillId="6" borderId="0" xfId="16" applyNumberFormat="1" applyFont="1" applyFill="1" applyBorder="1" applyAlignment="1">
      <alignment horizontal="center" vertical="center"/>
    </xf>
    <xf numFmtId="14" fontId="36" fillId="6" borderId="0" xfId="14" applyNumberFormat="1" applyFont="1" applyFill="1" applyAlignment="1">
      <alignment horizontal="center" vertical="center" wrapText="1" shrinkToFit="1"/>
    </xf>
    <xf numFmtId="14" fontId="36" fillId="2" borderId="6" xfId="14" quotePrefix="1" applyNumberFormat="1" applyFont="1" applyFill="1" applyBorder="1" applyAlignment="1">
      <alignment horizontal="center" vertical="center" wrapText="1" shrinkToFit="1"/>
    </xf>
    <xf numFmtId="171" fontId="36" fillId="2" borderId="6" xfId="16" applyNumberFormat="1" applyFont="1" applyFill="1" applyBorder="1" applyAlignment="1">
      <alignment horizontal="center" vertical="center"/>
    </xf>
    <xf numFmtId="0" fontId="36" fillId="2" borderId="6" xfId="14" applyFont="1" applyFill="1" applyBorder="1" applyAlignment="1">
      <alignment horizontal="center" vertical="center" wrapText="1" shrinkToFit="1"/>
    </xf>
    <xf numFmtId="0" fontId="16" fillId="4" borderId="0" xfId="14" applyFont="1" applyFill="1" applyAlignment="1">
      <alignment horizontal="center" vertical="center" wrapText="1" shrinkToFit="1"/>
    </xf>
    <xf numFmtId="0" fontId="16" fillId="4" borderId="6" xfId="14" applyFont="1" applyFill="1" applyBorder="1" applyAlignment="1">
      <alignment horizontal="center" vertical="center" wrapText="1" shrinkToFit="1"/>
    </xf>
    <xf numFmtId="14" fontId="36" fillId="0" borderId="0" xfId="14" applyNumberFormat="1" applyFont="1" applyAlignment="1">
      <alignment horizontal="center" vertical="center" wrapText="1" shrinkToFit="1"/>
    </xf>
    <xf numFmtId="14" fontId="36" fillId="0" borderId="6" xfId="14" applyNumberFormat="1" applyFont="1" applyBorder="1" applyAlignment="1">
      <alignment horizontal="center" vertical="center" wrapText="1" shrinkToFit="1"/>
    </xf>
    <xf numFmtId="171" fontId="36" fillId="0" borderId="0" xfId="16" applyNumberFormat="1" applyFont="1" applyFill="1" applyBorder="1" applyAlignment="1">
      <alignment horizontal="center" vertical="center"/>
    </xf>
    <xf numFmtId="171" fontId="36" fillId="0" borderId="6" xfId="16" applyNumberFormat="1" applyFont="1" applyFill="1" applyBorder="1" applyAlignment="1">
      <alignment horizontal="center" vertical="center"/>
    </xf>
    <xf numFmtId="14" fontId="36" fillId="0" borderId="0" xfId="14" quotePrefix="1" applyNumberFormat="1" applyFont="1" applyAlignment="1">
      <alignment horizontal="center" vertical="center" wrapText="1" shrinkToFit="1"/>
    </xf>
    <xf numFmtId="14" fontId="36" fillId="0" borderId="6" xfId="14" quotePrefix="1" applyNumberFormat="1" applyFont="1" applyBorder="1" applyAlignment="1">
      <alignment horizontal="center" vertical="center" wrapText="1" shrinkToFit="1"/>
    </xf>
    <xf numFmtId="175" fontId="36" fillId="6" borderId="4" xfId="14" applyNumberFormat="1" applyFont="1" applyFill="1" applyBorder="1" applyAlignment="1">
      <alignment horizontal="center" vertical="center" wrapText="1" shrinkToFit="1"/>
    </xf>
    <xf numFmtId="175" fontId="36" fillId="6" borderId="0" xfId="14" applyNumberFormat="1" applyFont="1" applyFill="1" applyAlignment="1">
      <alignment horizontal="center" vertical="center" wrapText="1" shrinkToFit="1"/>
    </xf>
    <xf numFmtId="14" fontId="36" fillId="6" borderId="4" xfId="14" quotePrefix="1" applyNumberFormat="1" applyFont="1" applyFill="1" applyBorder="1" applyAlignment="1">
      <alignment horizontal="center" vertical="center" wrapText="1" shrinkToFit="1"/>
    </xf>
    <xf numFmtId="0" fontId="36" fillId="6" borderId="0" xfId="14" applyFont="1" applyFill="1" applyAlignment="1">
      <alignment horizontal="center" vertical="center" wrapText="1" shrinkToFit="1"/>
    </xf>
    <xf numFmtId="0" fontId="36" fillId="6" borderId="4" xfId="14" applyFont="1" applyFill="1" applyBorder="1" applyAlignment="1">
      <alignment horizontal="center" vertical="center" wrapText="1" shrinkToFit="1"/>
    </xf>
    <xf numFmtId="14" fontId="36" fillId="6" borderId="4" xfId="14" applyNumberFormat="1" applyFont="1" applyFill="1" applyBorder="1" applyAlignment="1">
      <alignment horizontal="center" vertical="center" wrapText="1" shrinkToFit="1"/>
    </xf>
    <xf numFmtId="171" fontId="36" fillId="6" borderId="4" xfId="16" applyNumberFormat="1" applyFont="1" applyFill="1" applyBorder="1" applyAlignment="1">
      <alignment horizontal="center" vertical="center"/>
    </xf>
    <xf numFmtId="0" fontId="36" fillId="6" borderId="4" xfId="14" applyFont="1" applyFill="1" applyBorder="1" applyAlignment="1">
      <alignment horizontal="center" vertical="center"/>
    </xf>
    <xf numFmtId="0" fontId="36" fillId="6" borderId="0" xfId="14" applyFont="1" applyFill="1" applyAlignment="1">
      <alignment horizontal="center" vertical="center"/>
    </xf>
    <xf numFmtId="0" fontId="39" fillId="0" borderId="0" xfId="14" applyFont="1" applyAlignment="1">
      <alignment horizontal="left" vertical="center"/>
    </xf>
    <xf numFmtId="0" fontId="16" fillId="4" borderId="0" xfId="0" applyFont="1" applyFill="1" applyAlignment="1">
      <alignment horizontal="center" vertical="center" wrapText="1" shrinkToFit="1"/>
    </xf>
  </cellXfs>
  <cellStyles count="120">
    <cellStyle name="Comma 10 2" xfId="8" xr:uid="{00000000-0005-0000-0000-000000000000}"/>
    <cellStyle name="Comma 10 2 2" xfId="11" xr:uid="{00000000-0005-0000-0000-000001000000}"/>
    <cellStyle name="Comma 10 2 2 2" xfId="22" xr:uid="{00000000-0005-0000-0000-000002000000}"/>
    <cellStyle name="Comma 10 2 2 2 2" xfId="40" xr:uid="{7666858E-05F2-47CF-B350-6E5AB017885B}"/>
    <cellStyle name="Comma 10 2 2 2 2 2" xfId="110" xr:uid="{86D30D10-08F5-4AA9-831E-97A2D5C52E83}"/>
    <cellStyle name="Comma 10 2 2 2 2 3" xfId="86" xr:uid="{53F1C91A-8015-43DC-B147-C86967E32538}"/>
    <cellStyle name="Comma 10 2 2 2 3" xfId="47" xr:uid="{062D6D4A-3CF1-4078-A2E9-2D1788EEA1AE}"/>
    <cellStyle name="Comma 10 2 2 2 3 2" xfId="117" xr:uid="{1C336227-520A-408B-96C3-665B29261BFB}"/>
    <cellStyle name="Comma 10 2 2 2 3 3" xfId="68" xr:uid="{F7DD7535-FD93-47E1-94B1-DE77EE934E2D}"/>
    <cellStyle name="Comma 10 2 2 3" xfId="33" xr:uid="{1E0F3DDC-0D39-48BA-A260-9A3CAEF0AE31}"/>
    <cellStyle name="Comma 10 2 2 3 2" xfId="103" xr:uid="{2D842E4B-6D3F-473E-B754-B849E10B3F51}"/>
    <cellStyle name="Comma 10 2 2 3 3" xfId="79" xr:uid="{32E9E48E-0A48-441F-A039-9556F34B29BB}"/>
    <cellStyle name="Comma 10 2 2 4" xfId="61" xr:uid="{B5B51ABF-069F-488E-9E91-66F8C2D3C7A6}"/>
    <cellStyle name="Comma 10 2 3" xfId="31" xr:uid="{D6F32C2C-F3D0-4B30-8680-BCF30A51E1BF}"/>
    <cellStyle name="Comma 10 2 3 2" xfId="101" xr:uid="{AB8F11A1-C514-42B5-BC65-AC4A1E0154DA}"/>
    <cellStyle name="Comma 10 2 3 3" xfId="77" xr:uid="{59A42EEA-FA23-4493-BCFD-2CF79A8B4AA2}"/>
    <cellStyle name="Comma 10 2 4" xfId="59" xr:uid="{F279FA4D-F4BE-453B-899B-F1B7B5F36052}"/>
    <cellStyle name="Hiperlink" xfId="15" builtinId="8"/>
    <cellStyle name="Normal" xfId="0" builtinId="0"/>
    <cellStyle name="Normal 16" xfId="14" xr:uid="{00000000-0005-0000-0000-000005000000}"/>
    <cellStyle name="Normal 2" xfId="2" xr:uid="{00000000-0005-0000-0000-000006000000}"/>
    <cellStyle name="Normal 2 2 3" xfId="9" xr:uid="{00000000-0005-0000-0000-000007000000}"/>
    <cellStyle name="Normal 3" xfId="10" xr:uid="{00000000-0005-0000-0000-000008000000}"/>
    <cellStyle name="Normal 3 2" xfId="21" xr:uid="{00000000-0005-0000-0000-000009000000}"/>
    <cellStyle name="Normal 3 2 2" xfId="39" xr:uid="{79668204-9A24-4C20-B8D1-36BB9739BC0D}"/>
    <cellStyle name="Normal 3 2 2 2" xfId="109" xr:uid="{9237F41D-2EAA-4A32-B0C9-8496FD65D675}"/>
    <cellStyle name="Normal 3 2 2 3" xfId="85" xr:uid="{A4E92C02-A485-4DE1-820A-FC7577458368}"/>
    <cellStyle name="Normal 3 2 3" xfId="67" xr:uid="{329E2CA2-DC39-43BA-A40A-4B5B58D2662F}"/>
    <cellStyle name="Normal 3 2 4" xfId="94" xr:uid="{8B9C33A1-D348-401A-A07E-40E35C3CE234}"/>
    <cellStyle name="Normal 3 2 5" xfId="52" xr:uid="{49C35808-B30F-4C0A-9742-75EC90442B89}"/>
    <cellStyle name="Normal 3 3" xfId="26" xr:uid="{7C7CA1ED-3DA6-4130-96A3-B2C5FBD3DFBF}"/>
    <cellStyle name="Normal 3 3 2" xfId="44" xr:uid="{AC8D8F7C-0BD9-4025-AC1B-BE59AD4E3BF1}"/>
    <cellStyle name="Normal 3 3 2 2" xfId="114" xr:uid="{00A3DB2D-E27E-4B58-B1DE-0BF0731E78E6}"/>
    <cellStyle name="Normal 3 3 2 3" xfId="90" xr:uid="{E3FA7B55-09D3-459C-A787-454D9F1724D1}"/>
    <cellStyle name="Normal 3 3 3" xfId="72" xr:uid="{D0F51521-F29F-4BEE-AF4A-07D45BA01C4A}"/>
    <cellStyle name="Normal 3 3 4" xfId="96" xr:uid="{9D0041CD-CAE2-4555-BB34-114E5261453A}"/>
    <cellStyle name="Normal 3 3 5" xfId="54" xr:uid="{66EAC36D-2051-4193-82B0-DFA20C1783C7}"/>
    <cellStyle name="Normal 3 4" xfId="32" xr:uid="{1DC83175-6EFE-488A-B0C7-5906AD500FCC}"/>
    <cellStyle name="Normal 3 4 2" xfId="102" xr:uid="{3F56ABBE-0933-4DBC-9204-2BA0068A3EF5}"/>
    <cellStyle name="Normal 3 4 3" xfId="78" xr:uid="{71B287A8-3CD6-47F8-B59C-901EC4807D60}"/>
    <cellStyle name="Normal 3 5" xfId="60" xr:uid="{4A52F5BF-219A-4139-90F7-98192D155F0C}"/>
    <cellStyle name="Normal 3 6" xfId="92" xr:uid="{A3837516-758F-455F-A606-A484C36E0ED0}"/>
    <cellStyle name="Normal 3 7" xfId="50" xr:uid="{B1545E9F-4FAD-426B-8F05-D94C6AD80090}"/>
    <cellStyle name="Normal_TSP - Publicação 1T05" xfId="3" xr:uid="{00000000-0005-0000-0000-00000A000000}"/>
    <cellStyle name="Percent 10" xfId="12" xr:uid="{00000000-0005-0000-0000-00000B000000}"/>
    <cellStyle name="Porcentagem" xfId="4" builtinId="5"/>
    <cellStyle name="Porcentagem 2" xfId="5" xr:uid="{00000000-0005-0000-0000-00000D000000}"/>
    <cellStyle name="Porcentagem 2 2" xfId="19" xr:uid="{00000000-0005-0000-0000-00000E000000}"/>
    <cellStyle name="Porcentagem 3" xfId="13" xr:uid="{00000000-0005-0000-0000-00000F000000}"/>
    <cellStyle name="Porcentagem 3 2" xfId="23" xr:uid="{00000000-0005-0000-0000-000010000000}"/>
    <cellStyle name="Porcentagem 3 2 2" xfId="41" xr:uid="{D940A3BF-A6EE-41F4-BC48-14FB5C2E5EB3}"/>
    <cellStyle name="Porcentagem 3 2 2 2" xfId="111" xr:uid="{FFD36F7D-B86A-49BA-83E0-40CDD3233E23}"/>
    <cellStyle name="Porcentagem 3 2 2 3" xfId="87" xr:uid="{A6CCFC1D-FC7C-4A35-BB0B-3A6421179CD7}"/>
    <cellStyle name="Porcentagem 3 2 3" xfId="69" xr:uid="{500F1213-2C56-4E67-9625-1DF745D21122}"/>
    <cellStyle name="Porcentagem 3 2 4" xfId="95" xr:uid="{B7344D1E-4D3A-46F2-9FA5-25D79F8E1DDD}"/>
    <cellStyle name="Porcentagem 3 2 5" xfId="53" xr:uid="{90A088E5-5B61-44B5-AAF2-B6E2026C5893}"/>
    <cellStyle name="Porcentagem 3 3" xfId="27" xr:uid="{30EB36FC-8983-4A6B-8085-C3B0DA0AB292}"/>
    <cellStyle name="Porcentagem 3 3 2" xfId="45" xr:uid="{F678FA9D-72DC-47BA-806D-097BEB1E8AB6}"/>
    <cellStyle name="Porcentagem 3 3 2 2" xfId="115" xr:uid="{FB9369EC-09F7-44CB-9919-6EF0FAD0DD01}"/>
    <cellStyle name="Porcentagem 3 3 2 3" xfId="91" xr:uid="{616B7AE8-C518-46EF-AA97-F78425C1148D}"/>
    <cellStyle name="Porcentagem 3 3 3" xfId="73" xr:uid="{FB1CB1ED-4B9D-4219-B27C-42CF318F9A34}"/>
    <cellStyle name="Porcentagem 3 3 4" xfId="97" xr:uid="{C95FAC7C-6082-4296-91D8-8A58F10DFD60}"/>
    <cellStyle name="Porcentagem 3 3 5" xfId="55" xr:uid="{3E9EDED5-7632-40BB-A81E-AF1365B6AC39}"/>
    <cellStyle name="Porcentagem 3 4" xfId="34" xr:uid="{502A694A-EC30-4DE2-950D-3449843F260A}"/>
    <cellStyle name="Porcentagem 3 4 2" xfId="104" xr:uid="{C2B9C483-2AA5-4A8D-B1E3-E208BDFDE248}"/>
    <cellStyle name="Porcentagem 3 4 3" xfId="80" xr:uid="{75F44C03-3F4F-4E0F-B84A-A334BCE51539}"/>
    <cellStyle name="Porcentagem 3 5" xfId="62" xr:uid="{63A61364-3C6C-414D-BF7C-1B728CE6298F}"/>
    <cellStyle name="Porcentagem 3 6" xfId="93" xr:uid="{0A9F343B-93EC-4EAC-9D84-8EDA0288BC08}"/>
    <cellStyle name="Porcentagem 3 7" xfId="51" xr:uid="{CE8B606A-B3F0-4227-BBD9-2802CEAA47F7}"/>
    <cellStyle name="Separador de milhares 2" xfId="6" xr:uid="{00000000-0005-0000-0000-000011000000}"/>
    <cellStyle name="Separador de milhares 2 2" xfId="20" xr:uid="{00000000-0005-0000-0000-000012000000}"/>
    <cellStyle name="Separador de milhares 2 2 2" xfId="38" xr:uid="{D5C876B4-327C-4CEF-BCA5-9965DA7BF440}"/>
    <cellStyle name="Separador de milhares 2 2 2 2" xfId="108" xr:uid="{BB943850-506A-4839-9FFE-D657E3B00E63}"/>
    <cellStyle name="Separador de milhares 2 2 2 3" xfId="84" xr:uid="{1B84231E-C938-4B5E-9056-0BC207F9CAB3}"/>
    <cellStyle name="Separador de milhares 2 2 3" xfId="66" xr:uid="{B5E59AEF-5928-4978-804C-FFBA3EE60DA0}"/>
    <cellStyle name="Separador de milhares 2 3" xfId="29" xr:uid="{2DDFC92F-7D23-45A3-A347-B93396D930C8}"/>
    <cellStyle name="Separador de milhares 2 3 2" xfId="99" xr:uid="{D29A83E2-69E7-4310-9662-F7F4370EFF1E}"/>
    <cellStyle name="Separador de milhares 2 3 3" xfId="75" xr:uid="{E3CC6CAF-8E99-4A08-AB4F-9F93A9381F89}"/>
    <cellStyle name="Separador de milhares 2 4" xfId="57" xr:uid="{6B4D4885-6C87-47AE-8361-91D1B570EDCE}"/>
    <cellStyle name="Separador de milhares 7" xfId="18" xr:uid="{00000000-0005-0000-0000-000013000000}"/>
    <cellStyle name="Separador de milhares 7 2" xfId="37" xr:uid="{CF4184D1-AF13-4402-AE7B-C560D55681E8}"/>
    <cellStyle name="Separador de milhares 7 2 2" xfId="107" xr:uid="{0424782A-BB8E-4A59-A209-0768BEE6AA82}"/>
    <cellStyle name="Separador de milhares 7 2 3" xfId="83" xr:uid="{DDF1E384-1C3D-449B-9225-52ECD7AEEE9D}"/>
    <cellStyle name="Separador de milhares 7 3" xfId="16" xr:uid="{00000000-0005-0000-0000-000014000000}"/>
    <cellStyle name="Separador de milhares 7 3 2" xfId="24" xr:uid="{00000000-0005-0000-0000-000015000000}"/>
    <cellStyle name="Separador de milhares 7 3 2 2" xfId="42" xr:uid="{1B0745B0-DB49-45D8-A7CD-8C95C2FF602F}"/>
    <cellStyle name="Separador de milhares 7 3 2 2 2" xfId="112" xr:uid="{58915F30-2492-411B-95B0-9F91EEB98623}"/>
    <cellStyle name="Separador de milhares 7 3 2 2 3" xfId="88" xr:uid="{A3D0C4D9-FD97-4920-A63C-C480AF8E8DC6}"/>
    <cellStyle name="Separador de milhares 7 3 2 3" xfId="49" xr:uid="{28AE90C4-AA31-471A-BAD4-638B757A5665}"/>
    <cellStyle name="Separador de milhares 7 3 2 3 2" xfId="119" xr:uid="{7A4EEE82-4ED9-416D-9276-F57EFECC7CE0}"/>
    <cellStyle name="Separador de milhares 7 3 2 3 3" xfId="70" xr:uid="{E469D867-51DE-4255-8293-F149FCEF6732}"/>
    <cellStyle name="Separador de milhares 7 3 3" xfId="35" xr:uid="{DBAD296A-0FD1-4300-969E-CDCB05769A3D}"/>
    <cellStyle name="Separador de milhares 7 3 3 2" xfId="105" xr:uid="{707E8598-5C6D-4AFF-B6E7-C20868A4F392}"/>
    <cellStyle name="Separador de milhares 7 3 3 3" xfId="81" xr:uid="{B3B99DDF-72E6-4A0B-8294-CF6D477FD2F1}"/>
    <cellStyle name="Separador de milhares 7 3 4" xfId="63" xr:uid="{C872A80E-9F5B-487A-91B3-7B7C2766779D}"/>
    <cellStyle name="Separador de milhares 7 4" xfId="65" xr:uid="{0019A50C-29DF-42C4-A724-3014E7A90B9F}"/>
    <cellStyle name="Vírgula" xfId="1" builtinId="3"/>
    <cellStyle name="Vírgula 2" xfId="7" xr:uid="{00000000-0005-0000-0000-000017000000}"/>
    <cellStyle name="Vírgula 2 2" xfId="30" xr:uid="{B85583A9-BA33-4823-B1E6-0C007591CA9C}"/>
    <cellStyle name="Vírgula 2 2 2" xfId="100" xr:uid="{F98C8868-CA50-4789-90A8-03AA058B449F}"/>
    <cellStyle name="Vírgula 2 2 3" xfId="76" xr:uid="{7D30A9A8-90A2-485E-89BB-B5133A19CE68}"/>
    <cellStyle name="Vírgula 2 3" xfId="17" xr:uid="{00000000-0005-0000-0000-000018000000}"/>
    <cellStyle name="Vírgula 2 3 2" xfId="25" xr:uid="{00000000-0005-0000-0000-000019000000}"/>
    <cellStyle name="Vírgula 2 3 2 2" xfId="43" xr:uid="{0DEEF0F3-D3F1-4D88-96E1-A6AABFD9227D}"/>
    <cellStyle name="Vírgula 2 3 2 2 2" xfId="113" xr:uid="{3CF90251-741B-4C12-82C4-26C89E1BDB11}"/>
    <cellStyle name="Vírgula 2 3 2 2 3" xfId="89" xr:uid="{F7E3AC74-C1F9-4F78-83B7-599114BE2803}"/>
    <cellStyle name="Vírgula 2 3 2 3" xfId="48" xr:uid="{CF31C756-1FA4-4C75-9D0D-80338CEAFE3F}"/>
    <cellStyle name="Vírgula 2 3 2 3 2" xfId="118" xr:uid="{61F3CF3C-C7DC-4B54-819A-02435421173A}"/>
    <cellStyle name="Vírgula 2 3 2 3 3" xfId="71" xr:uid="{FD30CC62-1005-45D5-A86C-2F484909213A}"/>
    <cellStyle name="Vírgula 2 3 3" xfId="36" xr:uid="{FE8F527F-4C4E-4257-8EA7-9D3F342503F7}"/>
    <cellStyle name="Vírgula 2 3 3 2" xfId="106" xr:uid="{5704A5D0-0E27-4231-90F4-E1E1D4BBD90B}"/>
    <cellStyle name="Vírgula 2 3 3 3" xfId="82" xr:uid="{CD3ADCBE-E609-44AB-BC95-3A86D4393EC4}"/>
    <cellStyle name="Vírgula 2 3 4" xfId="64" xr:uid="{505DFB45-DD7B-4BB2-9389-65C468F98B81}"/>
    <cellStyle name="Vírgula 2 4" xfId="58" xr:uid="{243CE435-CB35-49EB-8E76-3ED442AD30DE}"/>
    <cellStyle name="Vírgula 3" xfId="28" xr:uid="{5154D81F-4F5F-429E-8663-C6EE202948DA}"/>
    <cellStyle name="Vírgula 3 2" xfId="98" xr:uid="{12FF304C-523F-4C76-9101-04F85CE9A778}"/>
    <cellStyle name="Vírgula 3 3" xfId="74" xr:uid="{79C860FC-161E-4FD9-880A-7021992EF031}"/>
    <cellStyle name="Vírgula 4" xfId="46" xr:uid="{E68A8BB4-3741-4A85-BC72-0E320F820674}"/>
    <cellStyle name="Vírgula 4 2" xfId="116" xr:uid="{753F46A9-DF34-4B2E-A875-51224B92E2D6}"/>
    <cellStyle name="Vírgula 4 3" xfId="56" xr:uid="{38DBEF7B-22AD-4539-942D-F24B9EBA9C9F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5A"/>
      <rgbColor rgb="00FFFF00"/>
      <rgbColor rgb="00F8F8F8"/>
      <rgbColor rgb="0000FFFF"/>
      <rgbColor rgb="00800000"/>
      <rgbColor rgb="00008000"/>
      <rgbColor rgb="0000005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D0F500"/>
      <rgbColor rgb="00003300"/>
      <rgbColor rgb="00333300"/>
      <rgbColor rgb="00993300"/>
      <rgbColor rgb="00993366"/>
      <rgbColor rgb="00333399"/>
      <rgbColor rgb="00333333"/>
    </indexedColors>
    <mruColors>
      <color rgb="FF031A34"/>
      <color rgb="FFF2F4FF"/>
      <color rgb="FFD1D5E4"/>
      <color rgb="FFB0B6CA"/>
      <color rgb="FF8F97AF"/>
      <color rgb="FF6E7894"/>
      <color rgb="FF58617A"/>
      <color rgb="FF414B61"/>
      <color rgb="FFC466EF"/>
      <color rgb="FFEAC3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12699</xdr:colOff>
      <xdr:row>15</xdr:row>
      <xdr:rowOff>114299</xdr:rowOff>
    </xdr:from>
    <xdr:to>
      <xdr:col>2</xdr:col>
      <xdr:colOff>559349</xdr:colOff>
      <xdr:row>22</xdr:row>
      <xdr:rowOff>57699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D9E1ECD-AA3D-42D0-DFF1-24D33E12F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9" y="2584449"/>
          <a:ext cx="1188000" cy="11880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</xdr:row>
      <xdr:rowOff>57150</xdr:rowOff>
    </xdr:from>
    <xdr:to>
      <xdr:col>4</xdr:col>
      <xdr:colOff>456892</xdr:colOff>
      <xdr:row>3</xdr:row>
      <xdr:rowOff>51215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6AE06C44-6D69-46F7-8B9B-C61FA79772A2}"/>
            </a:ext>
          </a:extLst>
        </xdr:cNvPr>
        <xdr:cNvGrpSpPr/>
      </xdr:nvGrpSpPr>
      <xdr:grpSpPr>
        <a:xfrm>
          <a:off x="260350" y="234950"/>
          <a:ext cx="2317442" cy="349665"/>
          <a:chOff x="964950" y="6228647"/>
          <a:chExt cx="2317442" cy="349665"/>
        </a:xfrm>
      </xdr:grpSpPr>
      <xdr:pic>
        <xdr:nvPicPr>
          <xdr:cNvPr id="6" name="Imagem 5" descr="Logotipo&#10;&#10;Descrição gerada automaticamente">
            <a:extLst>
              <a:ext uri="{FF2B5EF4-FFF2-40B4-BE49-F238E27FC236}">
                <a16:creationId xmlns:a16="http://schemas.microsoft.com/office/drawing/2014/main" id="{2AC5BBFF-055E-A979-5DCB-D1CD583BDAA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7" name="Imagem 6" descr="Uma imagem contendo Forma&#10;&#10;Descrição gerada automaticamente">
            <a:extLst>
              <a:ext uri="{FF2B5EF4-FFF2-40B4-BE49-F238E27FC236}">
                <a16:creationId xmlns:a16="http://schemas.microsoft.com/office/drawing/2014/main" id="{D6DABFDD-5860-1D72-9286-4877B3B490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57150</xdr:rowOff>
    </xdr:from>
    <xdr:to>
      <xdr:col>1</xdr:col>
      <xdr:colOff>2368242</xdr:colOff>
      <xdr:row>3</xdr:row>
      <xdr:rowOff>51215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E32DC422-7BFA-44F4-9CAF-71D370BF79BA}"/>
            </a:ext>
          </a:extLst>
        </xdr:cNvPr>
        <xdr:cNvGrpSpPr/>
      </xdr:nvGrpSpPr>
      <xdr:grpSpPr>
        <a:xfrm>
          <a:off x="241300" y="234950"/>
          <a:ext cx="2317442" cy="349665"/>
          <a:chOff x="964950" y="6228647"/>
          <a:chExt cx="2317442" cy="349665"/>
        </a:xfrm>
      </xdr:grpSpPr>
      <xdr:pic>
        <xdr:nvPicPr>
          <xdr:cNvPr id="5" name="Imagem 4" descr="Logotipo&#10;&#10;Descrição gerada automaticamente">
            <a:extLst>
              <a:ext uri="{FF2B5EF4-FFF2-40B4-BE49-F238E27FC236}">
                <a16:creationId xmlns:a16="http://schemas.microsoft.com/office/drawing/2014/main" id="{84029BA6-1631-6B21-8C2E-B6AAAA3FF54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6" name="Imagem 5" descr="Uma imagem contendo Forma&#10;&#10;Descrição gerada automaticamente">
            <a:extLst>
              <a:ext uri="{FF2B5EF4-FFF2-40B4-BE49-F238E27FC236}">
                <a16:creationId xmlns:a16="http://schemas.microsoft.com/office/drawing/2014/main" id="{ED921925-E7AD-6C6A-52C7-9477A24DB0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63500</xdr:rowOff>
    </xdr:from>
    <xdr:to>
      <xdr:col>1</xdr:col>
      <xdr:colOff>2380942</xdr:colOff>
      <xdr:row>3</xdr:row>
      <xdr:rowOff>54390</xdr:rowOff>
    </xdr:to>
    <xdr:grpSp>
      <xdr:nvGrpSpPr>
        <xdr:cNvPr id="11" name="Agrupar 10">
          <a:extLst>
            <a:ext uri="{FF2B5EF4-FFF2-40B4-BE49-F238E27FC236}">
              <a16:creationId xmlns:a16="http://schemas.microsoft.com/office/drawing/2014/main" id="{C0A9B12D-1266-46E8-88CA-3736BC90AF94}"/>
            </a:ext>
          </a:extLst>
        </xdr:cNvPr>
        <xdr:cNvGrpSpPr/>
      </xdr:nvGrpSpPr>
      <xdr:grpSpPr>
        <a:xfrm>
          <a:off x="247650" y="241300"/>
          <a:ext cx="2330142" cy="346490"/>
          <a:chOff x="964950" y="6228647"/>
          <a:chExt cx="2317442" cy="349665"/>
        </a:xfrm>
      </xdr:grpSpPr>
      <xdr:pic>
        <xdr:nvPicPr>
          <xdr:cNvPr id="12" name="Imagem 11" descr="Logotipo&#10;&#10;Descrição gerada automaticamente">
            <a:extLst>
              <a:ext uri="{FF2B5EF4-FFF2-40B4-BE49-F238E27FC236}">
                <a16:creationId xmlns:a16="http://schemas.microsoft.com/office/drawing/2014/main" id="{E021506E-08C6-2895-B25D-D7D56C5A4AE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13" name="Imagem 12" descr="Uma imagem contendo Forma&#10;&#10;Descrição gerada automaticamente">
            <a:extLst>
              <a:ext uri="{FF2B5EF4-FFF2-40B4-BE49-F238E27FC236}">
                <a16:creationId xmlns:a16="http://schemas.microsoft.com/office/drawing/2014/main" id="{DA54E653-7E9F-CBC5-326D-7A454E1540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50798</xdr:colOff>
      <xdr:row>1</xdr:row>
      <xdr:rowOff>39687</xdr:rowOff>
    </xdr:from>
    <xdr:to>
      <xdr:col>1</xdr:col>
      <xdr:colOff>2374590</xdr:colOff>
      <xdr:row>3</xdr:row>
      <xdr:rowOff>36927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C83E7357-DE4D-4282-B219-F0CAEFAAF6FF}"/>
            </a:ext>
          </a:extLst>
        </xdr:cNvPr>
        <xdr:cNvGrpSpPr/>
      </xdr:nvGrpSpPr>
      <xdr:grpSpPr>
        <a:xfrm>
          <a:off x="247648" y="217487"/>
          <a:ext cx="2323792" cy="352840"/>
          <a:chOff x="964950" y="6228647"/>
          <a:chExt cx="2317442" cy="349665"/>
        </a:xfrm>
      </xdr:grpSpPr>
      <xdr:pic>
        <xdr:nvPicPr>
          <xdr:cNvPr id="3" name="Imagem 2" descr="Logotipo&#10;&#10;Descrição gerada automaticamente">
            <a:extLst>
              <a:ext uri="{FF2B5EF4-FFF2-40B4-BE49-F238E27FC236}">
                <a16:creationId xmlns:a16="http://schemas.microsoft.com/office/drawing/2014/main" id="{F7200BD7-E252-D41E-6579-2E78BFF870E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4" name="Imagem 3" descr="Uma imagem contendo Forma&#10;&#10;Descrição gerada automaticamente">
            <a:extLst>
              <a:ext uri="{FF2B5EF4-FFF2-40B4-BE49-F238E27FC236}">
                <a16:creationId xmlns:a16="http://schemas.microsoft.com/office/drawing/2014/main" id="{86D2D477-BCC1-5364-F22D-D8ABFD952A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1</xdr:row>
      <xdr:rowOff>50800</xdr:rowOff>
    </xdr:from>
    <xdr:to>
      <xdr:col>1</xdr:col>
      <xdr:colOff>2387292</xdr:colOff>
      <xdr:row>3</xdr:row>
      <xdr:rowOff>44865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6CBF7DF-25C9-4E9B-B7C6-A1F11BE5A0D5}"/>
            </a:ext>
          </a:extLst>
        </xdr:cNvPr>
        <xdr:cNvGrpSpPr/>
      </xdr:nvGrpSpPr>
      <xdr:grpSpPr>
        <a:xfrm>
          <a:off x="266700" y="228600"/>
          <a:ext cx="2317442" cy="349665"/>
          <a:chOff x="964950" y="6228647"/>
          <a:chExt cx="2317442" cy="349665"/>
        </a:xfrm>
      </xdr:grpSpPr>
      <xdr:pic>
        <xdr:nvPicPr>
          <xdr:cNvPr id="3" name="Imagem 2" descr="Logotipo&#10;&#10;Descrição gerada automaticamente">
            <a:extLst>
              <a:ext uri="{FF2B5EF4-FFF2-40B4-BE49-F238E27FC236}">
                <a16:creationId xmlns:a16="http://schemas.microsoft.com/office/drawing/2014/main" id="{2F853B4C-8242-2FAC-B3DD-DB19722349A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4" name="Imagem 3" descr="Uma imagem contendo Forma&#10;&#10;Descrição gerada automaticamente">
            <a:extLst>
              <a:ext uri="{FF2B5EF4-FFF2-40B4-BE49-F238E27FC236}">
                <a16:creationId xmlns:a16="http://schemas.microsoft.com/office/drawing/2014/main" id="{3D57815D-52A6-9996-39B6-E5AFB0EA30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57150</xdr:rowOff>
    </xdr:from>
    <xdr:to>
      <xdr:col>1</xdr:col>
      <xdr:colOff>2380942</xdr:colOff>
      <xdr:row>3</xdr:row>
      <xdr:rowOff>51215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6EF5451E-8D87-4C52-829E-3DECDB0CFBAB}"/>
            </a:ext>
          </a:extLst>
        </xdr:cNvPr>
        <xdr:cNvGrpSpPr/>
      </xdr:nvGrpSpPr>
      <xdr:grpSpPr>
        <a:xfrm>
          <a:off x="260350" y="234950"/>
          <a:ext cx="2317442" cy="349665"/>
          <a:chOff x="964950" y="6228647"/>
          <a:chExt cx="2317442" cy="349665"/>
        </a:xfrm>
      </xdr:grpSpPr>
      <xdr:pic>
        <xdr:nvPicPr>
          <xdr:cNvPr id="3" name="Imagem 2" descr="Logotipo&#10;&#10;Descrição gerada automaticamente">
            <a:extLst>
              <a:ext uri="{FF2B5EF4-FFF2-40B4-BE49-F238E27FC236}">
                <a16:creationId xmlns:a16="http://schemas.microsoft.com/office/drawing/2014/main" id="{F8FECFFB-53C1-675E-69D6-7AE8AE93507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4" name="Imagem 3" descr="Uma imagem contendo Forma&#10;&#10;Descrição gerada automaticamente">
            <a:extLst>
              <a:ext uri="{FF2B5EF4-FFF2-40B4-BE49-F238E27FC236}">
                <a16:creationId xmlns:a16="http://schemas.microsoft.com/office/drawing/2014/main" id="{3CB0334C-7333-3E84-C32D-44807A5E63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50800</xdr:rowOff>
    </xdr:from>
    <xdr:to>
      <xdr:col>1</xdr:col>
      <xdr:colOff>2380942</xdr:colOff>
      <xdr:row>3</xdr:row>
      <xdr:rowOff>44865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129539C9-4E11-42C7-834A-8AFA55AB64A7}"/>
            </a:ext>
          </a:extLst>
        </xdr:cNvPr>
        <xdr:cNvGrpSpPr/>
      </xdr:nvGrpSpPr>
      <xdr:grpSpPr>
        <a:xfrm>
          <a:off x="260350" y="228600"/>
          <a:ext cx="2317442" cy="349665"/>
          <a:chOff x="964950" y="6228647"/>
          <a:chExt cx="2317442" cy="349665"/>
        </a:xfrm>
      </xdr:grpSpPr>
      <xdr:pic>
        <xdr:nvPicPr>
          <xdr:cNvPr id="10" name="Imagem 9" descr="Logotipo&#10;&#10;Descrição gerada automaticamente">
            <a:extLst>
              <a:ext uri="{FF2B5EF4-FFF2-40B4-BE49-F238E27FC236}">
                <a16:creationId xmlns:a16="http://schemas.microsoft.com/office/drawing/2014/main" id="{EDE47B86-FA18-A5F2-3C93-517ADC775EB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11" name="Imagem 10" descr="Uma imagem contendo Forma&#10;&#10;Descrição gerada automaticamente">
            <a:extLst>
              <a:ext uri="{FF2B5EF4-FFF2-40B4-BE49-F238E27FC236}">
                <a16:creationId xmlns:a16="http://schemas.microsoft.com/office/drawing/2014/main" id="{ADF303CE-049C-AF35-A59F-771CBA5C49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1</xdr:col>
      <xdr:colOff>2374592</xdr:colOff>
      <xdr:row>3</xdr:row>
      <xdr:rowOff>89315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A0D4CC48-AB59-4471-8D0C-49024D0E2EC6}"/>
            </a:ext>
          </a:extLst>
        </xdr:cNvPr>
        <xdr:cNvGrpSpPr/>
      </xdr:nvGrpSpPr>
      <xdr:grpSpPr>
        <a:xfrm>
          <a:off x="254000" y="215900"/>
          <a:ext cx="2317442" cy="349665"/>
          <a:chOff x="964950" y="6228647"/>
          <a:chExt cx="2317442" cy="349665"/>
        </a:xfrm>
      </xdr:grpSpPr>
      <xdr:pic>
        <xdr:nvPicPr>
          <xdr:cNvPr id="3" name="Imagem 2" descr="Logotipo&#10;&#10;Descrição gerada automaticamente">
            <a:extLst>
              <a:ext uri="{FF2B5EF4-FFF2-40B4-BE49-F238E27FC236}">
                <a16:creationId xmlns:a16="http://schemas.microsoft.com/office/drawing/2014/main" id="{B2E704ED-AD69-E57E-9600-38B61A02352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4" name="Imagem 3" descr="Uma imagem contendo Forma&#10;&#10;Descrição gerada automaticamente">
            <a:extLst>
              <a:ext uri="{FF2B5EF4-FFF2-40B4-BE49-F238E27FC236}">
                <a16:creationId xmlns:a16="http://schemas.microsoft.com/office/drawing/2014/main" id="{9293AFC9-608A-4275-07F7-AD6518CF0B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56735</xdr:rowOff>
    </xdr:from>
    <xdr:to>
      <xdr:col>1</xdr:col>
      <xdr:colOff>2374592</xdr:colOff>
      <xdr:row>3</xdr:row>
      <xdr:rowOff>50800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1BEE39BF-B801-4DA2-BFB8-09AF40AF5DE7}"/>
            </a:ext>
          </a:extLst>
        </xdr:cNvPr>
        <xdr:cNvGrpSpPr/>
      </xdr:nvGrpSpPr>
      <xdr:grpSpPr>
        <a:xfrm>
          <a:off x="254000" y="234535"/>
          <a:ext cx="2317442" cy="349665"/>
          <a:chOff x="964950" y="6228647"/>
          <a:chExt cx="2317442" cy="349665"/>
        </a:xfrm>
      </xdr:grpSpPr>
      <xdr:pic>
        <xdr:nvPicPr>
          <xdr:cNvPr id="5" name="Imagem 4" descr="Logotipo&#10;&#10;Descrição gerada automaticamente">
            <a:extLst>
              <a:ext uri="{FF2B5EF4-FFF2-40B4-BE49-F238E27FC236}">
                <a16:creationId xmlns:a16="http://schemas.microsoft.com/office/drawing/2014/main" id="{B7C835FD-44E8-0643-25D6-F0A58478773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6" name="Imagem 5" descr="Uma imagem contendo Forma&#10;&#10;Descrição gerada automaticamente">
            <a:extLst>
              <a:ext uri="{FF2B5EF4-FFF2-40B4-BE49-F238E27FC236}">
                <a16:creationId xmlns:a16="http://schemas.microsoft.com/office/drawing/2014/main" id="{60B21AC9-BF93-CB88-0678-9223526B90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57150</xdr:rowOff>
    </xdr:from>
    <xdr:to>
      <xdr:col>3</xdr:col>
      <xdr:colOff>393392</xdr:colOff>
      <xdr:row>3</xdr:row>
      <xdr:rowOff>102015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940E9CB8-C77B-7304-3D28-5290BBA84E7E}"/>
            </a:ext>
          </a:extLst>
        </xdr:cNvPr>
        <xdr:cNvGrpSpPr/>
      </xdr:nvGrpSpPr>
      <xdr:grpSpPr>
        <a:xfrm>
          <a:off x="222250" y="209550"/>
          <a:ext cx="2317442" cy="349665"/>
          <a:chOff x="964950" y="6228647"/>
          <a:chExt cx="2317442" cy="349665"/>
        </a:xfrm>
      </xdr:grpSpPr>
      <xdr:pic>
        <xdr:nvPicPr>
          <xdr:cNvPr id="7" name="Imagem 6" descr="Logotipo&#10;&#10;Descrição gerada automaticamente">
            <a:extLst>
              <a:ext uri="{FF2B5EF4-FFF2-40B4-BE49-F238E27FC236}">
                <a16:creationId xmlns:a16="http://schemas.microsoft.com/office/drawing/2014/main" id="{B757984B-6A42-F318-AB8A-EA8BEB7F993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8" name="Imagem 7" descr="Uma imagem contendo Forma&#10;&#10;Descrição gerada automaticamente">
            <a:extLst>
              <a:ext uri="{FF2B5EF4-FFF2-40B4-BE49-F238E27FC236}">
                <a16:creationId xmlns:a16="http://schemas.microsoft.com/office/drawing/2014/main" id="{2BE8E79D-241B-38D3-63AB-703FFC6C313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2vmspa\controladoria$\Controle%20de%20Gest&#227;o\Acompanhamento\Banco%20de%20Dados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-Cálculo"/>
      <sheetName val="Indicadores Econômicos"/>
      <sheetName val="Produções"/>
      <sheetName val="Rendimentos"/>
      <sheetName val="Consumos Específicos"/>
      <sheetName val="Energia Elétrica"/>
      <sheetName val="Preços Insumos"/>
      <sheetName val="Vendas"/>
      <sheetName val="Vendas US$"/>
      <sheetName val="Custos &amp; Despesas"/>
      <sheetName val="Custos &amp; Despesas US$"/>
      <sheetName val="Economicos"/>
      <sheetName val="Financeiros"/>
      <sheetName val="DRE"/>
      <sheetName val="DIF FAT FEV 01"/>
      <sheetName val="DRE- 2000"/>
      <sheetName val="Banco de Dados 2001"/>
      <sheetName val="CRITERIA1"/>
      <sheetName val="Macroeconomics"/>
      <sheetName val="12_03"/>
      <sheetName val="Get_0704"/>
      <sheetName val="06_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Viv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0066CC"/>
      </a:accent2>
      <a:accent3>
        <a:srgbClr val="99CC33"/>
      </a:accent3>
      <a:accent4>
        <a:srgbClr val="EB3C7D"/>
      </a:accent4>
      <a:accent5>
        <a:srgbClr val="660099"/>
      </a:accent5>
      <a:accent6>
        <a:srgbClr val="A078B4"/>
      </a:accent6>
      <a:hlink>
        <a:srgbClr val="0563C1"/>
      </a:hlink>
      <a:folHlink>
        <a:srgbClr val="954F72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C35BFAE-D00F-487C-9272-2E2CEDA33296}">
  <we:reference id="wa104051163" version="1.2.0.3" store="pt-BR" storeType="OMEX"/>
  <we:alternateReferences>
    <we:reference id="wa104051163" version="1.2.0.3" store="wa104051163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r.br@telefonica.com" TargetMode="External"/><Relationship Id="rId1" Type="http://schemas.openxmlformats.org/officeDocument/2006/relationships/hyperlink" Target="http://www.telefonica.com.br/ri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fitToPage="1"/>
  </sheetPr>
  <dimension ref="A1:R32"/>
  <sheetViews>
    <sheetView showGridLines="0" showRowColHeaders="0" zoomScaleNormal="100" workbookViewId="0">
      <selection activeCell="G3" sqref="G3"/>
    </sheetView>
  </sheetViews>
  <sheetFormatPr defaultColWidth="0" defaultRowHeight="0" customHeight="1" zeroHeight="1" x14ac:dyDescent="0.25"/>
  <cols>
    <col min="1" max="1" width="2.81640625" style="22" customWidth="1"/>
    <col min="2" max="6" width="9.1796875" style="22" customWidth="1"/>
    <col min="7" max="7" width="19.81640625" style="22" customWidth="1"/>
    <col min="8" max="8" width="2.81640625" style="22" customWidth="1"/>
    <col min="9" max="9" width="9.1796875" style="22" hidden="1" customWidth="1"/>
    <col min="10" max="11" width="2.81640625" style="22" hidden="1" customWidth="1"/>
    <col min="12" max="12" width="0" style="22" hidden="1" customWidth="1"/>
    <col min="13" max="13" width="9.1796875" style="22" hidden="1" customWidth="1"/>
    <col min="14" max="15" width="2.81640625" style="22" hidden="1" customWidth="1"/>
    <col min="16" max="16" width="9.1796875" style="22" hidden="1" customWidth="1"/>
    <col min="17" max="18" width="2.81640625" style="22" hidden="1" customWidth="1"/>
    <col min="19" max="16384" width="9.1796875" style="22" hidden="1"/>
  </cols>
  <sheetData>
    <row r="1" spans="2:7" ht="14" customHeight="1" x14ac:dyDescent="0.25"/>
    <row r="2" spans="2:7" ht="14.25" customHeight="1" x14ac:dyDescent="0.25"/>
    <row r="3" spans="2:7" ht="14.25" customHeight="1" x14ac:dyDescent="0.25">
      <c r="E3" s="34"/>
    </row>
    <row r="4" spans="2:7" ht="14.25" customHeight="1" x14ac:dyDescent="0.25"/>
    <row r="5" spans="2:7" ht="7.5" customHeight="1" x14ac:dyDescent="0.25"/>
    <row r="6" spans="2:7" ht="14.25" customHeight="1" x14ac:dyDescent="0.25">
      <c r="B6" s="32"/>
      <c r="C6" s="33"/>
      <c r="D6" s="33"/>
      <c r="E6" s="33"/>
      <c r="F6" s="33"/>
      <c r="G6" s="33"/>
    </row>
    <row r="7" spans="2:7" ht="9.75" customHeight="1" x14ac:dyDescent="0.25">
      <c r="B7" s="231" t="s">
        <v>371</v>
      </c>
      <c r="C7" s="231"/>
      <c r="D7" s="231"/>
      <c r="E7" s="231"/>
      <c r="F7" s="231"/>
    </row>
    <row r="8" spans="2:7" ht="14.25" customHeight="1" x14ac:dyDescent="0.25">
      <c r="B8" s="231"/>
      <c r="C8" s="231"/>
      <c r="D8" s="231"/>
      <c r="E8" s="231"/>
      <c r="F8" s="231"/>
      <c r="G8" s="23"/>
    </row>
    <row r="9" spans="2:7" ht="14.25" customHeight="1" x14ac:dyDescent="0.25">
      <c r="B9" s="231"/>
      <c r="C9" s="231"/>
      <c r="D9" s="231"/>
      <c r="E9" s="231"/>
      <c r="F9" s="231"/>
    </row>
    <row r="10" spans="2:7" ht="14.25" customHeight="1" x14ac:dyDescent="0.25">
      <c r="B10" s="231"/>
      <c r="C10" s="231"/>
      <c r="D10" s="231"/>
      <c r="E10" s="231"/>
      <c r="F10" s="231"/>
      <c r="G10" s="23"/>
    </row>
    <row r="11" spans="2:7" ht="14.25" customHeight="1" x14ac:dyDescent="0.25">
      <c r="B11" s="231"/>
      <c r="C11" s="231"/>
      <c r="D11" s="231"/>
      <c r="E11" s="231"/>
      <c r="F11" s="231"/>
    </row>
    <row r="12" spans="2:7" ht="14.25" customHeight="1" x14ac:dyDescent="0.25">
      <c r="B12" s="231"/>
      <c r="C12" s="231"/>
      <c r="D12" s="231"/>
      <c r="E12" s="231"/>
      <c r="F12" s="231"/>
    </row>
    <row r="13" spans="2:7" ht="14.25" customHeight="1" x14ac:dyDescent="0.25">
      <c r="B13" s="231"/>
      <c r="C13" s="231"/>
      <c r="D13" s="231"/>
      <c r="E13" s="231"/>
      <c r="F13" s="231"/>
    </row>
    <row r="14" spans="2:7" ht="14.25" customHeight="1" x14ac:dyDescent="0.25">
      <c r="G14" s="12"/>
    </row>
    <row r="15" spans="2:7" ht="14.25" customHeight="1" x14ac:dyDescent="0.25">
      <c r="B15" s="22" t="s">
        <v>215</v>
      </c>
    </row>
    <row r="16" spans="2:7" ht="14.25" customHeight="1" x14ac:dyDescent="0.25"/>
    <row r="17" spans="2:7" ht="14.25" customHeight="1" x14ac:dyDescent="0.25"/>
    <row r="18" spans="2:7" ht="14.25" customHeight="1" x14ac:dyDescent="0.25"/>
    <row r="19" spans="2:7" ht="14.25" customHeight="1" x14ac:dyDescent="0.25"/>
    <row r="20" spans="2:7" ht="14.25" customHeight="1" x14ac:dyDescent="0.25"/>
    <row r="21" spans="2:7" ht="14.25" customHeight="1" x14ac:dyDescent="0.25"/>
    <row r="22" spans="2:7" ht="14.25" customHeight="1" x14ac:dyDescent="0.25"/>
    <row r="23" spans="2:7" ht="14.25" customHeight="1" x14ac:dyDescent="0.25"/>
    <row r="24" spans="2:7" ht="14.25" customHeight="1" x14ac:dyDescent="0.25">
      <c r="B24" s="24" t="s">
        <v>227</v>
      </c>
    </row>
    <row r="25" spans="2:7" ht="14.25" customHeight="1" x14ac:dyDescent="0.25">
      <c r="B25" s="24" t="s">
        <v>7</v>
      </c>
    </row>
    <row r="26" spans="2:7" ht="7.5" customHeight="1" x14ac:dyDescent="0.25">
      <c r="B26" s="25"/>
      <c r="C26" s="25"/>
      <c r="D26" s="25"/>
      <c r="E26" s="25"/>
      <c r="F26" s="25"/>
      <c r="G26" s="25"/>
    </row>
    <row r="27" spans="2:7" ht="7.5" hidden="1" customHeight="1" x14ac:dyDescent="0.25"/>
    <row r="28" spans="2:7" ht="14.25" hidden="1" customHeight="1" x14ac:dyDescent="0.25"/>
    <row r="29" spans="2:7" ht="14.25" hidden="1" customHeight="1" x14ac:dyDescent="0.25"/>
    <row r="30" spans="2:7" ht="14.25" hidden="1" customHeight="1" x14ac:dyDescent="0.25"/>
    <row r="31" spans="2:7" ht="14.25" hidden="1" customHeight="1" x14ac:dyDescent="0.25"/>
    <row r="32" spans="2:7" ht="14.25" hidden="1" customHeight="1" x14ac:dyDescent="0.25"/>
  </sheetData>
  <mergeCells count="1">
    <mergeCell ref="B7:F13"/>
  </mergeCells>
  <hyperlinks>
    <hyperlink ref="B24" r:id="rId1" display="www.telefonica.com.br/ri" xr:uid="{00000000-0004-0000-0000-000000000000}"/>
    <hyperlink ref="B25" r:id="rId2" xr:uid="{00000000-0004-0000-0000-000001000000}"/>
  </hyperlinks>
  <pageMargins left="0.7" right="0.7" top="0.75" bottom="0.75" header="0.3" footer="0.3"/>
  <pageSetup paperSize="9" orientation="landscape" r:id="rId3"/>
  <headerFooter>
    <oddFooter>&amp;L&amp;1#&amp;"Arial"&amp;7&amp;K000000***Este documento está clasificado como PUBLICO por TELEFÓNICA. ***This document is classified as PUBLIC by TELEFÓNICA.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5F61-FF64-4539-A61D-ABB2F45A24C9}">
  <sheetPr>
    <pageSetUpPr fitToPage="1"/>
  </sheetPr>
  <dimension ref="A1:AZ62"/>
  <sheetViews>
    <sheetView showGridLines="0" showRowColHeaders="0" zoomScaleNormal="100" workbookViewId="0">
      <pane xSplit="2" ySplit="6" topLeftCell="O36" activePane="bottomRight" state="frozen"/>
      <selection activeCell="G24" sqref="G24"/>
      <selection pane="topRight" activeCell="G24" sqref="G24"/>
      <selection pane="bottomLeft" activeCell="G24" sqref="G24"/>
      <selection pane="bottomRight" activeCell="Q3" sqref="Q3"/>
    </sheetView>
  </sheetViews>
  <sheetFormatPr defaultColWidth="0" defaultRowHeight="0" customHeight="1" zeroHeight="1" x14ac:dyDescent="0.25"/>
  <cols>
    <col min="1" max="1" width="2.7265625" style="5" customWidth="1"/>
    <col min="2" max="2" width="57.26953125" style="5" customWidth="1"/>
    <col min="3" max="17" width="8.7265625" style="5" customWidth="1"/>
    <col min="18" max="18" width="8.81640625" style="5" customWidth="1"/>
    <col min="19" max="26" width="8.7265625" style="5" customWidth="1"/>
    <col min="27" max="27" width="2.453125" style="5" customWidth="1"/>
    <col min="28" max="52" width="0" style="2" hidden="1" customWidth="1"/>
    <col min="53" max="16384" width="12.7265625" style="2" hidden="1"/>
  </cols>
  <sheetData>
    <row r="1" spans="1:27" ht="14.25" customHeight="1" x14ac:dyDescent="0.25"/>
    <row r="2" spans="1:27" ht="14.25" customHeight="1" x14ac:dyDescent="0.25"/>
    <row r="3" spans="1:27" ht="14.25" customHeight="1" x14ac:dyDescent="0.25"/>
    <row r="4" spans="1:27" ht="14.25" customHeight="1" x14ac:dyDescent="0.25"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7" ht="14.25" customHeight="1" x14ac:dyDescent="0.25">
      <c r="C5" s="62"/>
      <c r="D5" s="62"/>
      <c r="E5" s="62"/>
      <c r="F5" s="62"/>
      <c r="G5" s="62"/>
      <c r="H5" s="62"/>
      <c r="I5" s="62"/>
      <c r="J5" s="62"/>
      <c r="K5" s="62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7" s="1" customFormat="1" ht="14.25" customHeight="1" x14ac:dyDescent="0.25">
      <c r="A6" s="3"/>
      <c r="B6" s="72" t="s">
        <v>13</v>
      </c>
      <c r="C6" s="71" t="s">
        <v>39</v>
      </c>
      <c r="D6" s="71" t="s">
        <v>40</v>
      </c>
      <c r="E6" s="71" t="s">
        <v>41</v>
      </c>
      <c r="F6" s="71" t="s">
        <v>42</v>
      </c>
      <c r="G6" s="71" t="s">
        <v>43</v>
      </c>
      <c r="H6" s="31" t="s">
        <v>44</v>
      </c>
      <c r="I6" s="31" t="s">
        <v>45</v>
      </c>
      <c r="J6" s="31" t="s">
        <v>46</v>
      </c>
      <c r="K6" s="31" t="s">
        <v>47</v>
      </c>
      <c r="L6" s="31" t="s">
        <v>48</v>
      </c>
      <c r="M6" s="31" t="s">
        <v>49</v>
      </c>
      <c r="N6" s="31" t="s">
        <v>152</v>
      </c>
      <c r="O6" s="31" t="s">
        <v>159</v>
      </c>
      <c r="P6" s="31" t="s">
        <v>167</v>
      </c>
      <c r="Q6" s="31" t="s">
        <v>173</v>
      </c>
      <c r="R6" s="31" t="s">
        <v>178</v>
      </c>
      <c r="S6" s="31" t="s">
        <v>203</v>
      </c>
      <c r="T6" s="31" t="s">
        <v>216</v>
      </c>
      <c r="U6" s="31" t="s">
        <v>228</v>
      </c>
      <c r="V6" s="31" t="s">
        <v>238</v>
      </c>
      <c r="W6" s="31" t="s">
        <v>242</v>
      </c>
      <c r="X6" s="31" t="s">
        <v>287</v>
      </c>
      <c r="Y6" s="31" t="s">
        <v>350</v>
      </c>
      <c r="Z6" s="31" t="s">
        <v>372</v>
      </c>
      <c r="AA6" s="11"/>
    </row>
    <row r="7" spans="1:27" ht="14.25" customHeight="1" x14ac:dyDescent="0.25">
      <c r="B7" s="64" t="s">
        <v>14</v>
      </c>
      <c r="C7" s="47">
        <v>16683.400000000001</v>
      </c>
      <c r="D7" s="47">
        <v>16344.900000000001</v>
      </c>
      <c r="E7" s="47">
        <v>16606.2</v>
      </c>
      <c r="F7" s="47">
        <v>16937.400000000001</v>
      </c>
      <c r="G7" s="47">
        <v>15803.63992967</v>
      </c>
      <c r="H7" s="47">
        <v>14973.969857000002</v>
      </c>
      <c r="I7" s="47">
        <v>15855.57774853</v>
      </c>
      <c r="J7" s="47">
        <v>16562.252345150002</v>
      </c>
      <c r="K7" s="47">
        <v>16035.922604560001</v>
      </c>
      <c r="L7" s="47">
        <v>15695.678120230001</v>
      </c>
      <c r="M7" s="47">
        <v>16093.679732909999</v>
      </c>
      <c r="N7" s="47">
        <v>16786.259220060001</v>
      </c>
      <c r="O7" s="47">
        <v>16469.887321629998</v>
      </c>
      <c r="P7" s="47">
        <v>16980.686355129998</v>
      </c>
      <c r="Q7" s="47">
        <v>17328.28407256</v>
      </c>
      <c r="R7" s="47">
        <v>16982.164078499998</v>
      </c>
      <c r="S7" s="47">
        <v>17264.16318345</v>
      </c>
      <c r="T7" s="47">
        <v>17407.649286740005</v>
      </c>
      <c r="U7" s="47">
        <v>17974.57859148</v>
      </c>
      <c r="V7" s="47">
        <v>18583.162053240001</v>
      </c>
      <c r="W7" s="47">
        <v>18595.840832890004</v>
      </c>
      <c r="X7" s="47">
        <v>18954.810875309995</v>
      </c>
      <c r="Y7" s="47">
        <v>19196.943255870003</v>
      </c>
      <c r="Z7" s="47">
        <v>20024.820661450001</v>
      </c>
      <c r="AA7" s="10"/>
    </row>
    <row r="8" spans="1:27" ht="14.25" customHeight="1" x14ac:dyDescent="0.25">
      <c r="B8" s="64" t="s">
        <v>15</v>
      </c>
      <c r="C8" s="47">
        <v>10974.72287829</v>
      </c>
      <c r="D8" s="47">
        <v>10869.836147619997</v>
      </c>
      <c r="E8" s="47">
        <v>11046.748076619999</v>
      </c>
      <c r="F8" s="47">
        <v>11376.864559600001</v>
      </c>
      <c r="G8" s="47">
        <v>10824.666793939999</v>
      </c>
      <c r="H8" s="47">
        <v>10317.44773174</v>
      </c>
      <c r="I8" s="47">
        <v>10791.53785656</v>
      </c>
      <c r="J8" s="47">
        <v>11192.82021398</v>
      </c>
      <c r="K8" s="47">
        <v>10848.938739669999</v>
      </c>
      <c r="L8" s="47">
        <v>10649.480828919999</v>
      </c>
      <c r="M8" s="47">
        <v>11033.251108679999</v>
      </c>
      <c r="N8" s="47">
        <v>11500.941690289999</v>
      </c>
      <c r="O8" s="47">
        <v>11351.620243699997</v>
      </c>
      <c r="P8" s="47">
        <v>11831.309092720001</v>
      </c>
      <c r="Q8" s="47">
        <v>12198.995101590001</v>
      </c>
      <c r="R8" s="47">
        <v>12659.237870299999</v>
      </c>
      <c r="S8" s="47">
        <v>12720.909826730001</v>
      </c>
      <c r="T8" s="47">
        <v>12732.708688909999</v>
      </c>
      <c r="U8" s="47">
        <v>13111.80654231</v>
      </c>
      <c r="V8" s="47">
        <v>13534.725906569998</v>
      </c>
      <c r="W8" s="47">
        <v>13545.634814279998</v>
      </c>
      <c r="X8" s="47">
        <v>13678.935463799999</v>
      </c>
      <c r="Y8" s="47">
        <v>14039.057718840002</v>
      </c>
      <c r="Z8" s="47">
        <v>14581.4198008</v>
      </c>
      <c r="AA8" s="10"/>
    </row>
    <row r="9" spans="1:27" ht="14.25" customHeight="1" x14ac:dyDescent="0.25">
      <c r="B9" s="64" t="s">
        <v>16</v>
      </c>
      <c r="C9" s="47">
        <v>10376.235396759999</v>
      </c>
      <c r="D9" s="47">
        <v>10238.956015749998</v>
      </c>
      <c r="E9" s="47">
        <v>10402.040735299999</v>
      </c>
      <c r="F9" s="47">
        <v>10547.637150850001</v>
      </c>
      <c r="G9" s="47">
        <v>10243.75363625</v>
      </c>
      <c r="H9" s="47">
        <v>9944.4351132400025</v>
      </c>
      <c r="I9" s="47">
        <v>10081.59256922</v>
      </c>
      <c r="J9" s="47">
        <v>10383.763340739999</v>
      </c>
      <c r="K9" s="47">
        <v>10204.82586461</v>
      </c>
      <c r="L9" s="47">
        <v>10099.894533709999</v>
      </c>
      <c r="M9" s="47">
        <v>10463.68098229</v>
      </c>
      <c r="N9" s="47">
        <v>10620.85219059</v>
      </c>
      <c r="O9" s="47">
        <v>10643.364421049999</v>
      </c>
      <c r="P9" s="47">
        <v>11136.58270494</v>
      </c>
      <c r="Q9" s="47">
        <v>11481.82561686</v>
      </c>
      <c r="R9" s="47">
        <v>11674.431104160001</v>
      </c>
      <c r="S9" s="47">
        <v>11866.724749000001</v>
      </c>
      <c r="T9" s="47">
        <v>11989.652512139999</v>
      </c>
      <c r="U9" s="47">
        <v>12297.848248849999</v>
      </c>
      <c r="V9" s="47">
        <v>12493.084081570001</v>
      </c>
      <c r="W9" s="47">
        <v>12664.746250969998</v>
      </c>
      <c r="X9" s="47">
        <v>12862.051455939998</v>
      </c>
      <c r="Y9" s="47">
        <v>13183.382078619999</v>
      </c>
      <c r="Z9" s="47">
        <v>13404.700371700001</v>
      </c>
      <c r="AA9" s="10"/>
    </row>
    <row r="10" spans="1:27" ht="14.25" customHeight="1" x14ac:dyDescent="0.25">
      <c r="B10" s="66" t="s">
        <v>17</v>
      </c>
      <c r="C10" s="56">
        <v>6482.1877198299999</v>
      </c>
      <c r="D10" s="56">
        <v>6341.4863176599993</v>
      </c>
      <c r="E10" s="56">
        <v>6516.4478291099986</v>
      </c>
      <c r="F10" s="56">
        <v>6623.0207922600002</v>
      </c>
      <c r="G10" s="56">
        <v>6489.4139967900001</v>
      </c>
      <c r="H10" s="56">
        <v>6244.9256806500016</v>
      </c>
      <c r="I10" s="56">
        <v>6453.3507616500001</v>
      </c>
      <c r="J10" s="56">
        <v>6760.3900317900006</v>
      </c>
      <c r="K10" s="56">
        <v>6503.1704426199994</v>
      </c>
      <c r="L10" s="56">
        <v>6440.6930258800003</v>
      </c>
      <c r="M10" s="56">
        <v>6821.8747877199994</v>
      </c>
      <c r="N10" s="56">
        <v>6967.1238379099996</v>
      </c>
      <c r="O10" s="56">
        <v>6872.9935349999996</v>
      </c>
      <c r="P10" s="56">
        <v>7415.1146300299997</v>
      </c>
      <c r="Q10" s="56">
        <v>7763.29152798</v>
      </c>
      <c r="R10" s="56">
        <v>7913.7990227400005</v>
      </c>
      <c r="S10" s="56">
        <v>7964.8410935699994</v>
      </c>
      <c r="T10" s="56">
        <v>8183.9582427799987</v>
      </c>
      <c r="U10" s="56">
        <v>8465.2008966899994</v>
      </c>
      <c r="V10" s="56">
        <v>8601.7280156300003</v>
      </c>
      <c r="W10" s="56">
        <v>8702.2427536999985</v>
      </c>
      <c r="X10" s="56">
        <v>8906.8607302699984</v>
      </c>
      <c r="Y10" s="56">
        <v>9211.8498828699994</v>
      </c>
      <c r="Z10" s="56">
        <v>9200.9562388899994</v>
      </c>
      <c r="AA10" s="10"/>
    </row>
    <row r="11" spans="1:27" ht="14.25" customHeight="1" x14ac:dyDescent="0.25">
      <c r="B11" s="131" t="s">
        <v>18</v>
      </c>
      <c r="C11" s="35">
        <v>5300.5074004799999</v>
      </c>
      <c r="D11" s="35">
        <v>5149.4973554100006</v>
      </c>
      <c r="E11" s="35">
        <v>5305.3834614100006</v>
      </c>
      <c r="F11" s="35">
        <v>5378.6514452500014</v>
      </c>
      <c r="G11" s="35">
        <v>5313.88176664</v>
      </c>
      <c r="H11" s="35">
        <v>5111.6675911700013</v>
      </c>
      <c r="I11" s="35">
        <v>5173.4355016800009</v>
      </c>
      <c r="J11" s="35">
        <v>5424.5899273200012</v>
      </c>
      <c r="K11" s="35">
        <v>5281.6495729099988</v>
      </c>
      <c r="L11" s="35">
        <v>5217.1662193300017</v>
      </c>
      <c r="M11" s="35">
        <v>5550.0200932200005</v>
      </c>
      <c r="N11" s="35">
        <v>5634.5916358999993</v>
      </c>
      <c r="O11" s="35">
        <v>5593.7720023499996</v>
      </c>
      <c r="P11" s="35">
        <v>5960.3550208600009</v>
      </c>
      <c r="Q11" s="35">
        <v>6218.2756636100021</v>
      </c>
      <c r="R11" s="35">
        <v>6380.77629875</v>
      </c>
      <c r="S11" s="35">
        <v>6454.8387983300008</v>
      </c>
      <c r="T11" s="35">
        <v>6753.1641891399977</v>
      </c>
      <c r="U11" s="35">
        <v>7009.9806985999994</v>
      </c>
      <c r="V11" s="35">
        <v>7101.02873688</v>
      </c>
      <c r="W11" s="35">
        <v>7193.0397732299998</v>
      </c>
      <c r="X11" s="35">
        <v>7405.8174402799987</v>
      </c>
      <c r="Y11" s="35">
        <v>7736.1726947199986</v>
      </c>
      <c r="Z11" s="35">
        <v>7750.3125933199999</v>
      </c>
      <c r="AA11" s="10"/>
    </row>
    <row r="12" spans="1:27" ht="14.25" customHeight="1" x14ac:dyDescent="0.25">
      <c r="B12" s="67" t="s">
        <v>19</v>
      </c>
      <c r="C12" s="35">
        <v>1181.68031935</v>
      </c>
      <c r="D12" s="35">
        <v>1191.9889622499995</v>
      </c>
      <c r="E12" s="35">
        <v>1211.0643677</v>
      </c>
      <c r="F12" s="35">
        <v>1244.3693470100002</v>
      </c>
      <c r="G12" s="35">
        <v>1175.5322302099996</v>
      </c>
      <c r="H12" s="35">
        <v>1133.25808947</v>
      </c>
      <c r="I12" s="35">
        <v>1279.9152599600002</v>
      </c>
      <c r="J12" s="35">
        <v>1335.8001044900004</v>
      </c>
      <c r="K12" s="35">
        <v>1221.5208697100002</v>
      </c>
      <c r="L12" s="35">
        <v>1223.5268065500002</v>
      </c>
      <c r="M12" s="35">
        <v>1271.8546945000003</v>
      </c>
      <c r="N12" s="35">
        <v>1332.53220201</v>
      </c>
      <c r="O12" s="35">
        <v>1279.2215326499997</v>
      </c>
      <c r="P12" s="35">
        <v>1454.7596091699997</v>
      </c>
      <c r="Q12" s="35">
        <v>1545.0158540899999</v>
      </c>
      <c r="R12" s="35">
        <v>1533.02272399</v>
      </c>
      <c r="S12" s="35">
        <v>1510.0022952399995</v>
      </c>
      <c r="T12" s="35">
        <v>1430.7938768699998</v>
      </c>
      <c r="U12" s="35">
        <v>1455.2201980899997</v>
      </c>
      <c r="V12" s="35">
        <v>1500.6993591500004</v>
      </c>
      <c r="W12" s="35">
        <v>1509.2029804700003</v>
      </c>
      <c r="X12" s="35">
        <v>1500.8739187799997</v>
      </c>
      <c r="Y12" s="35">
        <v>1475.6771881500001</v>
      </c>
      <c r="Z12" s="35">
        <v>1450.6436455700002</v>
      </c>
      <c r="AA12" s="10"/>
    </row>
    <row r="13" spans="1:27" ht="14.25" customHeight="1" x14ac:dyDescent="0.25">
      <c r="B13" s="66" t="s">
        <v>247</v>
      </c>
      <c r="C13" s="56">
        <v>3894.0476769299994</v>
      </c>
      <c r="D13" s="56">
        <v>3897.4696980899994</v>
      </c>
      <c r="E13" s="56">
        <v>3885.5929061900006</v>
      </c>
      <c r="F13" s="56">
        <v>3924.6163585900003</v>
      </c>
      <c r="G13" s="56">
        <v>3754.3396394599986</v>
      </c>
      <c r="H13" s="56">
        <v>3699.5094325900013</v>
      </c>
      <c r="I13" s="56">
        <v>3628.2418075699998</v>
      </c>
      <c r="J13" s="56">
        <v>3623.3733089499992</v>
      </c>
      <c r="K13" s="56">
        <v>3701.6554219900004</v>
      </c>
      <c r="L13" s="56">
        <v>3659.2015078299996</v>
      </c>
      <c r="M13" s="56">
        <v>3641.8061945700001</v>
      </c>
      <c r="N13" s="56">
        <v>3653.7283526799997</v>
      </c>
      <c r="O13" s="56">
        <v>3770.3708860500001</v>
      </c>
      <c r="P13" s="56">
        <v>3721.4680749100003</v>
      </c>
      <c r="Q13" s="56">
        <v>3718.5340888800006</v>
      </c>
      <c r="R13" s="56">
        <v>3760.6320814199998</v>
      </c>
      <c r="S13" s="56">
        <v>3901.8836554300005</v>
      </c>
      <c r="T13" s="56">
        <v>3805.6942693600004</v>
      </c>
      <c r="U13" s="56">
        <v>3832.6473521599996</v>
      </c>
      <c r="V13" s="56">
        <v>3891.3560659400005</v>
      </c>
      <c r="W13" s="56">
        <v>3962.50349727</v>
      </c>
      <c r="X13" s="56">
        <v>3955.1907256700001</v>
      </c>
      <c r="Y13" s="56">
        <v>3971.53219575</v>
      </c>
      <c r="Z13" s="56">
        <v>4203.7441328100003</v>
      </c>
      <c r="AA13" s="10"/>
    </row>
    <row r="14" spans="1:27" ht="14.25" customHeight="1" x14ac:dyDescent="0.25">
      <c r="B14" s="67" t="s">
        <v>0</v>
      </c>
      <c r="C14" s="36">
        <v>437.12111998000006</v>
      </c>
      <c r="D14" s="36">
        <v>480.65060699999998</v>
      </c>
      <c r="E14" s="36">
        <v>531.12708753999993</v>
      </c>
      <c r="F14" s="36">
        <v>586.24538796000002</v>
      </c>
      <c r="G14" s="36">
        <v>626.45644908999998</v>
      </c>
      <c r="H14" s="36">
        <v>709.37851999000009</v>
      </c>
      <c r="I14" s="36">
        <v>828.29465243000004</v>
      </c>
      <c r="J14" s="36">
        <v>896.3459128799999</v>
      </c>
      <c r="K14" s="36">
        <v>1009.7947950299999</v>
      </c>
      <c r="L14" s="36">
        <v>1061.9376180900001</v>
      </c>
      <c r="M14" s="36">
        <v>1136.4525361600001</v>
      </c>
      <c r="N14" s="36">
        <v>1175.84501301</v>
      </c>
      <c r="O14" s="36">
        <v>1271.53846419</v>
      </c>
      <c r="P14" s="36">
        <v>1313.5960175000002</v>
      </c>
      <c r="Q14" s="36">
        <v>1364.4096800600003</v>
      </c>
      <c r="R14" s="36">
        <v>1397.1554867599998</v>
      </c>
      <c r="S14" s="36">
        <v>1496.3383656999999</v>
      </c>
      <c r="T14" s="36">
        <v>1500.9841482500001</v>
      </c>
      <c r="U14" s="36">
        <v>1570.25953566</v>
      </c>
      <c r="V14" s="36">
        <v>1627.0541086799999</v>
      </c>
      <c r="W14" s="36">
        <v>1716.5248767100002</v>
      </c>
      <c r="X14" s="36">
        <v>1757.0848545299998</v>
      </c>
      <c r="Y14" s="36">
        <v>1789.94849985</v>
      </c>
      <c r="Z14" s="36">
        <v>1829.2252173499999</v>
      </c>
      <c r="AA14" s="7"/>
    </row>
    <row r="15" spans="1:27" ht="14.25" customHeight="1" x14ac:dyDescent="0.25">
      <c r="B15" s="67" t="s">
        <v>246</v>
      </c>
      <c r="C15" s="36">
        <v>628.38616227000011</v>
      </c>
      <c r="D15" s="36">
        <v>667.99190803999988</v>
      </c>
      <c r="E15" s="36">
        <v>727.36419917000012</v>
      </c>
      <c r="F15" s="36">
        <v>741.12739282000007</v>
      </c>
      <c r="G15" s="36">
        <v>712.23649463000015</v>
      </c>
      <c r="H15" s="36">
        <v>698.18897922000019</v>
      </c>
      <c r="I15" s="36">
        <v>663.52083070999993</v>
      </c>
      <c r="J15" s="36">
        <v>709.78676303000009</v>
      </c>
      <c r="K15" s="36">
        <v>779.92950156999984</v>
      </c>
      <c r="L15" s="36">
        <v>801.70593829000006</v>
      </c>
      <c r="M15" s="36">
        <v>777.33139773000005</v>
      </c>
      <c r="N15" s="36">
        <v>848.51328058000001</v>
      </c>
      <c r="O15" s="36">
        <v>882.16459535000001</v>
      </c>
      <c r="P15" s="36">
        <v>905.21336104000011</v>
      </c>
      <c r="Q15" s="36">
        <v>924.2838338800002</v>
      </c>
      <c r="R15" s="36">
        <v>1011.7963437799997</v>
      </c>
      <c r="S15" s="36">
        <v>1093.3933269600002</v>
      </c>
      <c r="T15" s="36">
        <v>1041.6935732099998</v>
      </c>
      <c r="U15" s="36">
        <v>1060.3823684899999</v>
      </c>
      <c r="V15" s="36">
        <v>1111.4658708900001</v>
      </c>
      <c r="W15" s="36">
        <v>1132.1916977799999</v>
      </c>
      <c r="X15" s="36">
        <v>1127.9183179000001</v>
      </c>
      <c r="Y15" s="36">
        <v>1129.0721641600001</v>
      </c>
      <c r="Z15" s="36">
        <v>1345.5803404300002</v>
      </c>
      <c r="AA15" s="7"/>
    </row>
    <row r="16" spans="1:27" ht="14.25" customHeight="1" x14ac:dyDescent="0.25">
      <c r="B16" s="67" t="s">
        <v>20</v>
      </c>
      <c r="C16" s="36">
        <v>2828.5403946799997</v>
      </c>
      <c r="D16" s="36">
        <v>2748.8271830499998</v>
      </c>
      <c r="E16" s="36">
        <v>2627.2806981200001</v>
      </c>
      <c r="F16" s="36">
        <v>2597.2449655700002</v>
      </c>
      <c r="G16" s="36">
        <v>2415.6477655499993</v>
      </c>
      <c r="H16" s="36">
        <v>2291.9429928200007</v>
      </c>
      <c r="I16" s="36">
        <v>2136.4269105100002</v>
      </c>
      <c r="J16" s="36">
        <v>2017.2442708899998</v>
      </c>
      <c r="K16" s="36">
        <v>1911.9327156400004</v>
      </c>
      <c r="L16" s="36">
        <v>1795.5587732700001</v>
      </c>
      <c r="M16" s="36">
        <v>1728.0222967899999</v>
      </c>
      <c r="N16" s="36">
        <v>1629.3700590899998</v>
      </c>
      <c r="O16" s="36">
        <v>1616.6678265099999</v>
      </c>
      <c r="P16" s="36">
        <v>1502.6586963700001</v>
      </c>
      <c r="Q16" s="36">
        <v>1429.8405749400001</v>
      </c>
      <c r="R16" s="36">
        <v>1351.6802508800001</v>
      </c>
      <c r="S16" s="36">
        <v>1312.15196277</v>
      </c>
      <c r="T16" s="36">
        <v>1263.0165479000002</v>
      </c>
      <c r="U16" s="36">
        <v>1202.0054480100002</v>
      </c>
      <c r="V16" s="36">
        <v>1152.83608637</v>
      </c>
      <c r="W16" s="36">
        <v>1113.7869227800002</v>
      </c>
      <c r="X16" s="36">
        <v>1070.1875532399999</v>
      </c>
      <c r="Y16" s="36">
        <v>1052.5115317400002</v>
      </c>
      <c r="Z16" s="36">
        <v>1028.9385750299998</v>
      </c>
      <c r="AA16" s="7"/>
    </row>
    <row r="17" spans="2:27" ht="14.25" customHeight="1" x14ac:dyDescent="0.25">
      <c r="B17" s="66" t="s">
        <v>245</v>
      </c>
      <c r="C17" s="56">
        <v>598.48748152999997</v>
      </c>
      <c r="D17" s="56">
        <v>630.8801318699999</v>
      </c>
      <c r="E17" s="56">
        <v>644.70734132000007</v>
      </c>
      <c r="F17" s="56">
        <v>829.22740874999988</v>
      </c>
      <c r="G17" s="56">
        <v>580.91315769000005</v>
      </c>
      <c r="H17" s="56">
        <v>373.01261849999997</v>
      </c>
      <c r="I17" s="56">
        <v>709.94528733999994</v>
      </c>
      <c r="J17" s="56">
        <v>809.05687324000007</v>
      </c>
      <c r="K17" s="56">
        <v>644.11287505999996</v>
      </c>
      <c r="L17" s="56">
        <v>549.58629521</v>
      </c>
      <c r="M17" s="56">
        <v>569.57012638999993</v>
      </c>
      <c r="N17" s="56">
        <v>880.08949969999992</v>
      </c>
      <c r="O17" s="56">
        <v>708.25582264999991</v>
      </c>
      <c r="P17" s="56">
        <v>694.7263877800001</v>
      </c>
      <c r="Q17" s="56">
        <v>717.16948473000002</v>
      </c>
      <c r="R17" s="56">
        <v>984.80676613999992</v>
      </c>
      <c r="S17" s="56">
        <v>854.1850777300001</v>
      </c>
      <c r="T17" s="56">
        <v>743.05617677000032</v>
      </c>
      <c r="U17" s="56">
        <v>813.95829345999994</v>
      </c>
      <c r="V17" s="56">
        <v>1041.6418249999999</v>
      </c>
      <c r="W17" s="56">
        <v>880.88856330999999</v>
      </c>
      <c r="X17" s="56">
        <v>816.88400786</v>
      </c>
      <c r="Y17" s="56">
        <v>855.67563773000006</v>
      </c>
      <c r="Z17" s="56">
        <v>1176.7194290999996</v>
      </c>
      <c r="AA17" s="10"/>
    </row>
    <row r="18" spans="2:27" ht="14.25" customHeight="1" x14ac:dyDescent="0.25">
      <c r="B18" s="64" t="s">
        <v>21</v>
      </c>
      <c r="C18" s="47">
        <v>-6614.3000000000011</v>
      </c>
      <c r="D18" s="47">
        <v>-6604.9000000000005</v>
      </c>
      <c r="E18" s="47">
        <v>-6505.5000000000009</v>
      </c>
      <c r="F18" s="47">
        <v>-6409.8</v>
      </c>
      <c r="G18" s="47">
        <v>-6317.8745182089733</v>
      </c>
      <c r="H18" s="47">
        <v>-6214.2807874876862</v>
      </c>
      <c r="I18" s="47">
        <v>-6469.682398475602</v>
      </c>
      <c r="J18" s="47">
        <v>-6316.2791265524156</v>
      </c>
      <c r="K18" s="47">
        <v>-6393.9662980560424</v>
      </c>
      <c r="L18" s="47">
        <v>-5860.1628132800006</v>
      </c>
      <c r="M18" s="47">
        <v>-6203.0421898899995</v>
      </c>
      <c r="N18" s="47">
        <v>-6568.2733362899999</v>
      </c>
      <c r="O18" s="47">
        <v>-6840.29851831</v>
      </c>
      <c r="P18" s="47">
        <v>-7252.9557366399995</v>
      </c>
      <c r="Q18" s="47">
        <v>-7241.6118088800013</v>
      </c>
      <c r="R18" s="47">
        <v>-7424.7707282200008</v>
      </c>
      <c r="S18" s="47">
        <v>-7778.4702668500013</v>
      </c>
      <c r="T18" s="47">
        <v>-7647.9203238000027</v>
      </c>
      <c r="U18" s="47">
        <v>-7572.7239457999985</v>
      </c>
      <c r="V18" s="47">
        <v>-7782.9287675699998</v>
      </c>
      <c r="W18" s="47">
        <v>-8268.7014591000025</v>
      </c>
      <c r="X18" s="47">
        <v>-8224.1146276399995</v>
      </c>
      <c r="Y18" s="47">
        <v>-8089.2514508399991</v>
      </c>
      <c r="Z18" s="47">
        <v>-8382.8331036200016</v>
      </c>
      <c r="AA18" s="10"/>
    </row>
    <row r="19" spans="2:27" ht="14.25" customHeight="1" x14ac:dyDescent="0.25">
      <c r="B19" s="66" t="s">
        <v>22</v>
      </c>
      <c r="C19" s="56">
        <v>-1732.0227841100002</v>
      </c>
      <c r="D19" s="56">
        <v>-1625.25483248</v>
      </c>
      <c r="E19" s="56">
        <v>-1750.3038109400002</v>
      </c>
      <c r="F19" s="56">
        <v>-1900.0595149799999</v>
      </c>
      <c r="G19" s="56">
        <v>-1603.4406426</v>
      </c>
      <c r="H19" s="56">
        <v>-1536.0997292100005</v>
      </c>
      <c r="I19" s="56">
        <v>-1906.0271943600001</v>
      </c>
      <c r="J19" s="56">
        <v>-2026.1543374100008</v>
      </c>
      <c r="K19" s="56">
        <v>-1916.27490941</v>
      </c>
      <c r="L19" s="56">
        <v>-1882.5066695846385</v>
      </c>
      <c r="M19" s="56">
        <v>-1848.7415328199997</v>
      </c>
      <c r="N19" s="56">
        <v>-2348.68149077</v>
      </c>
      <c r="O19" s="56">
        <v>-2111.1941016800001</v>
      </c>
      <c r="P19" s="56">
        <v>-2188.4816897800001</v>
      </c>
      <c r="Q19" s="56">
        <v>-2346.8122243400012</v>
      </c>
      <c r="R19" s="56">
        <v>-2605.9323056900012</v>
      </c>
      <c r="S19" s="56">
        <v>-2501.6500514999998</v>
      </c>
      <c r="T19" s="56">
        <v>-2329.2064948699999</v>
      </c>
      <c r="U19" s="56">
        <v>-2484.8577313999995</v>
      </c>
      <c r="V19" s="56">
        <v>-2673.7599218</v>
      </c>
      <c r="W19" s="56">
        <v>-2539.01163133</v>
      </c>
      <c r="X19" s="56">
        <v>-2464.6401492999998</v>
      </c>
      <c r="Y19" s="56">
        <v>-2502.6954529099999</v>
      </c>
      <c r="Z19" s="56">
        <v>-2982.7999971900008</v>
      </c>
      <c r="AA19" s="10"/>
    </row>
    <row r="20" spans="2:27" ht="14.25" customHeight="1" x14ac:dyDescent="0.25">
      <c r="B20" s="67" t="s">
        <v>23</v>
      </c>
      <c r="C20" s="36">
        <v>-977.81895314000008</v>
      </c>
      <c r="D20" s="36">
        <v>-873.49175990000003</v>
      </c>
      <c r="E20" s="36">
        <v>-1020.6889221900001</v>
      </c>
      <c r="F20" s="36">
        <v>-978.67733930999998</v>
      </c>
      <c r="G20" s="36">
        <v>-976.27907145999995</v>
      </c>
      <c r="H20" s="36">
        <v>-1044.4332919500002</v>
      </c>
      <c r="I20" s="36">
        <v>-1079.9445390200001</v>
      </c>
      <c r="J20" s="36">
        <v>-1092.5318381899999</v>
      </c>
      <c r="K20" s="36">
        <v>-1143.7559611199999</v>
      </c>
      <c r="L20" s="36">
        <v>-1167.3157292146384</v>
      </c>
      <c r="M20" s="36">
        <v>-1173.9799772899999</v>
      </c>
      <c r="N20" s="36">
        <v>-1289.1093644599998</v>
      </c>
      <c r="O20" s="36">
        <v>-1233.3241047899999</v>
      </c>
      <c r="P20" s="36">
        <v>-1354.0860275299999</v>
      </c>
      <c r="Q20" s="36">
        <v>-1403.8441118399999</v>
      </c>
      <c r="R20" s="36">
        <v>-1420.10175804</v>
      </c>
      <c r="S20" s="36">
        <v>-1459.8143200499999</v>
      </c>
      <c r="T20" s="36">
        <v>-1361.0891412699998</v>
      </c>
      <c r="U20" s="36">
        <v>-1418.8331370799999</v>
      </c>
      <c r="V20" s="36">
        <v>-1448.64591776</v>
      </c>
      <c r="W20" s="36">
        <v>-1480.4722676400002</v>
      </c>
      <c r="X20" s="36">
        <v>-1453.2466823599998</v>
      </c>
      <c r="Y20" s="36">
        <v>-1459.0855448</v>
      </c>
      <c r="Z20" s="36">
        <v>-1628.29794866</v>
      </c>
      <c r="AA20" s="10"/>
    </row>
    <row r="21" spans="2:27" ht="14.25" customHeight="1" x14ac:dyDescent="0.25">
      <c r="B21" s="67" t="s">
        <v>244</v>
      </c>
      <c r="C21" s="36">
        <v>-754.20383097000013</v>
      </c>
      <c r="D21" s="36">
        <v>-751.76307258000008</v>
      </c>
      <c r="E21" s="36">
        <v>-729.61488875000009</v>
      </c>
      <c r="F21" s="36">
        <v>-921.38217567000015</v>
      </c>
      <c r="G21" s="36">
        <v>-627.16157113999998</v>
      </c>
      <c r="H21" s="36">
        <v>-491.66643726000018</v>
      </c>
      <c r="I21" s="36">
        <v>-826.08265533999997</v>
      </c>
      <c r="J21" s="36">
        <v>-933.62249922000092</v>
      </c>
      <c r="K21" s="36">
        <v>-772.51894829000003</v>
      </c>
      <c r="L21" s="36">
        <v>-715.19094037000002</v>
      </c>
      <c r="M21" s="36">
        <v>-674.7615555299999</v>
      </c>
      <c r="N21" s="36">
        <v>-1059.5721263100002</v>
      </c>
      <c r="O21" s="36">
        <v>-877.86999689000004</v>
      </c>
      <c r="P21" s="36">
        <v>-834.39566224999999</v>
      </c>
      <c r="Q21" s="36">
        <v>-942.9681125000011</v>
      </c>
      <c r="R21" s="36">
        <v>-1185.8305476500011</v>
      </c>
      <c r="S21" s="36">
        <v>-1041.8357314499999</v>
      </c>
      <c r="T21" s="36">
        <v>-968.11735360000023</v>
      </c>
      <c r="U21" s="36">
        <v>-1066.0245943199998</v>
      </c>
      <c r="V21" s="36">
        <v>-1225.1140040400001</v>
      </c>
      <c r="W21" s="36">
        <v>-1058.5393636899998</v>
      </c>
      <c r="X21" s="36">
        <v>-1011.3934669400001</v>
      </c>
      <c r="Y21" s="36">
        <v>-1043.6099081099999</v>
      </c>
      <c r="Z21" s="36">
        <v>-1354.5020485300008</v>
      </c>
      <c r="AA21" s="7"/>
    </row>
    <row r="22" spans="2:27" ht="14.25" customHeight="1" x14ac:dyDescent="0.25">
      <c r="B22" s="66" t="s">
        <v>24</v>
      </c>
      <c r="C22" s="56">
        <v>-4882.3180426500003</v>
      </c>
      <c r="D22" s="56">
        <v>-4979.6573387299995</v>
      </c>
      <c r="E22" s="56">
        <v>-4755.1515286100012</v>
      </c>
      <c r="F22" s="56">
        <v>-4509.6867954200006</v>
      </c>
      <c r="G22" s="56">
        <v>-4714.4338756089746</v>
      </c>
      <c r="H22" s="56">
        <v>-4678.16692487</v>
      </c>
      <c r="I22" s="56">
        <v>-4563.6376502800003</v>
      </c>
      <c r="J22" s="56">
        <v>-4290.08322125</v>
      </c>
      <c r="K22" s="56">
        <v>-4477.6913886460443</v>
      </c>
      <c r="L22" s="56">
        <v>-3977.6561436953621</v>
      </c>
      <c r="M22" s="56">
        <v>-4354.300657069999</v>
      </c>
      <c r="N22" s="56">
        <v>-4219.591845519999</v>
      </c>
      <c r="O22" s="56">
        <v>-4729.1044166299998</v>
      </c>
      <c r="P22" s="56">
        <v>-5064.4740468599994</v>
      </c>
      <c r="Q22" s="56">
        <v>-4894.7995845400001</v>
      </c>
      <c r="R22" s="56">
        <v>-4818.8384225299997</v>
      </c>
      <c r="S22" s="56">
        <v>-5276.8202153500015</v>
      </c>
      <c r="T22" s="56">
        <v>-5318.713828930001</v>
      </c>
      <c r="U22" s="56">
        <v>-5087.8662143999982</v>
      </c>
      <c r="V22" s="56">
        <v>-5109.1688457700002</v>
      </c>
      <c r="W22" s="56">
        <v>-5729.6898277700011</v>
      </c>
      <c r="X22" s="56">
        <v>-5759.474478340001</v>
      </c>
      <c r="Y22" s="56">
        <v>-5586.5559979299996</v>
      </c>
      <c r="Z22" s="56">
        <v>-5400.0331064300017</v>
      </c>
      <c r="AA22" s="7"/>
    </row>
    <row r="23" spans="2:27" ht="14.25" customHeight="1" x14ac:dyDescent="0.25">
      <c r="B23" s="67" t="s">
        <v>25</v>
      </c>
      <c r="C23" s="36">
        <v>-903.63654894999991</v>
      </c>
      <c r="D23" s="36">
        <v>-922.29596002999995</v>
      </c>
      <c r="E23" s="36">
        <v>-936.14839136000012</v>
      </c>
      <c r="F23" s="36">
        <v>-995.47006543999987</v>
      </c>
      <c r="G23" s="36">
        <v>-988.45263928000008</v>
      </c>
      <c r="H23" s="36">
        <v>-916.17424099000004</v>
      </c>
      <c r="I23" s="36">
        <v>-926.15949147000003</v>
      </c>
      <c r="J23" s="36">
        <v>-910.17385081999987</v>
      </c>
      <c r="K23" s="36">
        <v>-1012.49665817</v>
      </c>
      <c r="L23" s="36">
        <v>-993.19002240999998</v>
      </c>
      <c r="M23" s="36">
        <v>-1034.9892387899999</v>
      </c>
      <c r="N23" s="36">
        <v>-1070.9987413600002</v>
      </c>
      <c r="O23" s="36">
        <v>-1108.0661689900001</v>
      </c>
      <c r="P23" s="36">
        <v>-1192.9825059099999</v>
      </c>
      <c r="Q23" s="36">
        <v>-1247.9127726000002</v>
      </c>
      <c r="R23" s="36">
        <v>-1339.1386163500001</v>
      </c>
      <c r="S23" s="36">
        <v>-1357.95930744</v>
      </c>
      <c r="T23" s="36">
        <v>-1393.8910541899997</v>
      </c>
      <c r="U23" s="36">
        <v>-1422.78497305</v>
      </c>
      <c r="V23" s="36">
        <v>-1439.12737806</v>
      </c>
      <c r="W23" s="36">
        <v>-1438.53478621</v>
      </c>
      <c r="X23" s="36">
        <v>-1501.48089448</v>
      </c>
      <c r="Y23" s="36">
        <v>-1525.4626733099999</v>
      </c>
      <c r="Z23" s="36">
        <v>-1516.9418369799996</v>
      </c>
      <c r="AA23" s="7"/>
    </row>
    <row r="24" spans="2:27" ht="14.25" customHeight="1" x14ac:dyDescent="0.25">
      <c r="B24" s="67" t="s">
        <v>26</v>
      </c>
      <c r="C24" s="36">
        <v>-3261.5097751799999</v>
      </c>
      <c r="D24" s="36">
        <v>-3329.8956273899994</v>
      </c>
      <c r="E24" s="36">
        <v>-3162.1715276800005</v>
      </c>
      <c r="F24" s="36">
        <v>-2964.1376458799996</v>
      </c>
      <c r="G24" s="36">
        <v>-3043.5547663189732</v>
      </c>
      <c r="H24" s="36">
        <v>-3010.6405695776857</v>
      </c>
      <c r="I24" s="36">
        <v>-3107.446914065601</v>
      </c>
      <c r="J24" s="36">
        <v>-2931.5348693224155</v>
      </c>
      <c r="K24" s="36">
        <v>-3010.9929120760439</v>
      </c>
      <c r="L24" s="36">
        <v>-3041.1889163253618</v>
      </c>
      <c r="M24" s="36">
        <v>-3132.7676853099993</v>
      </c>
      <c r="N24" s="36">
        <v>-3038.7950730799998</v>
      </c>
      <c r="O24" s="36">
        <v>-3068.8972693599999</v>
      </c>
      <c r="P24" s="36">
        <v>-3264.0405103699995</v>
      </c>
      <c r="Q24" s="36">
        <v>-3258.7932247800004</v>
      </c>
      <c r="R24" s="36">
        <v>-3110.6961112599997</v>
      </c>
      <c r="S24" s="36">
        <v>-3268.1809144100016</v>
      </c>
      <c r="T24" s="36">
        <v>-3300.3470567800023</v>
      </c>
      <c r="U24" s="36">
        <v>-3314.7002541799989</v>
      </c>
      <c r="V24" s="36">
        <v>-3362.1182160999997</v>
      </c>
      <c r="W24" s="36">
        <v>-3461.0623695800023</v>
      </c>
      <c r="X24" s="36">
        <v>-3416.9775058800005</v>
      </c>
      <c r="Y24" s="36">
        <v>-3476.6652178199993</v>
      </c>
      <c r="Z24" s="36">
        <v>-3655.4256004100016</v>
      </c>
      <c r="AA24" s="7"/>
    </row>
    <row r="25" spans="2:27" ht="14.25" customHeight="1" x14ac:dyDescent="0.25">
      <c r="B25" s="67" t="s">
        <v>27</v>
      </c>
      <c r="C25" s="36">
        <v>-426.00886772000001</v>
      </c>
      <c r="D25" s="36">
        <v>-397.22154465000006</v>
      </c>
      <c r="E25" s="36">
        <v>-442.37216803000024</v>
      </c>
      <c r="F25" s="36">
        <v>-416.74526553000095</v>
      </c>
      <c r="G25" s="36">
        <v>-454.72647001000001</v>
      </c>
      <c r="H25" s="36">
        <v>-530.66624770999988</v>
      </c>
      <c r="I25" s="36">
        <v>-375.34879857999994</v>
      </c>
      <c r="J25" s="36">
        <v>-379.61606900000021</v>
      </c>
      <c r="K25" s="36">
        <v>-363.90181840000002</v>
      </c>
      <c r="L25" s="36">
        <v>-379.73194844</v>
      </c>
      <c r="M25" s="36">
        <v>-369.69187915000003</v>
      </c>
      <c r="N25" s="36">
        <v>-322.96215437999973</v>
      </c>
      <c r="O25" s="36">
        <v>-355.21201807</v>
      </c>
      <c r="P25" s="36">
        <v>-344.31023109000012</v>
      </c>
      <c r="Q25" s="36">
        <v>-300.96105696999956</v>
      </c>
      <c r="R25" s="36">
        <v>-315.13103037000019</v>
      </c>
      <c r="S25" s="36">
        <v>-353.44698575000001</v>
      </c>
      <c r="T25" s="36">
        <v>-379.56958686000007</v>
      </c>
      <c r="U25" s="36">
        <v>-291.02972988999977</v>
      </c>
      <c r="V25" s="36">
        <v>-338.63134631999992</v>
      </c>
      <c r="W25" s="36">
        <v>-398.30228595000005</v>
      </c>
      <c r="X25" s="36">
        <v>-384.38454367999987</v>
      </c>
      <c r="Y25" s="36">
        <v>-360.00760179999975</v>
      </c>
      <c r="Z25" s="36">
        <v>-380.56817365999996</v>
      </c>
      <c r="AA25" s="10"/>
    </row>
    <row r="26" spans="2:27" ht="14.25" customHeight="1" x14ac:dyDescent="0.25">
      <c r="B26" s="67" t="s">
        <v>28</v>
      </c>
      <c r="C26" s="36">
        <v>-306.16083158999993</v>
      </c>
      <c r="D26" s="36">
        <v>-306.83003220000001</v>
      </c>
      <c r="E26" s="36">
        <v>-320.64085813999998</v>
      </c>
      <c r="F26" s="36">
        <v>-339.58725044000005</v>
      </c>
      <c r="G26" s="36">
        <v>-305.10000000000002</v>
      </c>
      <c r="H26" s="36">
        <v>-308.73992287999999</v>
      </c>
      <c r="I26" s="36">
        <v>-289.70742356999995</v>
      </c>
      <c r="J26" s="36">
        <v>-312.28457054</v>
      </c>
      <c r="K26" s="36">
        <v>-303.2</v>
      </c>
      <c r="L26" s="36">
        <v>-253.66061514999998</v>
      </c>
      <c r="M26" s="36">
        <v>-294.37611782999994</v>
      </c>
      <c r="N26" s="36">
        <v>-333.88441352000001</v>
      </c>
      <c r="O26" s="36">
        <v>-276.20803696999997</v>
      </c>
      <c r="P26" s="36">
        <v>-284.75845497</v>
      </c>
      <c r="Q26" s="36">
        <v>-272.50501265999992</v>
      </c>
      <c r="R26" s="36">
        <v>-356.50066605000006</v>
      </c>
      <c r="S26" s="36">
        <v>-276.96001192</v>
      </c>
      <c r="T26" s="36">
        <v>-283.21348770999998</v>
      </c>
      <c r="U26" s="36">
        <v>-332.85849441999994</v>
      </c>
      <c r="V26" s="36">
        <v>-318.06992162999995</v>
      </c>
      <c r="W26" s="36">
        <v>-302.45905074999996</v>
      </c>
      <c r="X26" s="36">
        <v>-327.65705191999996</v>
      </c>
      <c r="Y26" s="36">
        <v>-295.32435447</v>
      </c>
      <c r="Z26" s="36">
        <v>-378.28524866999999</v>
      </c>
      <c r="AA26" s="10"/>
    </row>
    <row r="27" spans="2:27" ht="14.25" customHeight="1" x14ac:dyDescent="0.25">
      <c r="B27" s="67" t="s">
        <v>29</v>
      </c>
      <c r="C27" s="36">
        <v>14.997980790000014</v>
      </c>
      <c r="D27" s="36">
        <v>-23.414174459999941</v>
      </c>
      <c r="E27" s="36">
        <v>106.18141660000003</v>
      </c>
      <c r="F27" s="36">
        <v>206.2534318700001</v>
      </c>
      <c r="G27" s="36">
        <v>77.399999999999963</v>
      </c>
      <c r="H27" s="36">
        <v>87.98952057999999</v>
      </c>
      <c r="I27" s="36">
        <v>135.08722587000003</v>
      </c>
      <c r="J27" s="36">
        <v>243.56746654999995</v>
      </c>
      <c r="K27" s="36">
        <v>212.89999999999995</v>
      </c>
      <c r="L27" s="36">
        <v>690.11535863000006</v>
      </c>
      <c r="M27" s="36">
        <v>477.52426401000025</v>
      </c>
      <c r="N27" s="36">
        <v>547.04853681999975</v>
      </c>
      <c r="O27" s="36">
        <v>79.279076759999967</v>
      </c>
      <c r="P27" s="36">
        <v>21.617655480000018</v>
      </c>
      <c r="Q27" s="36">
        <v>185.37248246999999</v>
      </c>
      <c r="R27" s="36">
        <v>302.62800150000038</v>
      </c>
      <c r="S27" s="36">
        <v>-20.272995830000024</v>
      </c>
      <c r="T27" s="36">
        <v>38.307356609999985</v>
      </c>
      <c r="U27" s="36">
        <v>273.50723714000003</v>
      </c>
      <c r="V27" s="36">
        <v>348.77801633999991</v>
      </c>
      <c r="W27" s="36">
        <v>-129.33133528000002</v>
      </c>
      <c r="X27" s="36">
        <v>-128.97448238000001</v>
      </c>
      <c r="Y27" s="36">
        <v>70.903849470000011</v>
      </c>
      <c r="Z27" s="36">
        <v>531.18775329000005</v>
      </c>
      <c r="AA27" s="7"/>
    </row>
    <row r="28" spans="2:27" ht="14.25" customHeight="1" x14ac:dyDescent="0.25">
      <c r="B28" s="64" t="s">
        <v>10</v>
      </c>
      <c r="C28" s="47">
        <v>4360.3969795534003</v>
      </c>
      <c r="D28" s="47">
        <v>4264.9181544673793</v>
      </c>
      <c r="E28" s="47">
        <v>4541.2924210993806</v>
      </c>
      <c r="F28" s="47">
        <v>4967.109142719999</v>
      </c>
      <c r="G28" s="47">
        <v>4506.7905564264411</v>
      </c>
      <c r="H28" s="47">
        <v>4103.1810465499993</v>
      </c>
      <c r="I28" s="47">
        <v>4321.8730016992195</v>
      </c>
      <c r="J28" s="47">
        <v>4876.5825307941996</v>
      </c>
      <c r="K28" s="47">
        <v>4454.9724416139543</v>
      </c>
      <c r="L28" s="47">
        <v>4789.3180156399985</v>
      </c>
      <c r="M28" s="47">
        <v>4830.2089187900001</v>
      </c>
      <c r="N28" s="47">
        <v>4932.6683540000004</v>
      </c>
      <c r="O28" s="47">
        <v>4511.3217253899975</v>
      </c>
      <c r="P28" s="47">
        <v>4578.3533560800015</v>
      </c>
      <c r="Q28" s="47">
        <v>4957.3832927099993</v>
      </c>
      <c r="R28" s="47">
        <v>5234.4671420799987</v>
      </c>
      <c r="S28" s="47">
        <v>4942.4395598800002</v>
      </c>
      <c r="T28" s="47">
        <v>5084.7883651099983</v>
      </c>
      <c r="U28" s="47">
        <v>5539.0825965100021</v>
      </c>
      <c r="V28" s="47">
        <v>5751.7971389999984</v>
      </c>
      <c r="W28" s="47">
        <v>5276.9333551799973</v>
      </c>
      <c r="X28" s="47">
        <v>5454.8208368800006</v>
      </c>
      <c r="Y28" s="47">
        <v>5949.806268000003</v>
      </c>
      <c r="Z28" s="47">
        <v>6198.5864035699979</v>
      </c>
      <c r="AA28" s="10"/>
    </row>
    <row r="29" spans="2:27" ht="14.25" customHeight="1" x14ac:dyDescent="0.25">
      <c r="B29" s="64" t="s">
        <v>30</v>
      </c>
      <c r="C29" s="49">
        <v>0.39731299353586985</v>
      </c>
      <c r="D29" s="49">
        <v>0.3923610201735947</v>
      </c>
      <c r="E29" s="49">
        <v>0.41109835840390713</v>
      </c>
      <c r="F29" s="49">
        <v>0.43659656612582876</v>
      </c>
      <c r="G29" s="49">
        <v>0.41634450669183543</v>
      </c>
      <c r="H29" s="49">
        <v>0.39769341732909491</v>
      </c>
      <c r="I29" s="49">
        <v>0.40048722055606034</v>
      </c>
      <c r="J29" s="49">
        <v>0.43568845363059394</v>
      </c>
      <c r="K29" s="49">
        <v>0.41063670359977211</v>
      </c>
      <c r="L29" s="49">
        <v>0.44972314543578551</v>
      </c>
      <c r="M29" s="49">
        <v>0.43778654824506019</v>
      </c>
      <c r="N29" s="49">
        <v>0.42889256261202918</v>
      </c>
      <c r="O29" s="49">
        <v>0.39741654746543542</v>
      </c>
      <c r="P29" s="49">
        <v>0.38696929648276518</v>
      </c>
      <c r="Q29" s="49">
        <v>0.40637636554701628</v>
      </c>
      <c r="R29" s="49">
        <v>0.41348991113917288</v>
      </c>
      <c r="S29" s="49">
        <v>0.38852877877450442</v>
      </c>
      <c r="T29" s="49">
        <v>0.39934851957610351</v>
      </c>
      <c r="U29" s="49">
        <v>0.4224499941053998</v>
      </c>
      <c r="V29" s="49">
        <v>0.4249659120328379</v>
      </c>
      <c r="W29" s="49">
        <v>0.38956707659186118</v>
      </c>
      <c r="X29" s="49">
        <v>0.39877524470494541</v>
      </c>
      <c r="Y29" s="49">
        <v>0.42380381840125481</v>
      </c>
      <c r="Z29" s="49">
        <v>0.42510170396643515</v>
      </c>
      <c r="AA29" s="9"/>
    </row>
    <row r="30" spans="2:27" ht="14.25" customHeight="1" x14ac:dyDescent="0.25">
      <c r="B30" s="64" t="s">
        <v>31</v>
      </c>
      <c r="C30" s="47">
        <v>-2588.4</v>
      </c>
      <c r="D30" s="47">
        <v>-2637.2</v>
      </c>
      <c r="E30" s="47">
        <v>-2705</v>
      </c>
      <c r="F30" s="47">
        <v>-2989.2</v>
      </c>
      <c r="G30" s="47">
        <v>-2744.7000000000003</v>
      </c>
      <c r="H30" s="47">
        <v>-2777.3999999999996</v>
      </c>
      <c r="I30" s="47">
        <v>-2783</v>
      </c>
      <c r="J30" s="47">
        <v>-2922.3999999999996</v>
      </c>
      <c r="K30" s="47">
        <v>-2905.2999999999997</v>
      </c>
      <c r="L30" s="47">
        <v>-3013.3999999999996</v>
      </c>
      <c r="M30" s="47">
        <v>-3053.3999999999996</v>
      </c>
      <c r="N30" s="47">
        <v>-3066.2000000000003</v>
      </c>
      <c r="O30" s="47">
        <v>-3074.1120000000001</v>
      </c>
      <c r="P30" s="47">
        <v>-3096.9879999999998</v>
      </c>
      <c r="Q30" s="47">
        <v>-3225.5999999999995</v>
      </c>
      <c r="R30" s="47">
        <v>-3263.2</v>
      </c>
      <c r="S30" s="47">
        <v>-3260.2999999999997</v>
      </c>
      <c r="T30" s="47">
        <v>-3206.9</v>
      </c>
      <c r="U30" s="47">
        <v>-3418.1</v>
      </c>
      <c r="V30" s="47">
        <v>-3504.3</v>
      </c>
      <c r="W30" s="47">
        <v>-3366.2999999999997</v>
      </c>
      <c r="X30" s="47">
        <v>-3413.9</v>
      </c>
      <c r="Y30" s="47">
        <v>-3661</v>
      </c>
      <c r="Z30" s="47">
        <v>-3761.1</v>
      </c>
      <c r="AA30" s="10"/>
    </row>
    <row r="31" spans="2:27" ht="14.25" customHeight="1" x14ac:dyDescent="0.25">
      <c r="B31" s="130" t="s">
        <v>197</v>
      </c>
      <c r="C31" s="97">
        <v>-1440.2</v>
      </c>
      <c r="D31" s="97">
        <v>-1461.6999999999998</v>
      </c>
      <c r="E31" s="97">
        <v>-1452.6</v>
      </c>
      <c r="F31" s="97">
        <v>-1767.5</v>
      </c>
      <c r="G31" s="97">
        <v>-1566</v>
      </c>
      <c r="H31" s="97">
        <v>-1603.2999999999997</v>
      </c>
      <c r="I31" s="97">
        <v>-1590.3999999999999</v>
      </c>
      <c r="J31" s="97">
        <v>-1591.8</v>
      </c>
      <c r="K31" s="97">
        <v>-1596.4999999999998</v>
      </c>
      <c r="L31" s="97">
        <v>-1622.4999999999998</v>
      </c>
      <c r="M31" s="97">
        <v>-1627.1</v>
      </c>
      <c r="N31" s="97">
        <v>-1590.1</v>
      </c>
      <c r="O31" s="97">
        <v>-1535.731</v>
      </c>
      <c r="P31" s="97">
        <v>-1494.769</v>
      </c>
      <c r="Q31" s="97">
        <v>-1589.8999999999996</v>
      </c>
      <c r="R31" s="97">
        <v>-1618.4</v>
      </c>
      <c r="S31" s="97">
        <v>-1512.8</v>
      </c>
      <c r="T31" s="97">
        <v>-1494.9</v>
      </c>
      <c r="U31" s="97">
        <v>-1562.3</v>
      </c>
      <c r="V31" s="36">
        <v>-1595.5000000000002</v>
      </c>
      <c r="W31" s="36">
        <v>-1598.2</v>
      </c>
      <c r="X31" s="36">
        <v>-1603.6000000000001</v>
      </c>
      <c r="Y31" s="36">
        <v>-1829</v>
      </c>
      <c r="Z31" s="36">
        <v>-1826.2</v>
      </c>
      <c r="AA31" s="10"/>
    </row>
    <row r="32" spans="2:27" ht="14.25" customHeight="1" x14ac:dyDescent="0.25">
      <c r="B32" s="67" t="s">
        <v>198</v>
      </c>
      <c r="C32" s="36">
        <v>-447.7</v>
      </c>
      <c r="D32" s="36">
        <v>-455.9</v>
      </c>
      <c r="E32" s="36">
        <v>-487.2</v>
      </c>
      <c r="F32" s="36">
        <v>-522.4</v>
      </c>
      <c r="G32" s="36">
        <v>-514.1</v>
      </c>
      <c r="H32" s="36">
        <v>-521.5</v>
      </c>
      <c r="I32" s="36">
        <v>-535.20000000000005</v>
      </c>
      <c r="J32" s="36">
        <v>-659.7</v>
      </c>
      <c r="K32" s="36">
        <v>-633.70000000000005</v>
      </c>
      <c r="L32" s="36">
        <v>-680.4</v>
      </c>
      <c r="M32" s="36">
        <v>-704.3</v>
      </c>
      <c r="N32" s="36">
        <v>-718.7</v>
      </c>
      <c r="O32" s="36">
        <v>-739.27200000000005</v>
      </c>
      <c r="P32" s="36">
        <v>-752.72799999999995</v>
      </c>
      <c r="Q32" s="36">
        <v>-775.30000000000007</v>
      </c>
      <c r="R32" s="36">
        <v>-782.3</v>
      </c>
      <c r="S32" s="36">
        <v>-823.6</v>
      </c>
      <c r="T32" s="36">
        <v>-841.6</v>
      </c>
      <c r="U32" s="36">
        <v>-765.4</v>
      </c>
      <c r="V32" s="36">
        <v>-922.7</v>
      </c>
      <c r="W32" s="36">
        <v>-826.4</v>
      </c>
      <c r="X32" s="36">
        <v>-848.6</v>
      </c>
      <c r="Y32" s="36">
        <v>-859.4</v>
      </c>
      <c r="Z32" s="36">
        <v>-918.8</v>
      </c>
      <c r="AA32" s="10"/>
    </row>
    <row r="33" spans="2:27" ht="14.25" customHeight="1" x14ac:dyDescent="0.25">
      <c r="B33" s="67" t="s">
        <v>199</v>
      </c>
      <c r="C33" s="36">
        <v>-396.59999999999997</v>
      </c>
      <c r="D33" s="36">
        <v>-420.90000000000003</v>
      </c>
      <c r="E33" s="36">
        <v>-465.40000000000003</v>
      </c>
      <c r="F33" s="36">
        <v>-448.69999999999993</v>
      </c>
      <c r="G33" s="36">
        <v>-441.30000000000007</v>
      </c>
      <c r="H33" s="36">
        <v>-466.9</v>
      </c>
      <c r="I33" s="36">
        <v>-476.9</v>
      </c>
      <c r="J33" s="36">
        <v>-489.20000000000005</v>
      </c>
      <c r="K33" s="36">
        <v>-488.50000000000006</v>
      </c>
      <c r="L33" s="36">
        <v>-523.90000000000009</v>
      </c>
      <c r="M33" s="36">
        <v>-533.9</v>
      </c>
      <c r="N33" s="36">
        <v>-568.9</v>
      </c>
      <c r="O33" s="36">
        <v>-609.50900000000001</v>
      </c>
      <c r="P33" s="36">
        <v>-649.09099999999989</v>
      </c>
      <c r="Q33" s="36">
        <v>-671.19999999999993</v>
      </c>
      <c r="R33" s="36">
        <v>-671.80000000000007</v>
      </c>
      <c r="S33" s="36">
        <v>-684.8</v>
      </c>
      <c r="T33" s="36">
        <v>-630.80000000000007</v>
      </c>
      <c r="U33" s="36">
        <v>-849.90000000000009</v>
      </c>
      <c r="V33" s="36">
        <v>-742.3</v>
      </c>
      <c r="W33" s="36">
        <v>-699.5</v>
      </c>
      <c r="X33" s="36">
        <v>-719.3</v>
      </c>
      <c r="Y33" s="36">
        <v>-730</v>
      </c>
      <c r="Z33" s="36">
        <v>-769</v>
      </c>
      <c r="AA33" s="10"/>
    </row>
    <row r="34" spans="2:27" ht="14.25" customHeight="1" x14ac:dyDescent="0.25">
      <c r="B34" s="80" t="s">
        <v>200</v>
      </c>
      <c r="C34" s="98">
        <v>-303.89999999999998</v>
      </c>
      <c r="D34" s="98">
        <v>-298.7</v>
      </c>
      <c r="E34" s="98">
        <v>-299.8</v>
      </c>
      <c r="F34" s="98">
        <v>-250.60000000000002</v>
      </c>
      <c r="G34" s="98">
        <v>-223.3</v>
      </c>
      <c r="H34" s="98">
        <v>-185.70000000000002</v>
      </c>
      <c r="I34" s="98">
        <v>-180.5</v>
      </c>
      <c r="J34" s="98">
        <v>-181.7</v>
      </c>
      <c r="K34" s="98">
        <v>-186.6</v>
      </c>
      <c r="L34" s="98">
        <v>-186.6</v>
      </c>
      <c r="M34" s="98">
        <v>-188.1</v>
      </c>
      <c r="N34" s="98">
        <v>-188.5</v>
      </c>
      <c r="O34" s="98">
        <v>-189.6</v>
      </c>
      <c r="P34" s="98">
        <v>-200.4</v>
      </c>
      <c r="Q34" s="98">
        <v>-189.2</v>
      </c>
      <c r="R34" s="98">
        <v>-190.70000000000002</v>
      </c>
      <c r="S34" s="98">
        <v>-239.10000000000002</v>
      </c>
      <c r="T34" s="98">
        <v>-239.6</v>
      </c>
      <c r="U34" s="98">
        <v>-240.5</v>
      </c>
      <c r="V34" s="36">
        <v>-243.8</v>
      </c>
      <c r="W34" s="36">
        <v>-242.20000000000002</v>
      </c>
      <c r="X34" s="36">
        <v>-242.4</v>
      </c>
      <c r="Y34" s="36">
        <v>-242.6</v>
      </c>
      <c r="Z34" s="36">
        <v>-247.1</v>
      </c>
      <c r="AA34" s="10"/>
    </row>
    <row r="35" spans="2:27" ht="14.25" customHeight="1" x14ac:dyDescent="0.25">
      <c r="B35" s="64" t="s">
        <v>11</v>
      </c>
      <c r="C35" s="47">
        <v>1771.9999999999977</v>
      </c>
      <c r="D35" s="47">
        <v>1627.6999999999989</v>
      </c>
      <c r="E35" s="47">
        <v>1836.2999999999997</v>
      </c>
      <c r="F35" s="47">
        <v>1977.8999999999992</v>
      </c>
      <c r="G35" s="47">
        <v>1762.0999999999976</v>
      </c>
      <c r="H35" s="47">
        <v>1325.7999999999979</v>
      </c>
      <c r="I35" s="47">
        <v>1538.8000000000002</v>
      </c>
      <c r="J35" s="47">
        <v>1954.2000000000012</v>
      </c>
      <c r="K35" s="47">
        <v>1549.6999999999998</v>
      </c>
      <c r="L35" s="47">
        <v>1775.9000000000005</v>
      </c>
      <c r="M35" s="47">
        <v>1776.799999999997</v>
      </c>
      <c r="N35" s="47">
        <v>1866.4999999999995</v>
      </c>
      <c r="O35" s="47">
        <v>1437.2000000000003</v>
      </c>
      <c r="P35" s="47">
        <v>1481.4000000000024</v>
      </c>
      <c r="Q35" s="47">
        <v>1731.7999999999979</v>
      </c>
      <c r="R35" s="47">
        <v>1971.1999999999985</v>
      </c>
      <c r="S35" s="47">
        <v>1682.1000000000017</v>
      </c>
      <c r="T35" s="47">
        <v>1877.9000000000015</v>
      </c>
      <c r="U35" s="47">
        <v>2120.9999999999977</v>
      </c>
      <c r="V35" s="47">
        <v>2247.5000000000005</v>
      </c>
      <c r="W35" s="47">
        <v>1910.7000000000003</v>
      </c>
      <c r="X35" s="47">
        <v>2040.900000000001</v>
      </c>
      <c r="Y35" s="47">
        <v>2288.8000000000002</v>
      </c>
      <c r="Z35" s="47">
        <v>2437.4000000000005</v>
      </c>
      <c r="AA35" s="10"/>
    </row>
    <row r="36" spans="2:27" ht="14.25" customHeight="1" x14ac:dyDescent="0.25">
      <c r="B36" s="64" t="s">
        <v>32</v>
      </c>
      <c r="C36" s="49">
        <v>0.16146193572735548</v>
      </c>
      <c r="D36" s="49">
        <v>0.14974466752715418</v>
      </c>
      <c r="E36" s="49">
        <v>0.16622991556098354</v>
      </c>
      <c r="F36" s="49">
        <v>0.17385282119149534</v>
      </c>
      <c r="G36" s="49">
        <v>0.16278561119188245</v>
      </c>
      <c r="H36" s="49">
        <v>0.12850077213586297</v>
      </c>
      <c r="I36" s="49">
        <v>0.1425932077942523</v>
      </c>
      <c r="J36" s="49">
        <v>0.17459406678927766</v>
      </c>
      <c r="K36" s="49">
        <v>0.14284346489425734</v>
      </c>
      <c r="L36" s="49">
        <v>0.16675930296783309</v>
      </c>
      <c r="M36" s="49">
        <v>0.16104047506017205</v>
      </c>
      <c r="N36" s="49">
        <v>0.16229105844227049</v>
      </c>
      <c r="O36" s="49">
        <v>0.12660747709540651</v>
      </c>
      <c r="P36" s="49">
        <v>0.12521015116674891</v>
      </c>
      <c r="Q36" s="49">
        <v>0.14196251294291259</v>
      </c>
      <c r="R36" s="49">
        <v>0.15571237543649102</v>
      </c>
      <c r="S36" s="49">
        <v>0.13223110790907927</v>
      </c>
      <c r="T36" s="49">
        <v>0.14748629265630059</v>
      </c>
      <c r="U36" s="49">
        <v>0.16176260633161585</v>
      </c>
      <c r="V36" s="49">
        <v>0.16605434166265781</v>
      </c>
      <c r="W36" s="49">
        <v>0.14105651202007258</v>
      </c>
      <c r="X36" s="49">
        <v>0.14920020679979437</v>
      </c>
      <c r="Y36" s="49">
        <v>0.16303088468170468</v>
      </c>
      <c r="Z36" s="49">
        <v>0.1671579334041445</v>
      </c>
      <c r="AA36" s="9"/>
    </row>
    <row r="37" spans="2:27" ht="14.25" customHeight="1" x14ac:dyDescent="0.25">
      <c r="B37" s="64" t="s">
        <v>33</v>
      </c>
      <c r="C37" s="47">
        <v>-89.600000000000009</v>
      </c>
      <c r="D37" s="47">
        <v>-240.89999999999998</v>
      </c>
      <c r="E37" s="47">
        <v>-305.90000000000003</v>
      </c>
      <c r="F37" s="47">
        <v>-183.7</v>
      </c>
      <c r="G37" s="47">
        <v>-194.5</v>
      </c>
      <c r="H37" s="47">
        <v>-74.899999999999991</v>
      </c>
      <c r="I37" s="47">
        <v>-16.600000000000016</v>
      </c>
      <c r="J37" s="47">
        <v>-287.39999999999998</v>
      </c>
      <c r="K37" s="47">
        <v>-314.59999999999997</v>
      </c>
      <c r="L37" s="47">
        <v>-157.30000000000001</v>
      </c>
      <c r="M37" s="47">
        <v>-254.4</v>
      </c>
      <c r="N37" s="47">
        <v>-400.3</v>
      </c>
      <c r="O37" s="47">
        <v>-524</v>
      </c>
      <c r="P37" s="47">
        <v>-601.1</v>
      </c>
      <c r="Q37" s="47">
        <v>-37.499999999999972</v>
      </c>
      <c r="R37" s="47">
        <v>-603.69999999999993</v>
      </c>
      <c r="S37" s="47">
        <v>-657.4</v>
      </c>
      <c r="T37" s="47">
        <v>-485.80000000000007</v>
      </c>
      <c r="U37" s="47">
        <v>-569.9</v>
      </c>
      <c r="V37" s="47">
        <v>-630.80000000000007</v>
      </c>
      <c r="W37" s="47">
        <v>-686.8</v>
      </c>
      <c r="X37" s="47">
        <v>-351.49999999999994</v>
      </c>
      <c r="Y37" s="47">
        <v>-529</v>
      </c>
      <c r="Z37" s="47">
        <v>-342.40000000000003</v>
      </c>
      <c r="AA37" s="10"/>
    </row>
    <row r="38" spans="2:27" ht="14.25" customHeight="1" x14ac:dyDescent="0.25">
      <c r="B38" s="67" t="s">
        <v>34</v>
      </c>
      <c r="C38" s="36">
        <v>55.3</v>
      </c>
      <c r="D38" s="36">
        <v>68.599999999999994</v>
      </c>
      <c r="E38" s="36">
        <v>85.1</v>
      </c>
      <c r="F38" s="36">
        <v>63.1</v>
      </c>
      <c r="G38" s="36">
        <v>45.2</v>
      </c>
      <c r="H38" s="36">
        <v>49</v>
      </c>
      <c r="I38" s="36">
        <v>42.9</v>
      </c>
      <c r="J38" s="36">
        <v>40.1</v>
      </c>
      <c r="K38" s="36">
        <v>29.9</v>
      </c>
      <c r="L38" s="36">
        <v>59.3</v>
      </c>
      <c r="M38" s="36">
        <v>92.5</v>
      </c>
      <c r="N38" s="36">
        <v>131.30000000000001</v>
      </c>
      <c r="O38" s="36">
        <v>162.80000000000001</v>
      </c>
      <c r="P38" s="36">
        <v>95.2</v>
      </c>
      <c r="Q38" s="36">
        <v>190.9</v>
      </c>
      <c r="R38" s="36">
        <v>122.9</v>
      </c>
      <c r="S38" s="36">
        <v>123.2</v>
      </c>
      <c r="T38" s="36">
        <v>113.6</v>
      </c>
      <c r="U38" s="36">
        <v>154.80000000000001</v>
      </c>
      <c r="V38" s="36">
        <v>144.80000000000001</v>
      </c>
      <c r="W38" s="36">
        <v>151.30000000000001</v>
      </c>
      <c r="X38" s="36">
        <v>153.1</v>
      </c>
      <c r="Y38" s="36">
        <v>155.5</v>
      </c>
      <c r="Z38" s="36">
        <v>182.4</v>
      </c>
      <c r="AA38" s="7"/>
    </row>
    <row r="39" spans="2:27" ht="14.25" customHeight="1" x14ac:dyDescent="0.25">
      <c r="B39" s="67" t="s">
        <v>201</v>
      </c>
      <c r="C39" s="36">
        <v>-95.9</v>
      </c>
      <c r="D39" s="36">
        <v>-93.9</v>
      </c>
      <c r="E39" s="36">
        <v>-121.70000000000002</v>
      </c>
      <c r="F39" s="36">
        <v>-61.199999999999989</v>
      </c>
      <c r="G39" s="36">
        <v>-47.689999999999984</v>
      </c>
      <c r="H39" s="36">
        <v>-35.003351839999993</v>
      </c>
      <c r="I39" s="36">
        <v>-17.644896420000009</v>
      </c>
      <c r="J39" s="36">
        <v>-22.334430800000007</v>
      </c>
      <c r="K39" s="36">
        <v>-8.2715892100000019</v>
      </c>
      <c r="L39" s="36">
        <v>-12.80697146</v>
      </c>
      <c r="M39" s="36">
        <v>-15.799568709999988</v>
      </c>
      <c r="N39" s="36">
        <v>-58.612060939999992</v>
      </c>
      <c r="O39" s="36">
        <v>-193.59788817999998</v>
      </c>
      <c r="P39" s="36">
        <v>-76.509836889999974</v>
      </c>
      <c r="Q39" s="36">
        <v>-139.05873937999996</v>
      </c>
      <c r="R39" s="36">
        <v>-148.75793415999999</v>
      </c>
      <c r="S39" s="36">
        <v>-203.64459745999966</v>
      </c>
      <c r="T39" s="36">
        <v>-159.08347154322701</v>
      </c>
      <c r="U39" s="36">
        <v>-182.12409930000297</v>
      </c>
      <c r="V39" s="36">
        <v>-154.77821489999997</v>
      </c>
      <c r="W39" s="36">
        <v>-132.44115691999997</v>
      </c>
      <c r="X39" s="36">
        <v>-136.02839055999993</v>
      </c>
      <c r="Y39" s="36">
        <v>-99.662447060000034</v>
      </c>
      <c r="Z39" s="36">
        <v>-142.27470961</v>
      </c>
      <c r="AA39" s="7"/>
    </row>
    <row r="40" spans="2:27" ht="14.25" customHeight="1" x14ac:dyDescent="0.25">
      <c r="B40" s="67" t="s">
        <v>202</v>
      </c>
      <c r="C40" s="36">
        <v>-99</v>
      </c>
      <c r="D40" s="36">
        <v>-119</v>
      </c>
      <c r="E40" s="36">
        <v>-124</v>
      </c>
      <c r="F40" s="36">
        <v>-116</v>
      </c>
      <c r="G40" s="36">
        <v>-91.810000000000016</v>
      </c>
      <c r="H40" s="36">
        <v>-124.19664816</v>
      </c>
      <c r="I40" s="36">
        <v>-85.755103579999997</v>
      </c>
      <c r="J40" s="36">
        <v>-224.36556919999998</v>
      </c>
      <c r="K40" s="36">
        <v>-180.12841079</v>
      </c>
      <c r="L40" s="36">
        <v>-201.19302854</v>
      </c>
      <c r="M40" s="36">
        <v>-207.60043129000002</v>
      </c>
      <c r="N40" s="36">
        <v>-239.78793905999999</v>
      </c>
      <c r="O40" s="36">
        <v>-291.00211182000004</v>
      </c>
      <c r="P40" s="36">
        <v>-317.69016311000001</v>
      </c>
      <c r="Q40" s="36">
        <v>-341.64126062000003</v>
      </c>
      <c r="R40" s="36">
        <v>-342.04206583999996</v>
      </c>
      <c r="S40" s="36">
        <v>-335.25540254000032</v>
      </c>
      <c r="T40" s="36">
        <v>-315.71652845677301</v>
      </c>
      <c r="U40" s="36">
        <v>-373.87590069999703</v>
      </c>
      <c r="V40" s="36">
        <v>-367.72178510000003</v>
      </c>
      <c r="W40" s="36">
        <v>-403.35884307999999</v>
      </c>
      <c r="X40" s="36">
        <v>-390.27160944000002</v>
      </c>
      <c r="Y40" s="36">
        <v>-388.13755293999998</v>
      </c>
      <c r="Z40" s="36">
        <v>-449.22529039</v>
      </c>
      <c r="AA40" s="7"/>
    </row>
    <row r="41" spans="2:27" ht="14.25" customHeight="1" x14ac:dyDescent="0.25">
      <c r="B41" s="67" t="s">
        <v>35</v>
      </c>
      <c r="C41" s="36">
        <v>50</v>
      </c>
      <c r="D41" s="36">
        <v>-96.6</v>
      </c>
      <c r="E41" s="36">
        <v>-145.30000000000001</v>
      </c>
      <c r="F41" s="36">
        <v>-69.600000000000009</v>
      </c>
      <c r="G41" s="36">
        <v>-100.2</v>
      </c>
      <c r="H41" s="36">
        <v>35.300000000000004</v>
      </c>
      <c r="I41" s="36">
        <v>43.9</v>
      </c>
      <c r="J41" s="36">
        <v>-80.8</v>
      </c>
      <c r="K41" s="36">
        <v>-156.10000000000002</v>
      </c>
      <c r="L41" s="36">
        <v>-2.5999999999999943</v>
      </c>
      <c r="M41" s="36">
        <v>-123.5</v>
      </c>
      <c r="N41" s="36">
        <v>-233.2</v>
      </c>
      <c r="O41" s="36">
        <v>-202.20000000000002</v>
      </c>
      <c r="P41" s="36">
        <v>-302.10000000000002</v>
      </c>
      <c r="Q41" s="36">
        <v>252.29999999999998</v>
      </c>
      <c r="R41" s="36">
        <v>-235.8</v>
      </c>
      <c r="S41" s="36">
        <v>-241.70000000000002</v>
      </c>
      <c r="T41" s="36">
        <v>-124.60000000000002</v>
      </c>
      <c r="U41" s="36">
        <v>-168.70000000000002</v>
      </c>
      <c r="V41" s="36">
        <v>-253.10000000000002</v>
      </c>
      <c r="W41" s="36">
        <v>-302.3</v>
      </c>
      <c r="X41" s="36">
        <v>21.699999999999978</v>
      </c>
      <c r="Y41" s="36">
        <v>-196.60000000000002</v>
      </c>
      <c r="Z41" s="36">
        <v>66.7</v>
      </c>
      <c r="AA41" s="7"/>
    </row>
    <row r="42" spans="2:27" ht="14.25" customHeight="1" x14ac:dyDescent="0.25">
      <c r="B42" s="68" t="s">
        <v>36</v>
      </c>
      <c r="C42" s="57">
        <v>-0.1</v>
      </c>
      <c r="D42" s="57">
        <v>0.1</v>
      </c>
      <c r="E42" s="57">
        <v>-0.7</v>
      </c>
      <c r="F42" s="57">
        <v>1.4</v>
      </c>
      <c r="G42" s="57">
        <v>0.5</v>
      </c>
      <c r="H42" s="57">
        <v>0.8</v>
      </c>
      <c r="I42" s="57">
        <v>-0.2</v>
      </c>
      <c r="J42" s="57">
        <v>-0.4</v>
      </c>
      <c r="K42" s="57">
        <v>2</v>
      </c>
      <c r="L42" s="57">
        <v>0.9</v>
      </c>
      <c r="M42" s="57">
        <v>121</v>
      </c>
      <c r="N42" s="57">
        <v>-6.6</v>
      </c>
      <c r="O42" s="57">
        <v>-3.8</v>
      </c>
      <c r="P42" s="57">
        <v>-4</v>
      </c>
      <c r="Q42" s="57">
        <v>-5.4</v>
      </c>
      <c r="R42" s="57">
        <v>-10.5</v>
      </c>
      <c r="S42" s="57">
        <v>-6.2</v>
      </c>
      <c r="T42" s="57">
        <v>-5.4</v>
      </c>
      <c r="U42" s="57">
        <v>-3</v>
      </c>
      <c r="V42" s="57">
        <v>3.9</v>
      </c>
      <c r="W42" s="57">
        <v>-0.1</v>
      </c>
      <c r="X42" s="57">
        <v>0.3</v>
      </c>
      <c r="Y42" s="57">
        <v>2.2000000000000002</v>
      </c>
      <c r="Z42" s="57">
        <v>-6.8</v>
      </c>
      <c r="AA42" s="10"/>
    </row>
    <row r="43" spans="2:27" ht="14.25" customHeight="1" x14ac:dyDescent="0.25">
      <c r="B43" s="64" t="s">
        <v>37</v>
      </c>
      <c r="C43" s="47">
        <v>-340.2</v>
      </c>
      <c r="D43" s="47">
        <v>32.6</v>
      </c>
      <c r="E43" s="47">
        <v>-564.6</v>
      </c>
      <c r="F43" s="47">
        <v>-521.29999999999995</v>
      </c>
      <c r="G43" s="47">
        <v>-414.7</v>
      </c>
      <c r="H43" s="47">
        <v>-138.9</v>
      </c>
      <c r="I43" s="47">
        <v>-310.5</v>
      </c>
      <c r="J43" s="47">
        <v>-373.6</v>
      </c>
      <c r="K43" s="47">
        <v>-295</v>
      </c>
      <c r="L43" s="47">
        <v>-274.5</v>
      </c>
      <c r="M43" s="47">
        <v>-328.7</v>
      </c>
      <c r="N43" s="47">
        <v>1168</v>
      </c>
      <c r="O43" s="47">
        <v>-159.5</v>
      </c>
      <c r="P43" s="47">
        <v>-130.6</v>
      </c>
      <c r="Q43" s="47">
        <v>-252.5</v>
      </c>
      <c r="R43" s="47">
        <v>-231.10000000000002</v>
      </c>
      <c r="S43" s="47">
        <v>-183.9</v>
      </c>
      <c r="T43" s="47">
        <v>-265.7</v>
      </c>
      <c r="U43" s="47">
        <v>-71.5</v>
      </c>
      <c r="V43" s="47">
        <v>-12.8</v>
      </c>
      <c r="W43" s="47">
        <v>-327.60000000000002</v>
      </c>
      <c r="X43" s="47">
        <v>-458.2</v>
      </c>
      <c r="Y43" s="47">
        <v>-94</v>
      </c>
      <c r="Z43" s="47">
        <v>-326.59999999999997</v>
      </c>
      <c r="AA43" s="10"/>
    </row>
    <row r="44" spans="2:27" ht="14.25" customHeight="1" x14ac:dyDescent="0.25">
      <c r="B44" s="64" t="s">
        <v>229</v>
      </c>
      <c r="C44" s="47">
        <v>1342.0999999999979</v>
      </c>
      <c r="D44" s="47">
        <v>1419.4999999999986</v>
      </c>
      <c r="E44" s="47">
        <v>965.09999999999957</v>
      </c>
      <c r="F44" s="47">
        <v>1274.2999999999993</v>
      </c>
      <c r="G44" s="47">
        <v>1153.3999999999976</v>
      </c>
      <c r="H44" s="47">
        <v>1112.7999999999977</v>
      </c>
      <c r="I44" s="47">
        <v>1211.5000000000002</v>
      </c>
      <c r="J44" s="47">
        <v>1292.8000000000011</v>
      </c>
      <c r="K44" s="47">
        <v>942.09999999999991</v>
      </c>
      <c r="L44" s="47">
        <v>1345.0000000000007</v>
      </c>
      <c r="M44" s="47">
        <v>1314.6999999999969</v>
      </c>
      <c r="N44" s="47">
        <v>2627.6</v>
      </c>
      <c r="O44" s="47">
        <v>749.90000000000032</v>
      </c>
      <c r="P44" s="47">
        <v>745.70000000000232</v>
      </c>
      <c r="Q44" s="47">
        <v>1436.3999999999978</v>
      </c>
      <c r="R44" s="47">
        <v>1125.8999999999987</v>
      </c>
      <c r="S44" s="47">
        <v>834.60000000000161</v>
      </c>
      <c r="T44" s="47">
        <v>1121.0000000000011</v>
      </c>
      <c r="U44" s="47">
        <v>1476.5999999999976</v>
      </c>
      <c r="V44" s="47">
        <v>1607.8000000000004</v>
      </c>
      <c r="W44" s="47">
        <v>896.20000000000027</v>
      </c>
      <c r="X44" s="47">
        <v>1231.5000000000009</v>
      </c>
      <c r="Y44" s="47">
        <v>1668.0000000000002</v>
      </c>
      <c r="Z44" s="47">
        <v>1761.6000000000006</v>
      </c>
      <c r="AA44" s="10"/>
    </row>
    <row r="45" spans="2:27" ht="14.25" customHeight="1" x14ac:dyDescent="0.25">
      <c r="B45" s="5" t="s">
        <v>286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-3</v>
      </c>
      <c r="N45" s="36">
        <v>-7</v>
      </c>
      <c r="O45" s="36">
        <v>-6.2999999999999545</v>
      </c>
      <c r="P45" s="36">
        <v>-17</v>
      </c>
      <c r="Q45" s="36">
        <v>-3.2999999999999545</v>
      </c>
      <c r="R45" s="36">
        <v>-0.5</v>
      </c>
      <c r="S45" s="36">
        <v>-0.10000000000002274</v>
      </c>
      <c r="T45" s="36">
        <v>-1.5</v>
      </c>
      <c r="U45" s="36">
        <v>5.0999999999999091</v>
      </c>
      <c r="V45" s="36">
        <v>7.0999999999999091</v>
      </c>
      <c r="W45" s="36">
        <v>0.5</v>
      </c>
      <c r="X45" s="36">
        <v>9.5999999999999091</v>
      </c>
      <c r="Y45" s="36">
        <v>0.70000000000004547</v>
      </c>
      <c r="Z45" s="36">
        <v>-1.4000000000000909</v>
      </c>
      <c r="AA45" s="7"/>
    </row>
    <row r="46" spans="2:27" ht="14.25" customHeight="1" x14ac:dyDescent="0.25">
      <c r="B46" s="64" t="s">
        <v>230</v>
      </c>
      <c r="C46" s="47">
        <v>1342.0999999999979</v>
      </c>
      <c r="D46" s="47">
        <v>1419.4999999999986</v>
      </c>
      <c r="E46" s="47">
        <v>965.09999999999957</v>
      </c>
      <c r="F46" s="47">
        <v>1274.2999999999993</v>
      </c>
      <c r="G46" s="47">
        <v>1153.3999999999976</v>
      </c>
      <c r="H46" s="47">
        <v>1112.7999999999977</v>
      </c>
      <c r="I46" s="47">
        <v>1211.5000000000002</v>
      </c>
      <c r="J46" s="47">
        <v>1292.8000000000011</v>
      </c>
      <c r="K46" s="47">
        <v>942.09999999999991</v>
      </c>
      <c r="L46" s="47">
        <v>1345.0000000000007</v>
      </c>
      <c r="M46" s="47">
        <v>1317.6999999999969</v>
      </c>
      <c r="N46" s="47">
        <v>2634.6</v>
      </c>
      <c r="O46" s="47">
        <v>756.20000000000027</v>
      </c>
      <c r="P46" s="47">
        <v>762.70000000000232</v>
      </c>
      <c r="Q46" s="47">
        <v>1439.6999999999978</v>
      </c>
      <c r="R46" s="47">
        <v>1126.3999999999987</v>
      </c>
      <c r="S46" s="47">
        <v>834.70000000000164</v>
      </c>
      <c r="T46" s="47">
        <v>1122.5000000000011</v>
      </c>
      <c r="U46" s="47">
        <v>1471.4999999999977</v>
      </c>
      <c r="V46" s="47">
        <v>1600.7000000000005</v>
      </c>
      <c r="W46" s="47">
        <v>895.70000000000027</v>
      </c>
      <c r="X46" s="47">
        <v>1221.900000000001</v>
      </c>
      <c r="Y46" s="47">
        <v>1667.3000000000002</v>
      </c>
      <c r="Z46" s="47">
        <v>1763.0000000000007</v>
      </c>
      <c r="AA46" s="10"/>
    </row>
    <row r="47" spans="2:27" ht="14.25" customHeight="1" x14ac:dyDescent="0.25">
      <c r="B47" s="64" t="s">
        <v>231</v>
      </c>
      <c r="C47" s="49">
        <v>0.12229010380343325</v>
      </c>
      <c r="D47" s="49">
        <v>0.13059074494980358</v>
      </c>
      <c r="E47" s="49">
        <v>8.7365077333717345E-2</v>
      </c>
      <c r="F47" s="49">
        <v>0.1120080135721333</v>
      </c>
      <c r="G47" s="49">
        <v>0.10655293340259753</v>
      </c>
      <c r="H47" s="49">
        <v>0.1078561315679501</v>
      </c>
      <c r="I47" s="49">
        <v>0.11226388825236332</v>
      </c>
      <c r="J47" s="49">
        <v>0.11550261464802897</v>
      </c>
      <c r="K47" s="49">
        <v>8.6837986885771337E-2</v>
      </c>
      <c r="L47" s="49">
        <v>0.1262972366077682</v>
      </c>
      <c r="M47" s="49">
        <v>0.11942989305875089</v>
      </c>
      <c r="N47" s="49">
        <v>0.22907689395767797</v>
      </c>
      <c r="O47" s="49">
        <v>6.66160410378141E-2</v>
      </c>
      <c r="P47" s="49">
        <v>6.4464548599216645E-2</v>
      </c>
      <c r="Q47" s="49">
        <v>0.11801791770638134</v>
      </c>
      <c r="R47" s="49">
        <v>8.8978500249423401E-2</v>
      </c>
      <c r="S47" s="49">
        <v>6.561637582290504E-2</v>
      </c>
      <c r="T47" s="49">
        <v>8.8158774964959497E-2</v>
      </c>
      <c r="U47" s="49">
        <v>0.11222709816924688</v>
      </c>
      <c r="V47" s="49">
        <v>0.118266155594846</v>
      </c>
      <c r="W47" s="49">
        <v>6.6124623340335503E-2</v>
      </c>
      <c r="X47" s="49">
        <v>8.9327126605256907E-2</v>
      </c>
      <c r="Y47" s="49">
        <v>0.1187615318200831</v>
      </c>
      <c r="Z47" s="49">
        <v>0.12090729325982884</v>
      </c>
      <c r="AA47" s="9"/>
    </row>
    <row r="48" spans="2:27" ht="14.25" customHeight="1" x14ac:dyDescent="0.25">
      <c r="B48" s="6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</row>
    <row r="49" spans="2:27" ht="14.25" customHeight="1" x14ac:dyDescent="0.25">
      <c r="B49" s="69" t="s">
        <v>243</v>
      </c>
      <c r="C49" s="95" t="s">
        <v>39</v>
      </c>
      <c r="D49" s="95" t="s">
        <v>40</v>
      </c>
      <c r="E49" s="95" t="s">
        <v>41</v>
      </c>
      <c r="F49" s="71" t="s">
        <v>42</v>
      </c>
      <c r="G49" s="71" t="s">
        <v>43</v>
      </c>
      <c r="H49" s="71" t="s">
        <v>44</v>
      </c>
      <c r="I49" s="31" t="s">
        <v>45</v>
      </c>
      <c r="J49" s="31" t="s">
        <v>46</v>
      </c>
      <c r="K49" s="31" t="s">
        <v>47</v>
      </c>
      <c r="L49" s="31" t="s">
        <v>48</v>
      </c>
      <c r="M49" s="31" t="s">
        <v>49</v>
      </c>
      <c r="N49" s="31" t="s">
        <v>152</v>
      </c>
      <c r="O49" s="31" t="s">
        <v>159</v>
      </c>
      <c r="P49" s="31" t="s">
        <v>167</v>
      </c>
      <c r="Q49" s="31" t="s">
        <v>173</v>
      </c>
      <c r="R49" s="31" t="s">
        <v>178</v>
      </c>
      <c r="S49" s="31" t="s">
        <v>203</v>
      </c>
      <c r="T49" s="31" t="s">
        <v>216</v>
      </c>
      <c r="U49" s="31" t="s">
        <v>216</v>
      </c>
      <c r="V49" s="31" t="s">
        <v>238</v>
      </c>
      <c r="W49" s="31" t="s">
        <v>242</v>
      </c>
      <c r="X49" s="31" t="s">
        <v>287</v>
      </c>
      <c r="Y49" s="31" t="s">
        <v>350</v>
      </c>
      <c r="Z49" s="31" t="s">
        <v>372</v>
      </c>
      <c r="AA49" s="11"/>
    </row>
    <row r="50" spans="2:27" ht="14.25" customHeight="1" x14ac:dyDescent="0.25">
      <c r="B50" s="64" t="s">
        <v>38</v>
      </c>
      <c r="C50" s="47">
        <v>-6614.3000000000011</v>
      </c>
      <c r="D50" s="47">
        <v>-6604.9000000000005</v>
      </c>
      <c r="E50" s="47">
        <v>-6569.7746859100007</v>
      </c>
      <c r="F50" s="47">
        <v>-6537.6591113000004</v>
      </c>
      <c r="G50" s="47">
        <v>-6393.6213261189732</v>
      </c>
      <c r="H50" s="47">
        <v>-6214.2807874876862</v>
      </c>
      <c r="I50" s="47">
        <v>-6469.682398475602</v>
      </c>
      <c r="J50" s="47">
        <v>-6316.2791265524156</v>
      </c>
      <c r="K50" s="47">
        <v>-6393.9662980560424</v>
      </c>
      <c r="L50" s="47">
        <v>-6423.4894873500007</v>
      </c>
      <c r="M50" s="47">
        <v>-6619.6196361299999</v>
      </c>
      <c r="N50" s="47">
        <v>-6568.2733362899999</v>
      </c>
      <c r="O50" s="47">
        <v>-6840.29851831</v>
      </c>
      <c r="P50" s="47">
        <v>-7252.9557366399995</v>
      </c>
      <c r="Q50" s="47">
        <v>-7241.6118088800013</v>
      </c>
      <c r="R50" s="47">
        <v>-7424.7707282200008</v>
      </c>
      <c r="S50" s="47">
        <v>-7778.4702668500013</v>
      </c>
      <c r="T50" s="47">
        <v>-7647.9203238000027</v>
      </c>
      <c r="U50" s="47">
        <v>-7572.7239457999985</v>
      </c>
      <c r="V50" s="47">
        <v>-7782.9287675699998</v>
      </c>
      <c r="W50" s="47">
        <v>-8268.7014591000025</v>
      </c>
      <c r="X50" s="47">
        <v>-8224.1146276399995</v>
      </c>
      <c r="Y50" s="47">
        <v>-8089.2514508399991</v>
      </c>
      <c r="Z50" s="47">
        <v>-8382.8331036200016</v>
      </c>
      <c r="AA50" s="10"/>
    </row>
    <row r="51" spans="2:27" ht="14.25" customHeight="1" x14ac:dyDescent="0.25">
      <c r="B51" s="64" t="s">
        <v>149</v>
      </c>
      <c r="C51" s="47">
        <v>4360.3969795534003</v>
      </c>
      <c r="D51" s="47">
        <v>4264.9181544673793</v>
      </c>
      <c r="E51" s="47">
        <v>4477.0177351893808</v>
      </c>
      <c r="F51" s="47">
        <v>4839.2500314199988</v>
      </c>
      <c r="G51" s="47">
        <v>4431.0437485164412</v>
      </c>
      <c r="H51" s="47">
        <v>4103.1810465499993</v>
      </c>
      <c r="I51" s="47">
        <v>4321.8730016992195</v>
      </c>
      <c r="J51" s="47">
        <v>4876.5825307941996</v>
      </c>
      <c r="K51" s="47">
        <v>4454.9724416139543</v>
      </c>
      <c r="L51" s="47">
        <v>4225.9913415699984</v>
      </c>
      <c r="M51" s="47">
        <v>4413.6314725499997</v>
      </c>
      <c r="N51" s="47">
        <v>4932.6683540000004</v>
      </c>
      <c r="O51" s="47">
        <v>4511.3217253899975</v>
      </c>
      <c r="P51" s="47">
        <v>4578.3533560800015</v>
      </c>
      <c r="Q51" s="47">
        <v>4957.3832927099993</v>
      </c>
      <c r="R51" s="47">
        <v>5234.4671420799987</v>
      </c>
      <c r="S51" s="47">
        <v>4942.4395598800002</v>
      </c>
      <c r="T51" s="47">
        <v>5084.7883651099983</v>
      </c>
      <c r="U51" s="47">
        <v>5539.0825965100021</v>
      </c>
      <c r="V51" s="47">
        <v>5751.7971389999984</v>
      </c>
      <c r="W51" s="47">
        <v>5276.9333551799973</v>
      </c>
      <c r="X51" s="47">
        <v>5454.8208368800006</v>
      </c>
      <c r="Y51" s="47">
        <v>5949.806268000003</v>
      </c>
      <c r="Z51" s="47">
        <v>6198.5864035699979</v>
      </c>
      <c r="AA51" s="10"/>
    </row>
    <row r="52" spans="2:27" ht="14.25" customHeight="1" x14ac:dyDescent="0.25">
      <c r="B52" s="70" t="s">
        <v>151</v>
      </c>
      <c r="C52" s="37">
        <v>0.39731271831738546</v>
      </c>
      <c r="D52" s="37">
        <v>0.39236269034296378</v>
      </c>
      <c r="E52" s="37">
        <v>0.4052792463571076</v>
      </c>
      <c r="F52" s="37">
        <v>0.42535885050477756</v>
      </c>
      <c r="G52" s="37">
        <v>0.40934689564736382</v>
      </c>
      <c r="H52" s="37">
        <v>0.39769341732909491</v>
      </c>
      <c r="I52" s="37">
        <v>0.40048722055606034</v>
      </c>
      <c r="J52" s="37">
        <v>0.43568845363059394</v>
      </c>
      <c r="K52" s="37">
        <v>0.41063670359977211</v>
      </c>
      <c r="L52" s="37">
        <v>0.39682604339676253</v>
      </c>
      <c r="M52" s="37">
        <v>0.40003000285906115</v>
      </c>
      <c r="N52" s="37">
        <v>0.42889256261202918</v>
      </c>
      <c r="O52" s="37">
        <v>0.39741654746543542</v>
      </c>
      <c r="P52" s="37">
        <v>0.38696929648276518</v>
      </c>
      <c r="Q52" s="37">
        <v>0.40637636554701628</v>
      </c>
      <c r="R52" s="37">
        <v>0.41348991113917288</v>
      </c>
      <c r="S52" s="37">
        <v>0.38852877877450442</v>
      </c>
      <c r="T52" s="37">
        <v>0.39934851957610351</v>
      </c>
      <c r="U52" s="37">
        <v>0.4224499941053998</v>
      </c>
      <c r="V52" s="37">
        <v>0.4249659120328379</v>
      </c>
      <c r="W52" s="37">
        <v>0.38956707659186118</v>
      </c>
      <c r="X52" s="37">
        <v>0.39877524470494541</v>
      </c>
      <c r="Y52" s="37">
        <v>0.42380381840125481</v>
      </c>
      <c r="Z52" s="37">
        <v>0.42510170396643515</v>
      </c>
      <c r="AA52" s="9"/>
    </row>
    <row r="53" spans="2:27" ht="14.25" customHeight="1" x14ac:dyDescent="0.25">
      <c r="B53" s="6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8"/>
    </row>
    <row r="54" spans="2:27" ht="14.25" customHeight="1" x14ac:dyDescent="0.25">
      <c r="B54" s="94" t="s">
        <v>179</v>
      </c>
      <c r="C54" s="95" t="s">
        <v>39</v>
      </c>
      <c r="D54" s="95" t="s">
        <v>40</v>
      </c>
      <c r="E54" s="95" t="s">
        <v>41</v>
      </c>
      <c r="F54" s="71" t="s">
        <v>42</v>
      </c>
      <c r="G54" s="71" t="s">
        <v>43</v>
      </c>
      <c r="H54" s="71" t="s">
        <v>44</v>
      </c>
      <c r="I54" s="31" t="s">
        <v>45</v>
      </c>
      <c r="J54" s="31" t="s">
        <v>46</v>
      </c>
      <c r="K54" s="31" t="s">
        <v>47</v>
      </c>
      <c r="L54" s="31" t="s">
        <v>48</v>
      </c>
      <c r="M54" s="31" t="s">
        <v>49</v>
      </c>
      <c r="N54" s="31" t="s">
        <v>152</v>
      </c>
      <c r="O54" s="31" t="s">
        <v>159</v>
      </c>
      <c r="P54" s="31" t="s">
        <v>167</v>
      </c>
      <c r="Q54" s="31" t="s">
        <v>173</v>
      </c>
      <c r="R54" s="31" t="s">
        <v>178</v>
      </c>
      <c r="S54" s="31" t="s">
        <v>203</v>
      </c>
      <c r="T54" s="31" t="s">
        <v>216</v>
      </c>
      <c r="U54" s="31" t="s">
        <v>216</v>
      </c>
      <c r="V54" s="31" t="s">
        <v>238</v>
      </c>
      <c r="W54" s="31" t="s">
        <v>242</v>
      </c>
      <c r="X54" s="31" t="s">
        <v>287</v>
      </c>
      <c r="Y54" s="31" t="s">
        <v>350</v>
      </c>
      <c r="Z54" s="31" t="s">
        <v>372</v>
      </c>
      <c r="AA54" s="11"/>
    </row>
    <row r="55" spans="2:27" ht="14.25" customHeight="1" x14ac:dyDescent="0.25">
      <c r="B55" s="64" t="s">
        <v>180</v>
      </c>
      <c r="C55" s="47">
        <v>4360.3969795534003</v>
      </c>
      <c r="D55" s="47">
        <v>4264.9181544673793</v>
      </c>
      <c r="E55" s="47">
        <v>4477.0177351893808</v>
      </c>
      <c r="F55" s="47">
        <v>4839.2500314199988</v>
      </c>
      <c r="G55" s="47">
        <v>4431.0437485164412</v>
      </c>
      <c r="H55" s="47">
        <v>4103.1810465499993</v>
      </c>
      <c r="I55" s="47">
        <v>4321.8730016992195</v>
      </c>
      <c r="J55" s="47">
        <v>4876.5825307941996</v>
      </c>
      <c r="K55" s="47">
        <v>4454.9724416139543</v>
      </c>
      <c r="L55" s="47">
        <v>4225.9913415699984</v>
      </c>
      <c r="M55" s="47">
        <v>4413.6314725499997</v>
      </c>
      <c r="N55" s="47">
        <v>4932.6683540000004</v>
      </c>
      <c r="O55" s="47">
        <v>4511.3217253899975</v>
      </c>
      <c r="P55" s="47">
        <v>4578.3533560800015</v>
      </c>
      <c r="Q55" s="47">
        <v>4957.3832927099993</v>
      </c>
      <c r="R55" s="47">
        <v>5234.4671420799987</v>
      </c>
      <c r="S55" s="47">
        <v>4942.4395598800002</v>
      </c>
      <c r="T55" s="47">
        <v>5084.7883651099983</v>
      </c>
      <c r="U55" s="47">
        <v>5539.0825965100021</v>
      </c>
      <c r="V55" s="47">
        <v>5751.7971389999984</v>
      </c>
      <c r="W55" s="47">
        <v>5276.9333551799973</v>
      </c>
      <c r="X55" s="47">
        <v>5454.8208368800006</v>
      </c>
      <c r="Y55" s="47">
        <v>5949.806268000003</v>
      </c>
      <c r="Z55" s="47">
        <v>6198.5864035699979</v>
      </c>
      <c r="AA55" s="10"/>
    </row>
    <row r="56" spans="2:27" ht="14.25" customHeight="1" x14ac:dyDescent="0.25">
      <c r="B56" s="197" t="s">
        <v>181</v>
      </c>
      <c r="C56" s="35">
        <v>-448</v>
      </c>
      <c r="D56" s="35">
        <v>-485</v>
      </c>
      <c r="E56" s="35">
        <v>-501</v>
      </c>
      <c r="F56" s="35">
        <v>-506</v>
      </c>
      <c r="G56" s="35">
        <v>-514.08905690000006</v>
      </c>
      <c r="H56" s="35">
        <v>-521.50105579000001</v>
      </c>
      <c r="I56" s="35">
        <v>-535.19959669000002</v>
      </c>
      <c r="J56" s="35">
        <v>-659.75106426000002</v>
      </c>
      <c r="K56" s="35">
        <v>-633.73088048</v>
      </c>
      <c r="L56" s="35">
        <v>-680.36675549000006</v>
      </c>
      <c r="M56" s="35">
        <v>-704.30964960999995</v>
      </c>
      <c r="N56" s="35">
        <v>-718.70429949000004</v>
      </c>
      <c r="O56" s="35">
        <v>-739.27207892999991</v>
      </c>
      <c r="P56" s="35">
        <v>-753.03402775999996</v>
      </c>
      <c r="Q56" s="35">
        <v>-774.99352775</v>
      </c>
      <c r="R56" s="35">
        <v>-782.26994290000005</v>
      </c>
      <c r="S56" s="35">
        <v>-823.65016601000002</v>
      </c>
      <c r="T56" s="35">
        <v>-841.58284529999992</v>
      </c>
      <c r="U56" s="35">
        <v>-765.36259169000004</v>
      </c>
      <c r="V56" s="35">
        <v>-922.74868837999998</v>
      </c>
      <c r="W56" s="35">
        <v>-826.44721791000006</v>
      </c>
      <c r="X56" s="35">
        <v>-848.59055211000009</v>
      </c>
      <c r="Y56" s="35">
        <v>-859.41503435999994</v>
      </c>
      <c r="Z56" s="35">
        <v>-918.78618292999988</v>
      </c>
      <c r="AA56" s="10"/>
    </row>
    <row r="57" spans="2:27" ht="14.25" customHeight="1" x14ac:dyDescent="0.25">
      <c r="B57" s="197" t="s">
        <v>182</v>
      </c>
      <c r="C57" s="35">
        <v>-99</v>
      </c>
      <c r="D57" s="35">
        <v>-119</v>
      </c>
      <c r="E57" s="35">
        <v>-124</v>
      </c>
      <c r="F57" s="35">
        <v>-116</v>
      </c>
      <c r="G57" s="35">
        <v>-91.810000000000016</v>
      </c>
      <c r="H57" s="35">
        <v>-124.19664816</v>
      </c>
      <c r="I57" s="35">
        <v>-85.755103579999997</v>
      </c>
      <c r="J57" s="35">
        <v>-224.36556919999998</v>
      </c>
      <c r="K57" s="35">
        <v>-180.12841079</v>
      </c>
      <c r="L57" s="35">
        <v>-201.19302854</v>
      </c>
      <c r="M57" s="35">
        <v>-207.60043129000002</v>
      </c>
      <c r="N57" s="35">
        <v>-239.78793905999999</v>
      </c>
      <c r="O57" s="35">
        <v>-291.00211182000004</v>
      </c>
      <c r="P57" s="35">
        <v>-317.69016311000001</v>
      </c>
      <c r="Q57" s="35">
        <v>-341.64126062000003</v>
      </c>
      <c r="R57" s="35">
        <v>-342.04206583999996</v>
      </c>
      <c r="S57" s="35">
        <v>-335.25540254000032</v>
      </c>
      <c r="T57" s="35">
        <v>-315.71652845677301</v>
      </c>
      <c r="U57" s="35">
        <v>-373.87590069999703</v>
      </c>
      <c r="V57" s="35">
        <v>-367.72178510000003</v>
      </c>
      <c r="W57" s="35">
        <v>-403.35884307999999</v>
      </c>
      <c r="X57" s="35">
        <v>-390.27160944000002</v>
      </c>
      <c r="Y57" s="35">
        <v>-388.13755293999998</v>
      </c>
      <c r="Z57" s="35">
        <v>-449.22529039</v>
      </c>
      <c r="AA57" s="10"/>
    </row>
    <row r="58" spans="2:27" ht="14.25" customHeight="1" x14ac:dyDescent="0.25">
      <c r="B58" s="64" t="s">
        <v>183</v>
      </c>
      <c r="C58" s="47">
        <v>3813.3999999999978</v>
      </c>
      <c r="D58" s="47">
        <v>3660.8999999999987</v>
      </c>
      <c r="E58" s="47">
        <v>3852.0253140900004</v>
      </c>
      <c r="F58" s="47">
        <v>4217.2408886999992</v>
      </c>
      <c r="G58" s="47">
        <v>3825.1446916164409</v>
      </c>
      <c r="H58" s="47">
        <v>3457.4833425999996</v>
      </c>
      <c r="I58" s="47">
        <v>3700.9183014292194</v>
      </c>
      <c r="J58" s="47">
        <v>3992.4658973341993</v>
      </c>
      <c r="K58" s="47">
        <v>3641.1228284892409</v>
      </c>
      <c r="L58" s="47">
        <v>3344.4315575399983</v>
      </c>
      <c r="M58" s="47">
        <v>3501.7219679335608</v>
      </c>
      <c r="N58" s="47">
        <v>3974.1752025717569</v>
      </c>
      <c r="O58" s="47">
        <v>3481.0478168967002</v>
      </c>
      <c r="P58" s="47">
        <v>3507.6291647686649</v>
      </c>
      <c r="Q58" s="47">
        <v>3840.7480891495643</v>
      </c>
      <c r="R58" s="47">
        <v>4110.1552666373836</v>
      </c>
      <c r="S58" s="47">
        <v>3783.533996539998</v>
      </c>
      <c r="T58" s="47">
        <v>3927.4889342982292</v>
      </c>
      <c r="U58" s="47">
        <v>4399.8441036500035</v>
      </c>
      <c r="V58" s="47">
        <v>4461.3266655199986</v>
      </c>
      <c r="W58" s="47">
        <v>4047.1272940999988</v>
      </c>
      <c r="X58" s="47">
        <v>4215.95867533</v>
      </c>
      <c r="Y58" s="47">
        <v>4702.2536807000024</v>
      </c>
      <c r="Z58" s="47">
        <v>4830.574930249998</v>
      </c>
      <c r="AA58" s="10"/>
    </row>
    <row r="59" spans="2:27" ht="14.25" customHeight="1" x14ac:dyDescent="0.25">
      <c r="B59" s="96" t="s">
        <v>184</v>
      </c>
      <c r="C59" s="37">
        <v>0.34747118831980689</v>
      </c>
      <c r="D59" s="37">
        <v>0.33679440520375925</v>
      </c>
      <c r="E59" s="37">
        <v>0.34870219610082881</v>
      </c>
      <c r="F59" s="37">
        <v>0.37068568994621776</v>
      </c>
      <c r="G59" s="37">
        <v>0.35337297345336127</v>
      </c>
      <c r="H59" s="37">
        <v>0.33511033275832336</v>
      </c>
      <c r="I59" s="37">
        <v>0.3429463298578424</v>
      </c>
      <c r="J59" s="37">
        <v>0.35669883201979335</v>
      </c>
      <c r="K59" s="37">
        <v>0.33562018517260034</v>
      </c>
      <c r="L59" s="37">
        <v>0.31381495599068582</v>
      </c>
      <c r="M59" s="37">
        <v>0.31737897902757317</v>
      </c>
      <c r="N59" s="37">
        <v>0.34555215645957388</v>
      </c>
      <c r="O59" s="37">
        <v>0.30665647213036717</v>
      </c>
      <c r="P59" s="37">
        <v>0.29647008097582089</v>
      </c>
      <c r="Q59" s="37">
        <v>0.31484135022309884</v>
      </c>
      <c r="R59" s="37">
        <v>0.32467635956823843</v>
      </c>
      <c r="S59" s="37">
        <v>0.29742636714472975</v>
      </c>
      <c r="T59" s="37">
        <v>0.30845667094535933</v>
      </c>
      <c r="U59" s="37">
        <v>0.33556353119246463</v>
      </c>
      <c r="V59" s="37">
        <v>0.32962076190655554</v>
      </c>
      <c r="W59" s="37">
        <v>0.29877723337362239</v>
      </c>
      <c r="X59" s="37">
        <v>0.30820809751512707</v>
      </c>
      <c r="Y59" s="37">
        <v>0.33494083255956109</v>
      </c>
      <c r="Z59" s="37">
        <v>0.33128289262921923</v>
      </c>
      <c r="AA59" s="9"/>
    </row>
    <row r="60" spans="2:27" ht="14.25" customHeight="1" x14ac:dyDescent="0.25">
      <c r="B60" s="6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8"/>
    </row>
    <row r="61" spans="2:27" ht="14.25" hidden="1" customHeight="1" x14ac:dyDescent="0.25">
      <c r="B61" s="6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</row>
    <row r="62" spans="2:27" ht="14.25" hidden="1" customHeight="1" x14ac:dyDescent="0.25">
      <c r="B62" s="6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</row>
  </sheetData>
  <printOptions horizontalCentered="1"/>
  <pageMargins left="0.19685039370078741" right="0.19685039370078741" top="0.25" bottom="0.35" header="0.25" footer="0.24"/>
  <pageSetup paperSize="9" scale="65" orientation="portrait" r:id="rId1"/>
  <headerFooter alignWithMargins="0">
    <oddFooter>&amp;RDRAFT   &amp;D    &amp;T&amp;L&amp;1#&amp;"Arial"&amp;7&amp;K000000***Este documento está clasificado como PUBLICO por TELEFÓNICA. ***This document is classified as PUBLIC by TELEFÓNICA.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3">
    <outlinePr summaryBelow="0"/>
  </sheetPr>
  <dimension ref="A1:CK41"/>
  <sheetViews>
    <sheetView showGridLines="0" showRowColHeaders="0" zoomScaleNormal="100" workbookViewId="0">
      <pane xSplit="2" ySplit="6" topLeftCell="N7" activePane="bottomRight" state="frozen"/>
      <selection pane="topRight" activeCell="C1" sqref="C1"/>
      <selection pane="bottomLeft" activeCell="A7" sqref="A7"/>
      <selection pane="bottomRight" activeCell="N3" sqref="N3"/>
    </sheetView>
  </sheetViews>
  <sheetFormatPr defaultColWidth="0" defaultRowHeight="14.25" customHeight="1" zeroHeight="1" x14ac:dyDescent="0.25"/>
  <cols>
    <col min="1" max="1" width="2.81640625" style="12" customWidth="1"/>
    <col min="2" max="2" width="43.453125" style="12" customWidth="1"/>
    <col min="3" max="26" width="8.81640625" style="12" customWidth="1"/>
    <col min="27" max="27" width="2.81640625" style="12" customWidth="1"/>
    <col min="28" max="89" width="10.81640625" style="12" hidden="1" customWidth="1"/>
    <col min="90" max="16384" width="9.1796875" style="12" hidden="1"/>
  </cols>
  <sheetData>
    <row r="1" spans="2:27" ht="14.25" customHeight="1" x14ac:dyDescent="0.25"/>
    <row r="2" spans="2:27" ht="14.25" customHeight="1" x14ac:dyDescent="0.25"/>
    <row r="3" spans="2:27" ht="14.25" customHeight="1" x14ac:dyDescent="0.25"/>
    <row r="4" spans="2:27" ht="14.25" customHeight="1" x14ac:dyDescent="0.25"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2:27" ht="14.25" customHeight="1" x14ac:dyDescent="0.25"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2:27" ht="14.25" customHeight="1" x14ac:dyDescent="0.25">
      <c r="B6" s="72" t="s">
        <v>50</v>
      </c>
      <c r="C6" s="73" t="s">
        <v>39</v>
      </c>
      <c r="D6" s="73" t="s">
        <v>40</v>
      </c>
      <c r="E6" s="73" t="s">
        <v>41</v>
      </c>
      <c r="F6" s="71" t="s">
        <v>42</v>
      </c>
      <c r="G6" s="31" t="s">
        <v>43</v>
      </c>
      <c r="H6" s="31" t="s">
        <v>44</v>
      </c>
      <c r="I6" s="31" t="s">
        <v>45</v>
      </c>
      <c r="J6" s="31" t="s">
        <v>46</v>
      </c>
      <c r="K6" s="31" t="s">
        <v>47</v>
      </c>
      <c r="L6" s="31" t="s">
        <v>48</v>
      </c>
      <c r="M6" s="31" t="s">
        <v>49</v>
      </c>
      <c r="N6" s="31" t="s">
        <v>152</v>
      </c>
      <c r="O6" s="31" t="s">
        <v>159</v>
      </c>
      <c r="P6" s="31" t="s">
        <v>167</v>
      </c>
      <c r="Q6" s="31" t="s">
        <v>173</v>
      </c>
      <c r="R6" s="31" t="s">
        <v>178</v>
      </c>
      <c r="S6" s="31" t="s">
        <v>203</v>
      </c>
      <c r="T6" s="31" t="s">
        <v>216</v>
      </c>
      <c r="U6" s="31" t="s">
        <v>228</v>
      </c>
      <c r="V6" s="31" t="s">
        <v>238</v>
      </c>
      <c r="W6" s="31" t="s">
        <v>242</v>
      </c>
      <c r="X6" s="31" t="s">
        <v>287</v>
      </c>
      <c r="Y6" s="31" t="s">
        <v>350</v>
      </c>
      <c r="Z6" s="31" t="s">
        <v>372</v>
      </c>
    </row>
    <row r="7" spans="2:27" ht="14.25" customHeight="1" collapsed="1" x14ac:dyDescent="0.25">
      <c r="B7" s="74" t="s">
        <v>51</v>
      </c>
      <c r="C7" s="50">
        <v>111040.00000000001</v>
      </c>
      <c r="D7" s="50">
        <v>113061.19999999998</v>
      </c>
      <c r="E7" s="50">
        <v>110683.69999999998</v>
      </c>
      <c r="F7" s="50">
        <v>108289.7</v>
      </c>
      <c r="G7" s="50">
        <v>109814.7</v>
      </c>
      <c r="H7" s="50">
        <v>110692</v>
      </c>
      <c r="I7" s="50">
        <v>109237.4</v>
      </c>
      <c r="J7" s="50">
        <v>108738.4</v>
      </c>
      <c r="K7" s="50">
        <v>111251.20000000001</v>
      </c>
      <c r="L7" s="50">
        <v>113738.50000000001</v>
      </c>
      <c r="M7" s="50">
        <v>113252.6</v>
      </c>
      <c r="N7" s="50">
        <v>115663.5</v>
      </c>
      <c r="O7" s="50">
        <v>116489.8</v>
      </c>
      <c r="P7" s="50">
        <v>120009.70000000001</v>
      </c>
      <c r="Q7" s="50">
        <v>122372.40000000001</v>
      </c>
      <c r="R7" s="50">
        <v>119121.4</v>
      </c>
      <c r="S7" s="50">
        <v>121842.49999999997</v>
      </c>
      <c r="T7" s="50">
        <v>120157.40000000001</v>
      </c>
      <c r="U7" s="50">
        <v>119991.20000000001</v>
      </c>
      <c r="V7" s="111">
        <v>120738</v>
      </c>
      <c r="W7" s="111">
        <v>123859.20000000001</v>
      </c>
      <c r="X7" s="50">
        <v>124088.8</v>
      </c>
      <c r="Y7" s="50">
        <v>123667.6</v>
      </c>
      <c r="Z7" s="50">
        <v>124940.59999999999</v>
      </c>
      <c r="AA7" s="26"/>
    </row>
    <row r="8" spans="2:27" ht="14.25" customHeight="1" collapsed="1" x14ac:dyDescent="0.25">
      <c r="B8" s="75" t="s">
        <v>52</v>
      </c>
      <c r="C8" s="58">
        <v>20212.600000000002</v>
      </c>
      <c r="D8" s="58">
        <v>22760.299999999996</v>
      </c>
      <c r="E8" s="58">
        <v>20720.799999999996</v>
      </c>
      <c r="F8" s="58">
        <v>18644.7</v>
      </c>
      <c r="G8" s="58">
        <v>21143.899999999998</v>
      </c>
      <c r="H8" s="58">
        <v>22333.499999999996</v>
      </c>
      <c r="I8" s="58">
        <v>22281.199999999997</v>
      </c>
      <c r="J8" s="58">
        <v>19060.900000000001</v>
      </c>
      <c r="K8" s="58">
        <v>21898.600000000002</v>
      </c>
      <c r="L8" s="58">
        <v>24258.100000000002</v>
      </c>
      <c r="M8" s="58">
        <v>23710.2</v>
      </c>
      <c r="N8" s="58">
        <v>21060.199999999997</v>
      </c>
      <c r="O8" s="58">
        <v>21670.3</v>
      </c>
      <c r="P8" s="58">
        <v>17801.400000000001</v>
      </c>
      <c r="Q8" s="58">
        <v>21094.300000000003</v>
      </c>
      <c r="R8" s="58">
        <v>17283.899999999998</v>
      </c>
      <c r="S8" s="58">
        <v>20852.799999999996</v>
      </c>
      <c r="T8" s="58">
        <v>19903.600000000002</v>
      </c>
      <c r="U8" s="58">
        <v>19401.3</v>
      </c>
      <c r="V8" s="112">
        <v>19245.000000000004</v>
      </c>
      <c r="W8" s="112">
        <v>23496.400000000005</v>
      </c>
      <c r="X8" s="58">
        <v>23839.8</v>
      </c>
      <c r="Y8" s="58">
        <v>23076.7</v>
      </c>
      <c r="Z8" s="58">
        <v>22814.3</v>
      </c>
      <c r="AA8" s="26"/>
    </row>
    <row r="9" spans="2:27" ht="14.25" customHeight="1" x14ac:dyDescent="0.25">
      <c r="B9" s="77" t="s">
        <v>53</v>
      </c>
      <c r="C9" s="38">
        <v>4074.8</v>
      </c>
      <c r="D9" s="38">
        <v>5858</v>
      </c>
      <c r="E9" s="38">
        <v>4548.2</v>
      </c>
      <c r="F9" s="38">
        <v>3393.4</v>
      </c>
      <c r="G9" s="38">
        <v>5479.3</v>
      </c>
      <c r="H9" s="38">
        <v>8174.1</v>
      </c>
      <c r="I9" s="38">
        <v>8356.2999999999993</v>
      </c>
      <c r="J9" s="38">
        <v>5762.1</v>
      </c>
      <c r="K9" s="38">
        <v>6897.9</v>
      </c>
      <c r="L9" s="38">
        <v>8412.6</v>
      </c>
      <c r="M9" s="38">
        <v>8687.9</v>
      </c>
      <c r="N9" s="38">
        <v>6448.5</v>
      </c>
      <c r="O9" s="38">
        <v>6430.5</v>
      </c>
      <c r="P9" s="38">
        <v>3131.4</v>
      </c>
      <c r="Q9" s="38">
        <v>6026.1</v>
      </c>
      <c r="R9" s="38">
        <v>2273.8000000000002</v>
      </c>
      <c r="S9" s="38">
        <v>5178.8999999999996</v>
      </c>
      <c r="T9" s="38">
        <v>5404.8</v>
      </c>
      <c r="U9" s="38">
        <v>4555.5</v>
      </c>
      <c r="V9" s="113">
        <v>4358.3</v>
      </c>
      <c r="W9" s="113">
        <v>6755.7</v>
      </c>
      <c r="X9" s="38">
        <v>7355</v>
      </c>
      <c r="Y9" s="38">
        <v>6798.7</v>
      </c>
      <c r="Z9" s="38">
        <v>6691.1</v>
      </c>
      <c r="AA9" s="26"/>
    </row>
    <row r="10" spans="2:27" ht="14.25" customHeight="1" x14ac:dyDescent="0.25">
      <c r="B10" s="77" t="s">
        <v>54</v>
      </c>
      <c r="C10" s="38">
        <v>8546.6</v>
      </c>
      <c r="D10" s="38">
        <v>8800.4</v>
      </c>
      <c r="E10" s="38">
        <v>8930.7999999999993</v>
      </c>
      <c r="F10" s="38">
        <v>8719.5</v>
      </c>
      <c r="G10" s="38">
        <v>8727.3000000000011</v>
      </c>
      <c r="H10" s="38">
        <v>8330.2000000000007</v>
      </c>
      <c r="I10" s="38">
        <v>8369.7000000000007</v>
      </c>
      <c r="J10" s="38">
        <v>8182.7000000000007</v>
      </c>
      <c r="K10" s="38">
        <v>8150</v>
      </c>
      <c r="L10" s="38">
        <v>7921.1</v>
      </c>
      <c r="M10" s="38">
        <v>7971.9</v>
      </c>
      <c r="N10" s="38">
        <v>8100.3</v>
      </c>
      <c r="O10" s="38">
        <v>8169.8999999999987</v>
      </c>
      <c r="P10" s="38">
        <v>8563.2000000000007</v>
      </c>
      <c r="Q10" s="38">
        <v>8638.2000000000007</v>
      </c>
      <c r="R10" s="38">
        <v>8691.1</v>
      </c>
      <c r="S10" s="38">
        <v>8452.1</v>
      </c>
      <c r="T10" s="38">
        <v>8509.7000000000007</v>
      </c>
      <c r="U10" s="38">
        <v>9076.5</v>
      </c>
      <c r="V10" s="113">
        <v>9318.1000000000022</v>
      </c>
      <c r="W10" s="113">
        <v>9494</v>
      </c>
      <c r="X10" s="38">
        <v>9207.9</v>
      </c>
      <c r="Y10" s="38">
        <v>9195.7000000000007</v>
      </c>
      <c r="Z10" s="38">
        <v>9471.5999999999985</v>
      </c>
      <c r="AA10" s="26"/>
    </row>
    <row r="11" spans="2:27" ht="14.25" customHeight="1" x14ac:dyDescent="0.25">
      <c r="B11" s="77" t="s">
        <v>55</v>
      </c>
      <c r="C11" s="38">
        <v>544.5</v>
      </c>
      <c r="D11" s="38">
        <v>579.29999999999995</v>
      </c>
      <c r="E11" s="38">
        <v>670.1</v>
      </c>
      <c r="F11" s="38">
        <v>578</v>
      </c>
      <c r="G11" s="38">
        <v>724.2</v>
      </c>
      <c r="H11" s="38">
        <v>619.5</v>
      </c>
      <c r="I11" s="38">
        <v>520.6</v>
      </c>
      <c r="J11" s="38">
        <v>633.1</v>
      </c>
      <c r="K11" s="38">
        <v>1012.2</v>
      </c>
      <c r="L11" s="38">
        <v>675.6</v>
      </c>
      <c r="M11" s="38">
        <v>595.29999999999995</v>
      </c>
      <c r="N11" s="38">
        <v>639.79999999999995</v>
      </c>
      <c r="O11" s="38">
        <v>796.7</v>
      </c>
      <c r="P11" s="38">
        <v>800.9</v>
      </c>
      <c r="Q11" s="38">
        <v>771</v>
      </c>
      <c r="R11" s="38">
        <v>789.7</v>
      </c>
      <c r="S11" s="38">
        <v>1131.9000000000001</v>
      </c>
      <c r="T11" s="38">
        <v>760.8</v>
      </c>
      <c r="U11" s="38">
        <v>888.4</v>
      </c>
      <c r="V11" s="113">
        <v>822.8</v>
      </c>
      <c r="W11" s="113">
        <v>1036.7</v>
      </c>
      <c r="X11" s="38">
        <v>1030.8</v>
      </c>
      <c r="Y11" s="38">
        <v>1201</v>
      </c>
      <c r="Z11" s="38">
        <v>1097.2</v>
      </c>
      <c r="AA11" s="26"/>
    </row>
    <row r="12" spans="2:27" ht="14.25" customHeight="1" x14ac:dyDescent="0.25">
      <c r="B12" s="77" t="s">
        <v>56</v>
      </c>
      <c r="C12" s="38">
        <v>7046.7000000000007</v>
      </c>
      <c r="D12" s="38">
        <v>7522.6</v>
      </c>
      <c r="E12" s="38">
        <v>6571.7</v>
      </c>
      <c r="F12" s="38">
        <v>5953.8</v>
      </c>
      <c r="G12" s="38">
        <v>6213.1</v>
      </c>
      <c r="H12" s="38">
        <v>5209.7</v>
      </c>
      <c r="I12" s="38">
        <v>5034.6000000000004</v>
      </c>
      <c r="J12" s="38">
        <v>4483.0000000000009</v>
      </c>
      <c r="K12" s="38">
        <v>5838.5</v>
      </c>
      <c r="L12" s="38">
        <v>7248.7999999999993</v>
      </c>
      <c r="M12" s="38">
        <v>6455.0999999999995</v>
      </c>
      <c r="N12" s="38">
        <v>5871.5999999999995</v>
      </c>
      <c r="O12" s="38">
        <v>6273.2000000000007</v>
      </c>
      <c r="P12" s="38">
        <v>5305.9</v>
      </c>
      <c r="Q12" s="38">
        <v>5659.0000000000009</v>
      </c>
      <c r="R12" s="38">
        <v>5529.3</v>
      </c>
      <c r="S12" s="38">
        <v>6089.9000000000005</v>
      </c>
      <c r="T12" s="38">
        <v>5228.3</v>
      </c>
      <c r="U12" s="38">
        <v>4880.8999999999996</v>
      </c>
      <c r="V12" s="113">
        <v>4745.8</v>
      </c>
      <c r="W12" s="113">
        <v>6210</v>
      </c>
      <c r="X12" s="38">
        <v>6246.1</v>
      </c>
      <c r="Y12" s="38">
        <v>5881.3</v>
      </c>
      <c r="Z12" s="38">
        <v>5554.4000000000005</v>
      </c>
      <c r="AA12" s="26"/>
    </row>
    <row r="13" spans="2:27" ht="14.25" customHeight="1" collapsed="1" x14ac:dyDescent="0.25">
      <c r="B13" s="76" t="s">
        <v>57</v>
      </c>
      <c r="C13" s="58">
        <v>90827.400000000009</v>
      </c>
      <c r="D13" s="58">
        <v>90300.9</v>
      </c>
      <c r="E13" s="58">
        <v>89962.9</v>
      </c>
      <c r="F13" s="58">
        <v>89645</v>
      </c>
      <c r="G13" s="58">
        <v>88670.8</v>
      </c>
      <c r="H13" s="58">
        <v>88358.5</v>
      </c>
      <c r="I13" s="58">
        <v>86956.2</v>
      </c>
      <c r="J13" s="58">
        <v>89677.5</v>
      </c>
      <c r="K13" s="58">
        <v>89352.6</v>
      </c>
      <c r="L13" s="58">
        <v>89480.400000000009</v>
      </c>
      <c r="M13" s="58">
        <v>89542.400000000009</v>
      </c>
      <c r="N13" s="58">
        <v>94603.3</v>
      </c>
      <c r="O13" s="58">
        <v>94819.5</v>
      </c>
      <c r="P13" s="58">
        <v>102208.3</v>
      </c>
      <c r="Q13" s="58">
        <v>101278.1</v>
      </c>
      <c r="R13" s="58">
        <v>101837.5</v>
      </c>
      <c r="S13" s="58">
        <v>100989.69999999998</v>
      </c>
      <c r="T13" s="58">
        <v>100253.8</v>
      </c>
      <c r="U13" s="58">
        <v>100589.90000000001</v>
      </c>
      <c r="V13" s="112">
        <v>101493</v>
      </c>
      <c r="W13" s="112">
        <v>100362.8</v>
      </c>
      <c r="X13" s="58">
        <v>100249</v>
      </c>
      <c r="Y13" s="58">
        <v>100590.90000000001</v>
      </c>
      <c r="Z13" s="58">
        <v>102126.29999999999</v>
      </c>
      <c r="AA13" s="26"/>
    </row>
    <row r="14" spans="2:27" ht="14.25" customHeight="1" x14ac:dyDescent="0.25">
      <c r="B14" s="77" t="s">
        <v>58</v>
      </c>
      <c r="C14" s="38">
        <v>460.4</v>
      </c>
      <c r="D14" s="38">
        <v>451.20000000000005</v>
      </c>
      <c r="E14" s="38">
        <v>450.19999999999993</v>
      </c>
      <c r="F14" s="38">
        <v>440.4</v>
      </c>
      <c r="G14" s="38">
        <v>408.4</v>
      </c>
      <c r="H14" s="38">
        <v>384.19999999999993</v>
      </c>
      <c r="I14" s="38">
        <v>387.70000000000005</v>
      </c>
      <c r="J14" s="38">
        <v>379.9</v>
      </c>
      <c r="K14" s="38">
        <v>383.6</v>
      </c>
      <c r="L14" s="38">
        <v>403.70000000000005</v>
      </c>
      <c r="M14" s="38">
        <v>444.7</v>
      </c>
      <c r="N14" s="38">
        <v>470.9</v>
      </c>
      <c r="O14" s="38">
        <v>455.89999999999992</v>
      </c>
      <c r="P14" s="38">
        <v>422.5</v>
      </c>
      <c r="Q14" s="38">
        <v>414.60000000000008</v>
      </c>
      <c r="R14" s="38">
        <v>399</v>
      </c>
      <c r="S14" s="38">
        <v>395.29999999999995</v>
      </c>
      <c r="T14" s="38">
        <v>383.7</v>
      </c>
      <c r="U14" s="38">
        <v>366.5</v>
      </c>
      <c r="V14" s="113">
        <v>351</v>
      </c>
      <c r="W14" s="113">
        <v>305.20000000000005</v>
      </c>
      <c r="X14" s="38">
        <v>331.7</v>
      </c>
      <c r="Y14" s="38">
        <v>329.9</v>
      </c>
      <c r="Z14" s="38">
        <v>370.20000000000005</v>
      </c>
      <c r="AA14" s="26"/>
    </row>
    <row r="15" spans="2:27" ht="14.25" customHeight="1" x14ac:dyDescent="0.25">
      <c r="B15" s="77" t="s">
        <v>59</v>
      </c>
      <c r="C15" s="38">
        <v>3681.3999999999996</v>
      </c>
      <c r="D15" s="38">
        <v>3547</v>
      </c>
      <c r="E15" s="38">
        <v>3490.4</v>
      </c>
      <c r="F15" s="38">
        <v>3457.2000000000003</v>
      </c>
      <c r="G15" s="38">
        <v>3521.9</v>
      </c>
      <c r="H15" s="38">
        <v>3349.2</v>
      </c>
      <c r="I15" s="38">
        <v>2836.3</v>
      </c>
      <c r="J15" s="38">
        <v>2813.3</v>
      </c>
      <c r="K15" s="38">
        <v>2797.2000000000003</v>
      </c>
      <c r="L15" s="38">
        <v>2790.7000000000003</v>
      </c>
      <c r="M15" s="38">
        <v>2776.4</v>
      </c>
      <c r="N15" s="38">
        <v>2761.3999999999996</v>
      </c>
      <c r="O15" s="38">
        <v>2774.3</v>
      </c>
      <c r="P15" s="38">
        <v>2767.5</v>
      </c>
      <c r="Q15" s="38">
        <v>2807.1</v>
      </c>
      <c r="R15" s="38">
        <v>2834</v>
      </c>
      <c r="S15" s="38">
        <v>3367.7000000000003</v>
      </c>
      <c r="T15" s="38">
        <v>3368.2000000000003</v>
      </c>
      <c r="U15" s="38">
        <v>2861.5</v>
      </c>
      <c r="V15" s="113">
        <v>2875.5</v>
      </c>
      <c r="W15" s="113">
        <v>2869.1</v>
      </c>
      <c r="X15" s="38">
        <v>2840.3</v>
      </c>
      <c r="Y15" s="38">
        <v>2846.5</v>
      </c>
      <c r="Z15" s="38">
        <v>2895.2999999999997</v>
      </c>
      <c r="AA15" s="26"/>
    </row>
    <row r="16" spans="2:27" ht="14.25" customHeight="1" x14ac:dyDescent="0.25">
      <c r="B16" s="77" t="s">
        <v>60</v>
      </c>
      <c r="C16" s="38">
        <v>2587.2999999999997</v>
      </c>
      <c r="D16" s="38">
        <v>1726.3999999999999</v>
      </c>
      <c r="E16" s="38">
        <v>1421</v>
      </c>
      <c r="F16" s="38">
        <v>1625.1000000000001</v>
      </c>
      <c r="G16" s="38">
        <v>1597.5</v>
      </c>
      <c r="H16" s="38">
        <v>2061.2000000000003</v>
      </c>
      <c r="I16" s="38">
        <v>1528.9</v>
      </c>
      <c r="J16" s="38">
        <v>1549.6000000000001</v>
      </c>
      <c r="K16" s="38">
        <v>1491.6000000000001</v>
      </c>
      <c r="L16" s="38">
        <v>1792.2</v>
      </c>
      <c r="M16" s="38">
        <v>2433.4</v>
      </c>
      <c r="N16" s="38">
        <v>2858.2000000000003</v>
      </c>
      <c r="O16" s="38">
        <v>2950</v>
      </c>
      <c r="P16" s="38">
        <v>3565.8</v>
      </c>
      <c r="Q16" s="38">
        <v>3027</v>
      </c>
      <c r="R16" s="38">
        <v>2981</v>
      </c>
      <c r="S16" s="38">
        <v>2772.9</v>
      </c>
      <c r="T16" s="38">
        <v>2976.8</v>
      </c>
      <c r="U16" s="38">
        <v>2816.4</v>
      </c>
      <c r="V16" s="113">
        <v>2985.4</v>
      </c>
      <c r="W16" s="113">
        <v>2917.0000000000005</v>
      </c>
      <c r="X16" s="38">
        <v>3200.4</v>
      </c>
      <c r="Y16" s="38">
        <v>3417.1000000000004</v>
      </c>
      <c r="Z16" s="38">
        <v>3786.7999999999997</v>
      </c>
      <c r="AA16" s="26"/>
    </row>
    <row r="17" spans="2:27" ht="14.25" customHeight="1" x14ac:dyDescent="0.25">
      <c r="B17" s="78" t="s">
        <v>61</v>
      </c>
      <c r="C17" s="39">
        <v>42208.3</v>
      </c>
      <c r="D17" s="39">
        <v>42880</v>
      </c>
      <c r="E17" s="39">
        <v>43059</v>
      </c>
      <c r="F17" s="39">
        <v>42847.3</v>
      </c>
      <c r="G17" s="39">
        <v>42047</v>
      </c>
      <c r="H17" s="39">
        <v>41768.300000000003</v>
      </c>
      <c r="I17" s="39">
        <v>41728.300000000003</v>
      </c>
      <c r="J17" s="39">
        <v>44352.6</v>
      </c>
      <c r="K17" s="39">
        <v>44308.5</v>
      </c>
      <c r="L17" s="39">
        <v>44328.5</v>
      </c>
      <c r="M17" s="39">
        <v>44072.6</v>
      </c>
      <c r="N17" s="39">
        <v>44408.5</v>
      </c>
      <c r="O17" s="39">
        <v>44802.2</v>
      </c>
      <c r="P17" s="39">
        <v>45598.8</v>
      </c>
      <c r="Q17" s="39">
        <v>45539.3</v>
      </c>
      <c r="R17" s="39">
        <v>45898.2</v>
      </c>
      <c r="S17" s="39">
        <v>45079.7</v>
      </c>
      <c r="T17" s="39">
        <v>44467</v>
      </c>
      <c r="U17" s="39">
        <v>45478.5</v>
      </c>
      <c r="V17" s="114">
        <v>46318.1</v>
      </c>
      <c r="W17" s="114">
        <v>45640.800000000003</v>
      </c>
      <c r="X17" s="39">
        <v>45518.9</v>
      </c>
      <c r="Y17" s="39">
        <v>45826.1</v>
      </c>
      <c r="Z17" s="39">
        <v>46812.4</v>
      </c>
      <c r="AA17" s="26"/>
    </row>
    <row r="18" spans="2:27" ht="14.25" customHeight="1" x14ac:dyDescent="0.25">
      <c r="B18" s="78" t="s">
        <v>62</v>
      </c>
      <c r="C18" s="39">
        <v>41890</v>
      </c>
      <c r="D18" s="39">
        <v>41696.300000000003</v>
      </c>
      <c r="E18" s="39">
        <v>41542.300000000003</v>
      </c>
      <c r="F18" s="39">
        <v>41275</v>
      </c>
      <c r="G18" s="39">
        <v>41096</v>
      </c>
      <c r="H18" s="39">
        <v>40795.599999999999</v>
      </c>
      <c r="I18" s="39">
        <v>40475</v>
      </c>
      <c r="J18" s="39">
        <v>40582.1</v>
      </c>
      <c r="K18" s="39">
        <v>40371.699999999997</v>
      </c>
      <c r="L18" s="39">
        <v>40165.300000000003</v>
      </c>
      <c r="M18" s="39">
        <v>39815.300000000003</v>
      </c>
      <c r="N18" s="39">
        <v>44104.3</v>
      </c>
      <c r="O18" s="39">
        <v>43837.1</v>
      </c>
      <c r="P18" s="39">
        <v>49853.7</v>
      </c>
      <c r="Q18" s="39">
        <v>49490.1</v>
      </c>
      <c r="R18" s="39">
        <v>49725.3</v>
      </c>
      <c r="S18" s="39">
        <v>49374.1</v>
      </c>
      <c r="T18" s="39">
        <v>49058.1</v>
      </c>
      <c r="U18" s="39">
        <v>49067</v>
      </c>
      <c r="V18" s="114">
        <v>48963</v>
      </c>
      <c r="W18" s="114">
        <v>48630.7</v>
      </c>
      <c r="X18" s="39">
        <v>48357.7</v>
      </c>
      <c r="Y18" s="39">
        <v>48171.3</v>
      </c>
      <c r="Z18" s="39">
        <v>48261.599999999999</v>
      </c>
      <c r="AA18" s="26"/>
    </row>
    <row r="19" spans="2:27" ht="14.25" customHeight="1" x14ac:dyDescent="0.25">
      <c r="B19" s="74" t="s">
        <v>63</v>
      </c>
      <c r="C19" s="50">
        <v>111040</v>
      </c>
      <c r="D19" s="50">
        <v>113061.2</v>
      </c>
      <c r="E19" s="50">
        <v>110683.70000000001</v>
      </c>
      <c r="F19" s="50">
        <v>108289.70000000001</v>
      </c>
      <c r="G19" s="50">
        <v>109814.70000000001</v>
      </c>
      <c r="H19" s="50">
        <v>110692.00000000001</v>
      </c>
      <c r="I19" s="50">
        <v>109237.40000000001</v>
      </c>
      <c r="J19" s="50">
        <v>108738.40000000001</v>
      </c>
      <c r="K19" s="50">
        <v>111251.2</v>
      </c>
      <c r="L19" s="50">
        <v>113738.5</v>
      </c>
      <c r="M19" s="50">
        <v>113252.59999999999</v>
      </c>
      <c r="N19" s="50">
        <v>115663.5</v>
      </c>
      <c r="O19" s="50">
        <v>116489.79999999999</v>
      </c>
      <c r="P19" s="50">
        <v>120009.70000000001</v>
      </c>
      <c r="Q19" s="50">
        <v>122372.40000000002</v>
      </c>
      <c r="R19" s="50">
        <v>119121.4</v>
      </c>
      <c r="S19" s="50">
        <v>121842.5</v>
      </c>
      <c r="T19" s="50">
        <v>120157.4</v>
      </c>
      <c r="U19" s="50">
        <v>119991.20000000001</v>
      </c>
      <c r="V19" s="111">
        <v>120738</v>
      </c>
      <c r="W19" s="111">
        <v>123859.20000000003</v>
      </c>
      <c r="X19" s="50">
        <v>124088.8</v>
      </c>
      <c r="Y19" s="50">
        <v>123667.59999999999</v>
      </c>
      <c r="Z19" s="50">
        <v>124940.59999999998</v>
      </c>
      <c r="AA19" s="26"/>
    </row>
    <row r="20" spans="2:27" ht="14.25" customHeight="1" collapsed="1" x14ac:dyDescent="0.25">
      <c r="B20" s="74" t="s">
        <v>64</v>
      </c>
      <c r="C20" s="50">
        <v>38792.300000000003</v>
      </c>
      <c r="D20" s="50">
        <v>43395.100000000006</v>
      </c>
      <c r="E20" s="50">
        <v>40071.399999999994</v>
      </c>
      <c r="F20" s="50">
        <v>37834.100000000006</v>
      </c>
      <c r="G20" s="50">
        <v>38601.100000000006</v>
      </c>
      <c r="H20" s="50">
        <v>41450</v>
      </c>
      <c r="I20" s="50">
        <v>39390.100000000006</v>
      </c>
      <c r="J20" s="50">
        <v>39181.600000000006</v>
      </c>
      <c r="K20" s="50">
        <v>41232.600000000006</v>
      </c>
      <c r="L20" s="50">
        <v>44968.800000000003</v>
      </c>
      <c r="M20" s="50">
        <v>43857.2</v>
      </c>
      <c r="N20" s="50">
        <v>45657.3</v>
      </c>
      <c r="O20" s="50">
        <v>46314.2</v>
      </c>
      <c r="P20" s="50">
        <v>51924</v>
      </c>
      <c r="Q20" s="50">
        <v>53227.000000000007</v>
      </c>
      <c r="R20" s="50">
        <v>50665.599999999999</v>
      </c>
      <c r="S20" s="50">
        <v>53022.1</v>
      </c>
      <c r="T20" s="50">
        <v>51455</v>
      </c>
      <c r="U20" s="50">
        <v>50665.2</v>
      </c>
      <c r="V20" s="111">
        <v>51110.7</v>
      </c>
      <c r="W20" s="111">
        <v>55133.400000000009</v>
      </c>
      <c r="X20" s="50">
        <v>54931.3</v>
      </c>
      <c r="Y20" s="50">
        <v>54566.600000000006</v>
      </c>
      <c r="Z20" s="50">
        <v>55141.1</v>
      </c>
      <c r="AA20" s="26"/>
    </row>
    <row r="21" spans="2:27" ht="14.25" customHeight="1" collapsed="1" x14ac:dyDescent="0.25">
      <c r="B21" s="76" t="s">
        <v>52</v>
      </c>
      <c r="C21" s="58">
        <v>17951.8</v>
      </c>
      <c r="D21" s="58">
        <v>22244.1</v>
      </c>
      <c r="E21" s="58">
        <v>19016.3</v>
      </c>
      <c r="F21" s="58">
        <v>17732.100000000002</v>
      </c>
      <c r="G21" s="58">
        <v>19168.300000000003</v>
      </c>
      <c r="H21" s="58">
        <v>21818.1</v>
      </c>
      <c r="I21" s="58">
        <v>20102.000000000004</v>
      </c>
      <c r="J21" s="58">
        <v>17875.100000000002</v>
      </c>
      <c r="K21" s="58">
        <v>20534.300000000003</v>
      </c>
      <c r="L21" s="58">
        <v>23408.400000000001</v>
      </c>
      <c r="M21" s="58">
        <v>22250.5</v>
      </c>
      <c r="N21" s="58">
        <v>22459.4</v>
      </c>
      <c r="O21" s="58">
        <v>21719.8</v>
      </c>
      <c r="P21" s="58">
        <v>25587.599999999999</v>
      </c>
      <c r="Q21" s="58">
        <v>24787.200000000004</v>
      </c>
      <c r="R21" s="58">
        <v>22170.699999999997</v>
      </c>
      <c r="S21" s="58">
        <v>23543.200000000001</v>
      </c>
      <c r="T21" s="58">
        <v>22825.4</v>
      </c>
      <c r="U21" s="58">
        <v>21043.700000000004</v>
      </c>
      <c r="V21" s="112">
        <v>20084.2</v>
      </c>
      <c r="W21" s="112">
        <v>23257.600000000002</v>
      </c>
      <c r="X21" s="58">
        <v>23170.100000000006</v>
      </c>
      <c r="Y21" s="58">
        <v>24003.100000000002</v>
      </c>
      <c r="Z21" s="58">
        <v>24257.899999999998</v>
      </c>
      <c r="AA21" s="26"/>
    </row>
    <row r="22" spans="2:27" ht="14.25" customHeight="1" x14ac:dyDescent="0.25">
      <c r="B22" s="213" t="s">
        <v>316</v>
      </c>
      <c r="C22" s="38">
        <v>550.9</v>
      </c>
      <c r="D22" s="38">
        <v>681</v>
      </c>
      <c r="E22" s="38">
        <v>766.1</v>
      </c>
      <c r="F22" s="38">
        <v>752.2</v>
      </c>
      <c r="G22" s="38">
        <v>594.4</v>
      </c>
      <c r="H22" s="38">
        <v>853.3</v>
      </c>
      <c r="I22" s="38">
        <v>990.2</v>
      </c>
      <c r="J22" s="38">
        <v>764.3</v>
      </c>
      <c r="K22" s="38">
        <v>680.5</v>
      </c>
      <c r="L22" s="38">
        <v>820.6</v>
      </c>
      <c r="M22" s="38">
        <v>1062.7</v>
      </c>
      <c r="N22" s="38">
        <v>888.3</v>
      </c>
      <c r="O22" s="38">
        <v>745.6</v>
      </c>
      <c r="P22" s="38">
        <v>993.7</v>
      </c>
      <c r="Q22" s="38">
        <v>1069.5</v>
      </c>
      <c r="R22" s="38">
        <v>1035.5999999999999</v>
      </c>
      <c r="S22" s="38">
        <v>821.2</v>
      </c>
      <c r="T22" s="38">
        <v>1052</v>
      </c>
      <c r="U22" s="38">
        <v>1244.4000000000001</v>
      </c>
      <c r="V22" s="113">
        <v>1204.2</v>
      </c>
      <c r="W22" s="113">
        <v>976.5</v>
      </c>
      <c r="X22" s="38">
        <v>1192.5999999999999</v>
      </c>
      <c r="Y22" s="38">
        <v>1294.7</v>
      </c>
      <c r="Z22" s="38">
        <v>1238.4000000000001</v>
      </c>
      <c r="AA22" s="26"/>
    </row>
    <row r="23" spans="2:27" ht="14.25" customHeight="1" x14ac:dyDescent="0.25">
      <c r="B23" s="213" t="s">
        <v>364</v>
      </c>
      <c r="C23" s="38">
        <v>7109.2</v>
      </c>
      <c r="D23" s="38">
        <v>7260.3</v>
      </c>
      <c r="E23" s="38">
        <v>7091.7</v>
      </c>
      <c r="F23" s="38">
        <v>6871.8</v>
      </c>
      <c r="G23" s="38">
        <v>6330.6</v>
      </c>
      <c r="H23" s="38">
        <v>5731.9</v>
      </c>
      <c r="I23" s="38">
        <v>6869.8</v>
      </c>
      <c r="J23" s="38">
        <v>6613</v>
      </c>
      <c r="K23" s="38">
        <v>7776.4</v>
      </c>
      <c r="L23" s="38">
        <v>7306.3</v>
      </c>
      <c r="M23" s="38">
        <v>7445.7</v>
      </c>
      <c r="N23" s="38">
        <v>7132.4</v>
      </c>
      <c r="O23" s="38">
        <v>8036</v>
      </c>
      <c r="P23" s="38">
        <v>8489.5</v>
      </c>
      <c r="Q23" s="38">
        <v>7751.1</v>
      </c>
      <c r="R23" s="38">
        <v>7415.8</v>
      </c>
      <c r="S23" s="38">
        <v>9502.5</v>
      </c>
      <c r="T23" s="38">
        <v>8791.7000000000007</v>
      </c>
      <c r="U23" s="38">
        <v>9003.9</v>
      </c>
      <c r="V23" s="113">
        <v>8169.9</v>
      </c>
      <c r="W23" s="113">
        <v>9450.6</v>
      </c>
      <c r="X23" s="38">
        <v>9871.6</v>
      </c>
      <c r="Y23" s="38">
        <v>9742.7999999999993</v>
      </c>
      <c r="Z23" s="38">
        <v>9230.6</v>
      </c>
      <c r="AA23" s="26"/>
    </row>
    <row r="24" spans="2:27" ht="14.25" customHeight="1" x14ac:dyDescent="0.25">
      <c r="B24" s="213" t="s">
        <v>365</v>
      </c>
      <c r="C24" s="38">
        <v>1277.6000000000001</v>
      </c>
      <c r="D24" s="38">
        <v>1276.8</v>
      </c>
      <c r="E24" s="38">
        <v>1301.1000000000001</v>
      </c>
      <c r="F24" s="38">
        <v>1146.3999999999999</v>
      </c>
      <c r="G24" s="38">
        <v>2208.9</v>
      </c>
      <c r="H24" s="38">
        <v>2072.2000000000003</v>
      </c>
      <c r="I24" s="38">
        <v>1683.8</v>
      </c>
      <c r="J24" s="38">
        <v>1609.1000000000001</v>
      </c>
      <c r="K24" s="38">
        <v>2329.1999999999998</v>
      </c>
      <c r="L24" s="38">
        <v>2612.6</v>
      </c>
      <c r="M24" s="38">
        <v>2691.8</v>
      </c>
      <c r="N24" s="38">
        <v>1488.3</v>
      </c>
      <c r="O24" s="38">
        <v>1415.1999999999998</v>
      </c>
      <c r="P24" s="38">
        <v>1389.5</v>
      </c>
      <c r="Q24" s="38">
        <v>1346.1</v>
      </c>
      <c r="R24" s="38">
        <v>1100.5999999999999</v>
      </c>
      <c r="S24" s="38">
        <v>1346.1</v>
      </c>
      <c r="T24" s="38">
        <v>1618</v>
      </c>
      <c r="U24" s="38">
        <v>1851.7</v>
      </c>
      <c r="V24" s="113">
        <v>1609</v>
      </c>
      <c r="W24" s="113">
        <v>1631.7</v>
      </c>
      <c r="X24" s="38">
        <v>1748.4</v>
      </c>
      <c r="Y24" s="38">
        <v>1703.4</v>
      </c>
      <c r="Z24" s="38">
        <v>1595.8000000000002</v>
      </c>
      <c r="AA24" s="26"/>
    </row>
    <row r="25" spans="2:27" ht="14.25" customHeight="1" x14ac:dyDescent="0.25">
      <c r="B25" s="213" t="s">
        <v>370</v>
      </c>
      <c r="C25" s="38">
        <v>2992.7</v>
      </c>
      <c r="D25" s="38">
        <v>3149.5</v>
      </c>
      <c r="E25" s="38">
        <v>2683.6</v>
      </c>
      <c r="F25" s="38">
        <v>4126.5</v>
      </c>
      <c r="G25" s="38">
        <v>4912.5</v>
      </c>
      <c r="H25" s="38">
        <v>4858.7</v>
      </c>
      <c r="I25" s="38">
        <v>4800.5</v>
      </c>
      <c r="J25" s="38">
        <v>3682.5</v>
      </c>
      <c r="K25" s="38">
        <v>4038</v>
      </c>
      <c r="L25" s="38">
        <v>4399.2</v>
      </c>
      <c r="M25" s="38">
        <v>4410.3</v>
      </c>
      <c r="N25" s="38">
        <v>6906.9</v>
      </c>
      <c r="O25" s="38">
        <v>4940.1000000000004</v>
      </c>
      <c r="P25" s="38">
        <v>4605.6000000000004</v>
      </c>
      <c r="Q25" s="38">
        <v>6000.4</v>
      </c>
      <c r="R25" s="38">
        <v>6019.9</v>
      </c>
      <c r="S25" s="38">
        <v>5519.6</v>
      </c>
      <c r="T25" s="38">
        <v>5846.9000000000005</v>
      </c>
      <c r="U25" s="38">
        <v>4377.6000000000004</v>
      </c>
      <c r="V25" s="113">
        <v>4475.7000000000007</v>
      </c>
      <c r="W25" s="113">
        <v>4413.7</v>
      </c>
      <c r="X25" s="38">
        <v>4579.1000000000004</v>
      </c>
      <c r="Y25" s="38">
        <v>6061.8</v>
      </c>
      <c r="Z25" s="38">
        <v>6448</v>
      </c>
      <c r="AA25" s="26"/>
    </row>
    <row r="26" spans="2:27" ht="14.25" customHeight="1" x14ac:dyDescent="0.25">
      <c r="B26" s="213" t="s">
        <v>366</v>
      </c>
      <c r="C26" s="38">
        <v>4770.8999999999996</v>
      </c>
      <c r="D26" s="38">
        <v>8547.5</v>
      </c>
      <c r="E26" s="38">
        <v>5864.8</v>
      </c>
      <c r="F26" s="38">
        <v>3587.4</v>
      </c>
      <c r="G26" s="38">
        <v>3946</v>
      </c>
      <c r="H26" s="38">
        <v>6907</v>
      </c>
      <c r="I26" s="38">
        <v>4306.7</v>
      </c>
      <c r="J26" s="38">
        <v>3866</v>
      </c>
      <c r="K26" s="38">
        <v>4224.8</v>
      </c>
      <c r="L26" s="38">
        <v>6585.6</v>
      </c>
      <c r="M26" s="38">
        <v>4858.5</v>
      </c>
      <c r="N26" s="38">
        <v>4265.7</v>
      </c>
      <c r="O26" s="38">
        <v>4631</v>
      </c>
      <c r="P26" s="38">
        <v>7196.3</v>
      </c>
      <c r="Q26" s="38">
        <v>5107.8999999999996</v>
      </c>
      <c r="R26" s="38">
        <v>3187.4</v>
      </c>
      <c r="S26" s="38">
        <v>3524</v>
      </c>
      <c r="T26" s="38">
        <v>2900.4</v>
      </c>
      <c r="U26" s="38">
        <v>1775.4</v>
      </c>
      <c r="V26" s="113">
        <v>2247.9</v>
      </c>
      <c r="W26" s="113">
        <v>2502.6999999999998</v>
      </c>
      <c r="X26" s="38">
        <v>1156.4000000000001</v>
      </c>
      <c r="Y26" s="38">
        <v>1996.5</v>
      </c>
      <c r="Z26" s="38">
        <v>2237.1</v>
      </c>
      <c r="AA26" s="26"/>
    </row>
    <row r="27" spans="2:27" ht="14.25" customHeight="1" x14ac:dyDescent="0.25">
      <c r="B27" s="213" t="s">
        <v>367</v>
      </c>
      <c r="C27" s="38">
        <v>382.5</v>
      </c>
      <c r="D27" s="38">
        <v>374.7</v>
      </c>
      <c r="E27" s="38">
        <v>426.5</v>
      </c>
      <c r="F27" s="38">
        <v>374.5</v>
      </c>
      <c r="G27" s="38">
        <v>364.5</v>
      </c>
      <c r="H27" s="38">
        <v>366.5</v>
      </c>
      <c r="I27" s="38">
        <v>398.4</v>
      </c>
      <c r="J27" s="38">
        <v>417.7</v>
      </c>
      <c r="K27" s="38">
        <v>444.3</v>
      </c>
      <c r="L27" s="38">
        <v>647.29999999999995</v>
      </c>
      <c r="M27" s="38">
        <v>663.2</v>
      </c>
      <c r="N27" s="38">
        <v>702.3</v>
      </c>
      <c r="O27" s="38">
        <v>738.1</v>
      </c>
      <c r="P27" s="38">
        <v>1562.1</v>
      </c>
      <c r="Q27" s="38">
        <v>2177.4</v>
      </c>
      <c r="R27" s="38">
        <v>1878.1</v>
      </c>
      <c r="S27" s="38">
        <v>1328.8</v>
      </c>
      <c r="T27" s="38">
        <v>1278.0999999999999</v>
      </c>
      <c r="U27" s="38">
        <v>1325.9</v>
      </c>
      <c r="V27" s="113">
        <v>901</v>
      </c>
      <c r="W27" s="113">
        <v>1075.9000000000001</v>
      </c>
      <c r="X27" s="38">
        <v>1277.7</v>
      </c>
      <c r="Y27" s="38">
        <v>1408.7</v>
      </c>
      <c r="Z27" s="38">
        <v>1771</v>
      </c>
      <c r="AA27" s="26"/>
    </row>
    <row r="28" spans="2:27" ht="14.25" customHeight="1" x14ac:dyDescent="0.25">
      <c r="B28" s="213" t="s">
        <v>368</v>
      </c>
      <c r="C28" s="38">
        <v>868</v>
      </c>
      <c r="D28" s="38">
        <v>954.3</v>
      </c>
      <c r="E28" s="38">
        <v>882.5</v>
      </c>
      <c r="F28" s="38">
        <v>873.3</v>
      </c>
      <c r="G28" s="38">
        <v>811.4</v>
      </c>
      <c r="H28" s="38">
        <v>1028.5</v>
      </c>
      <c r="I28" s="38">
        <v>1052.6000000000001</v>
      </c>
      <c r="J28" s="38">
        <v>922.5</v>
      </c>
      <c r="K28" s="38">
        <v>1041.0999999999999</v>
      </c>
      <c r="L28" s="38">
        <v>1036.8</v>
      </c>
      <c r="M28" s="38">
        <v>1118.3</v>
      </c>
      <c r="N28" s="38">
        <v>1075.5</v>
      </c>
      <c r="O28" s="38">
        <v>1213.8000000000002</v>
      </c>
      <c r="P28" s="38">
        <v>1350.9</v>
      </c>
      <c r="Q28" s="38">
        <v>1334.8</v>
      </c>
      <c r="R28" s="38">
        <v>1533.3000000000002</v>
      </c>
      <c r="S28" s="38">
        <v>1501</v>
      </c>
      <c r="T28" s="38">
        <v>1338.3</v>
      </c>
      <c r="U28" s="38">
        <v>1464.8000000000002</v>
      </c>
      <c r="V28" s="113">
        <v>1476.5</v>
      </c>
      <c r="W28" s="113">
        <v>3206.5</v>
      </c>
      <c r="X28" s="38">
        <v>3344.3</v>
      </c>
      <c r="Y28" s="38">
        <v>1795.2</v>
      </c>
      <c r="Z28" s="38">
        <v>1737</v>
      </c>
      <c r="AA28" s="26"/>
    </row>
    <row r="29" spans="2:27" ht="14.25" customHeight="1" collapsed="1" x14ac:dyDescent="0.25">
      <c r="B29" s="76" t="s">
        <v>57</v>
      </c>
      <c r="C29" s="58">
        <v>20840.5</v>
      </c>
      <c r="D29" s="58">
        <v>21151.000000000004</v>
      </c>
      <c r="E29" s="58">
        <v>21055.1</v>
      </c>
      <c r="F29" s="58">
        <v>20102</v>
      </c>
      <c r="G29" s="58">
        <v>19432.8</v>
      </c>
      <c r="H29" s="58">
        <v>19631.900000000001</v>
      </c>
      <c r="I29" s="58">
        <v>19288.100000000002</v>
      </c>
      <c r="J29" s="58">
        <v>21306.5</v>
      </c>
      <c r="K29" s="58">
        <v>20698.300000000003</v>
      </c>
      <c r="L29" s="58">
        <v>21560.400000000001</v>
      </c>
      <c r="M29" s="58">
        <v>21606.699999999997</v>
      </c>
      <c r="N29" s="58">
        <v>23197.9</v>
      </c>
      <c r="O29" s="58">
        <v>24594.399999999998</v>
      </c>
      <c r="P29" s="58">
        <v>26336.400000000001</v>
      </c>
      <c r="Q29" s="58">
        <v>28439.800000000003</v>
      </c>
      <c r="R29" s="58">
        <v>28494.9</v>
      </c>
      <c r="S29" s="58">
        <v>29478.899999999998</v>
      </c>
      <c r="T29" s="58">
        <v>28629.599999999999</v>
      </c>
      <c r="U29" s="58">
        <v>29621.499999999993</v>
      </c>
      <c r="V29" s="112">
        <v>31026.5</v>
      </c>
      <c r="W29" s="112">
        <v>31875.800000000003</v>
      </c>
      <c r="X29" s="58">
        <v>31761.199999999997</v>
      </c>
      <c r="Y29" s="58">
        <v>30563.5</v>
      </c>
      <c r="Z29" s="58">
        <v>30883.200000000001</v>
      </c>
      <c r="AA29" s="26"/>
    </row>
    <row r="30" spans="2:27" ht="14.25" customHeight="1" x14ac:dyDescent="0.25">
      <c r="B30" s="213" t="s">
        <v>316</v>
      </c>
      <c r="C30" s="38">
        <v>15.3</v>
      </c>
      <c r="D30" s="38">
        <v>22.9</v>
      </c>
      <c r="E30" s="38">
        <v>30.2</v>
      </c>
      <c r="F30" s="38">
        <v>36</v>
      </c>
      <c r="G30" s="38">
        <v>49.6</v>
      </c>
      <c r="H30" s="38">
        <v>64.3</v>
      </c>
      <c r="I30" s="38">
        <v>65</v>
      </c>
      <c r="J30" s="38">
        <v>3.7</v>
      </c>
      <c r="K30" s="38">
        <v>8.3000000000000007</v>
      </c>
      <c r="L30" s="38">
        <v>20.399999999999999</v>
      </c>
      <c r="M30" s="38">
        <v>14.4</v>
      </c>
      <c r="N30" s="38">
        <v>21.5</v>
      </c>
      <c r="O30" s="38">
        <v>20</v>
      </c>
      <c r="P30" s="38">
        <v>31.1</v>
      </c>
      <c r="Q30" s="38">
        <v>38.799999999999997</v>
      </c>
      <c r="R30" s="38">
        <v>61.7</v>
      </c>
      <c r="S30" s="38">
        <v>57.4</v>
      </c>
      <c r="T30" s="38">
        <v>91.4</v>
      </c>
      <c r="U30" s="38">
        <v>67</v>
      </c>
      <c r="V30" s="113">
        <v>81.2</v>
      </c>
      <c r="W30" s="113">
        <v>53.2</v>
      </c>
      <c r="X30" s="38">
        <v>66.2</v>
      </c>
      <c r="Y30" s="38">
        <v>74.900000000000006</v>
      </c>
      <c r="Z30" s="38">
        <v>75.400000000000006</v>
      </c>
      <c r="AA30" s="26"/>
    </row>
    <row r="31" spans="2:27" ht="14.25" customHeight="1" x14ac:dyDescent="0.25">
      <c r="B31" s="213" t="s">
        <v>365</v>
      </c>
      <c r="C31" s="38">
        <v>258.39999999999998</v>
      </c>
      <c r="D31" s="38">
        <v>267.3</v>
      </c>
      <c r="E31" s="38">
        <v>279.8</v>
      </c>
      <c r="F31" s="38">
        <v>371.6</v>
      </c>
      <c r="G31" s="38">
        <v>384.8</v>
      </c>
      <c r="H31" s="38">
        <v>401.1</v>
      </c>
      <c r="I31" s="38">
        <v>408.4</v>
      </c>
      <c r="J31" s="38">
        <v>415.59999999999997</v>
      </c>
      <c r="K31" s="38">
        <v>422.4</v>
      </c>
      <c r="L31" s="38">
        <v>430.20000000000005</v>
      </c>
      <c r="M31" s="38">
        <v>438.1</v>
      </c>
      <c r="N31" s="38">
        <v>1868.9</v>
      </c>
      <c r="O31" s="38">
        <v>2610.1</v>
      </c>
      <c r="P31" s="38">
        <v>2742.2</v>
      </c>
      <c r="Q31" s="38">
        <v>2815.7000000000003</v>
      </c>
      <c r="R31" s="38">
        <v>2893.1</v>
      </c>
      <c r="S31" s="38">
        <v>3784.6</v>
      </c>
      <c r="T31" s="38">
        <v>3884.1</v>
      </c>
      <c r="U31" s="38">
        <v>3973.8</v>
      </c>
      <c r="V31" s="113">
        <v>4092.8999999999996</v>
      </c>
      <c r="W31" s="113">
        <v>5028.5999999999995</v>
      </c>
      <c r="X31" s="38">
        <v>5153.3</v>
      </c>
      <c r="Y31" s="38">
        <v>5243.7000000000007</v>
      </c>
      <c r="Z31" s="38">
        <v>5343.9</v>
      </c>
      <c r="AA31" s="26"/>
    </row>
    <row r="32" spans="2:27" ht="14.25" customHeight="1" x14ac:dyDescent="0.25">
      <c r="B32" s="214" t="s">
        <v>369</v>
      </c>
      <c r="C32" s="38">
        <v>2279.5</v>
      </c>
      <c r="D32" s="38">
        <v>2206.9</v>
      </c>
      <c r="E32" s="38">
        <v>2726.4</v>
      </c>
      <c r="F32" s="38">
        <v>3146.4</v>
      </c>
      <c r="G32" s="38">
        <v>3530.3</v>
      </c>
      <c r="H32" s="38">
        <v>3639.8</v>
      </c>
      <c r="I32" s="38">
        <v>3920</v>
      </c>
      <c r="J32" s="38">
        <v>4414.5</v>
      </c>
      <c r="K32" s="38">
        <v>4701.2</v>
      </c>
      <c r="L32" s="38">
        <v>4960.3999999999996</v>
      </c>
      <c r="M32" s="38">
        <v>5302.6</v>
      </c>
      <c r="N32" s="38">
        <v>4172</v>
      </c>
      <c r="O32" s="38">
        <v>4071.4</v>
      </c>
      <c r="P32" s="38">
        <v>4017.1</v>
      </c>
      <c r="Q32" s="38">
        <v>3772.1</v>
      </c>
      <c r="R32" s="38">
        <v>3831.7</v>
      </c>
      <c r="S32" s="38">
        <v>3591.9</v>
      </c>
      <c r="T32" s="38">
        <v>3623.2999999999997</v>
      </c>
      <c r="U32" s="38">
        <v>3342.6</v>
      </c>
      <c r="V32" s="113">
        <v>3418.7</v>
      </c>
      <c r="W32" s="113">
        <v>3418.7</v>
      </c>
      <c r="X32" s="38">
        <v>3715.1</v>
      </c>
      <c r="Y32" s="38">
        <v>3698.2</v>
      </c>
      <c r="Z32" s="38">
        <v>4015.7</v>
      </c>
      <c r="AA32" s="26"/>
    </row>
    <row r="33" spans="2:27" ht="14.25" customHeight="1" x14ac:dyDescent="0.25">
      <c r="B33" s="213" t="s">
        <v>370</v>
      </c>
      <c r="C33" s="38">
        <v>11201.3</v>
      </c>
      <c r="D33" s="38">
        <v>11588.2</v>
      </c>
      <c r="E33" s="38">
        <v>11026.800000000001</v>
      </c>
      <c r="F33" s="38">
        <v>9698.1999999999989</v>
      </c>
      <c r="G33" s="38">
        <v>8470.2000000000007</v>
      </c>
      <c r="H33" s="38">
        <v>8289.6</v>
      </c>
      <c r="I33" s="38">
        <v>7832.5</v>
      </c>
      <c r="J33" s="38">
        <v>9556.6999999999989</v>
      </c>
      <c r="K33" s="38">
        <v>8808</v>
      </c>
      <c r="L33" s="38">
        <v>8545.2999999999993</v>
      </c>
      <c r="M33" s="38">
        <v>8297.2000000000007</v>
      </c>
      <c r="N33" s="38">
        <v>10027.1</v>
      </c>
      <c r="O33" s="38">
        <v>10647.4</v>
      </c>
      <c r="P33" s="38">
        <v>11777</v>
      </c>
      <c r="Q33" s="38">
        <v>13747.2</v>
      </c>
      <c r="R33" s="38">
        <v>13281.900000000001</v>
      </c>
      <c r="S33" s="38">
        <v>13462.5</v>
      </c>
      <c r="T33" s="38">
        <v>12421.7</v>
      </c>
      <c r="U33" s="38">
        <v>13376.8</v>
      </c>
      <c r="V33" s="113">
        <v>14261.5</v>
      </c>
      <c r="W33" s="113">
        <v>14111.8</v>
      </c>
      <c r="X33" s="38">
        <v>14300.9</v>
      </c>
      <c r="Y33" s="38">
        <v>13190.2</v>
      </c>
      <c r="Z33" s="38">
        <v>14298.6</v>
      </c>
      <c r="AA33" s="26"/>
    </row>
    <row r="34" spans="2:27" ht="14.25" customHeight="1" x14ac:dyDescent="0.25">
      <c r="B34" s="213" t="s">
        <v>367</v>
      </c>
      <c r="C34" s="38">
        <v>5880.3</v>
      </c>
      <c r="D34" s="38">
        <v>5834.2</v>
      </c>
      <c r="E34" s="38">
        <v>5739.3</v>
      </c>
      <c r="F34" s="38">
        <v>5161</v>
      </c>
      <c r="G34" s="38">
        <v>5224.6000000000004</v>
      </c>
      <c r="H34" s="38">
        <v>5432.5</v>
      </c>
      <c r="I34" s="38">
        <v>5222.3999999999996</v>
      </c>
      <c r="J34" s="38">
        <v>5192.3999999999996</v>
      </c>
      <c r="K34" s="38">
        <v>5033</v>
      </c>
      <c r="L34" s="38">
        <v>5858.3</v>
      </c>
      <c r="M34" s="38">
        <v>5762.9</v>
      </c>
      <c r="N34" s="38">
        <v>5720.9</v>
      </c>
      <c r="O34" s="38">
        <v>5812.6</v>
      </c>
      <c r="P34" s="38">
        <v>6325.8</v>
      </c>
      <c r="Q34" s="38">
        <v>6621.5</v>
      </c>
      <c r="R34" s="38">
        <v>6732.7</v>
      </c>
      <c r="S34" s="38">
        <v>6853.3</v>
      </c>
      <c r="T34" s="38">
        <v>7043.8</v>
      </c>
      <c r="U34" s="38">
        <v>7071.6</v>
      </c>
      <c r="V34" s="113">
        <v>7081.7</v>
      </c>
      <c r="W34" s="113">
        <v>7192.5</v>
      </c>
      <c r="X34" s="38">
        <v>6431.5</v>
      </c>
      <c r="Y34" s="38">
        <v>6224.1</v>
      </c>
      <c r="Z34" s="38">
        <v>5368.8</v>
      </c>
      <c r="AA34" s="26"/>
    </row>
    <row r="35" spans="2:27" ht="14.25" customHeight="1" x14ac:dyDescent="0.25">
      <c r="B35" s="213" t="s">
        <v>368</v>
      </c>
      <c r="C35" s="38">
        <v>1205.7</v>
      </c>
      <c r="D35" s="38">
        <v>1231.5</v>
      </c>
      <c r="E35" s="38">
        <v>1252.5999999999999</v>
      </c>
      <c r="F35" s="38">
        <v>1688.8000000000002</v>
      </c>
      <c r="G35" s="38">
        <v>1773.3000000000002</v>
      </c>
      <c r="H35" s="38">
        <v>1804.6</v>
      </c>
      <c r="I35" s="38">
        <v>1839.8000000000002</v>
      </c>
      <c r="J35" s="38">
        <v>1723.6</v>
      </c>
      <c r="K35" s="38">
        <v>1725.4</v>
      </c>
      <c r="L35" s="38">
        <v>1745.8000000000002</v>
      </c>
      <c r="M35" s="38">
        <v>1791.5</v>
      </c>
      <c r="N35" s="38">
        <v>1387.5</v>
      </c>
      <c r="O35" s="38">
        <v>1432.8999999999999</v>
      </c>
      <c r="P35" s="38">
        <v>1443.2</v>
      </c>
      <c r="Q35" s="38">
        <v>1444.5</v>
      </c>
      <c r="R35" s="38">
        <v>1693.8000000000002</v>
      </c>
      <c r="S35" s="38">
        <v>1729.1999999999998</v>
      </c>
      <c r="T35" s="38">
        <v>1565.3</v>
      </c>
      <c r="U35" s="38">
        <v>1789.6999999999998</v>
      </c>
      <c r="V35" s="113">
        <v>2090.5</v>
      </c>
      <c r="W35" s="113">
        <v>2071</v>
      </c>
      <c r="X35" s="38">
        <v>2094.1999999999998</v>
      </c>
      <c r="Y35" s="38">
        <v>2132.4</v>
      </c>
      <c r="Z35" s="38">
        <v>1780.8</v>
      </c>
      <c r="AA35" s="26"/>
    </row>
    <row r="36" spans="2:27" ht="14.15" customHeight="1" x14ac:dyDescent="0.25">
      <c r="B36" s="74" t="s">
        <v>65</v>
      </c>
      <c r="C36" s="50">
        <v>72247.7</v>
      </c>
      <c r="D36" s="50">
        <v>69666.099999999991</v>
      </c>
      <c r="E36" s="50">
        <v>70612.300000000017</v>
      </c>
      <c r="F36" s="50">
        <v>70455.600000000006</v>
      </c>
      <c r="G36" s="50">
        <v>71213.600000000006</v>
      </c>
      <c r="H36" s="50">
        <v>69242.000000000015</v>
      </c>
      <c r="I36" s="50">
        <v>69847.3</v>
      </c>
      <c r="J36" s="50">
        <v>69556.800000000003</v>
      </c>
      <c r="K36" s="50">
        <v>70018.599999999991</v>
      </c>
      <c r="L36" s="50">
        <v>68769.7</v>
      </c>
      <c r="M36" s="50">
        <v>69395.399999999994</v>
      </c>
      <c r="N36" s="50">
        <v>70006.2</v>
      </c>
      <c r="O36" s="50">
        <v>70175.599999999991</v>
      </c>
      <c r="P36" s="50">
        <v>68085.700000000012</v>
      </c>
      <c r="Q36" s="50">
        <v>69145.400000000009</v>
      </c>
      <c r="R36" s="50">
        <v>68455.8</v>
      </c>
      <c r="S36" s="50">
        <v>68820.399999999994</v>
      </c>
      <c r="T36" s="50">
        <v>68702.399999999994</v>
      </c>
      <c r="U36" s="50">
        <v>69326.000000000015</v>
      </c>
      <c r="V36" s="111">
        <v>69627.3</v>
      </c>
      <c r="W36" s="111">
        <v>68725.800000000017</v>
      </c>
      <c r="X36" s="50">
        <v>69157.5</v>
      </c>
      <c r="Y36" s="50">
        <v>69100.999999999985</v>
      </c>
      <c r="Z36" s="50">
        <v>69799.499999999985</v>
      </c>
      <c r="AA36" s="26"/>
    </row>
    <row r="37" spans="2:27" ht="14.15" customHeight="1" x14ac:dyDescent="0.25"/>
    <row r="38" spans="2:27" ht="48" hidden="1" customHeight="1" x14ac:dyDescent="0.25"/>
    <row r="39" spans="2:27" ht="43.5" hidden="1" customHeight="1" x14ac:dyDescent="0.25"/>
    <row r="40" spans="2:27" ht="23.5" hidden="1" customHeight="1" x14ac:dyDescent="0.25"/>
    <row r="41" spans="2:27" ht="19.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&amp;L&amp;1#&amp;"Arial"&amp;7&amp;K000000***Este documento está clasificado como PUBLICO por TELEFÓNICA. ***This document is classified as PUBLIC by TELEFÓNICA.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4">
    <pageSetUpPr fitToPage="1"/>
  </sheetPr>
  <dimension ref="A1:BW33"/>
  <sheetViews>
    <sheetView showGridLines="0" showRowColHeaders="0" zoomScaleNormal="100" workbookViewId="0">
      <pane xSplit="2" ySplit="6" topLeftCell="P7" activePane="bottomRight" state="frozen"/>
      <selection activeCell="G24" sqref="G24"/>
      <selection pane="topRight" activeCell="G24" sqref="G24"/>
      <selection pane="bottomLeft" activeCell="G24" sqref="G24"/>
      <selection pane="bottomRight" activeCell="S2" sqref="S2"/>
    </sheetView>
  </sheetViews>
  <sheetFormatPr defaultColWidth="0" defaultRowHeight="0" customHeight="1" zeroHeight="1" x14ac:dyDescent="0.25"/>
  <cols>
    <col min="1" max="1" width="2.81640625" style="5" customWidth="1"/>
    <col min="2" max="2" width="57.1796875" style="5" customWidth="1"/>
    <col min="3" max="26" width="8.81640625" style="5" customWidth="1"/>
    <col min="27" max="27" width="2.81640625" style="4" customWidth="1"/>
    <col min="28" max="75" width="0" style="2" hidden="1" customWidth="1"/>
    <col min="76" max="16384" width="12.81640625" style="2" hidden="1"/>
  </cols>
  <sheetData>
    <row r="1" spans="1:27" ht="14.25" customHeight="1" x14ac:dyDescent="0.25"/>
    <row r="2" spans="1:27" ht="14.25" customHeight="1" x14ac:dyDescent="0.25"/>
    <row r="3" spans="1:27" ht="14.25" customHeight="1" x14ac:dyDescent="0.25"/>
    <row r="4" spans="1:27" ht="14.25" customHeight="1" x14ac:dyDescent="0.25"/>
    <row r="5" spans="1:27" ht="14.25" customHeight="1" x14ac:dyDescent="0.25"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spans="1:27" s="1" customFormat="1" ht="14.25" customHeight="1" x14ac:dyDescent="0.25">
      <c r="A6" s="3"/>
      <c r="B6" s="72" t="s">
        <v>66</v>
      </c>
      <c r="C6" s="71" t="s">
        <v>39</v>
      </c>
      <c r="D6" s="71" t="s">
        <v>40</v>
      </c>
      <c r="E6" s="71" t="s">
        <v>41</v>
      </c>
      <c r="F6" s="71" t="s">
        <v>42</v>
      </c>
      <c r="G6" s="71" t="s">
        <v>43</v>
      </c>
      <c r="H6" s="31" t="s">
        <v>44</v>
      </c>
      <c r="I6" s="31" t="s">
        <v>45</v>
      </c>
      <c r="J6" s="31" t="s">
        <v>46</v>
      </c>
      <c r="K6" s="31" t="s">
        <v>47</v>
      </c>
      <c r="L6" s="31" t="s">
        <v>48</v>
      </c>
      <c r="M6" s="31" t="s">
        <v>49</v>
      </c>
      <c r="N6" s="31" t="s">
        <v>152</v>
      </c>
      <c r="O6" s="31" t="s">
        <v>159</v>
      </c>
      <c r="P6" s="31" t="s">
        <v>167</v>
      </c>
      <c r="Q6" s="31" t="s">
        <v>173</v>
      </c>
      <c r="R6" s="31" t="s">
        <v>178</v>
      </c>
      <c r="S6" s="31" t="s">
        <v>203</v>
      </c>
      <c r="T6" s="31" t="s">
        <v>216</v>
      </c>
      <c r="U6" s="31" t="s">
        <v>228</v>
      </c>
      <c r="V6" s="31" t="s">
        <v>238</v>
      </c>
      <c r="W6" s="31" t="s">
        <v>242</v>
      </c>
      <c r="X6" s="31" t="s">
        <v>287</v>
      </c>
      <c r="Y6" s="31" t="s">
        <v>350</v>
      </c>
      <c r="Z6" s="31" t="s">
        <v>372</v>
      </c>
      <c r="AA6" s="4"/>
    </row>
    <row r="7" spans="1:27" ht="14.25" customHeight="1" x14ac:dyDescent="0.25">
      <c r="B7" s="64" t="s">
        <v>67</v>
      </c>
      <c r="C7" s="47">
        <v>10974.72287829</v>
      </c>
      <c r="D7" s="47">
        <v>10869.836147619997</v>
      </c>
      <c r="E7" s="47">
        <v>11046.748076619999</v>
      </c>
      <c r="F7" s="47">
        <v>11376.864559600001</v>
      </c>
      <c r="G7" s="47">
        <v>10824.666793939999</v>
      </c>
      <c r="H7" s="47">
        <v>10317.44773174</v>
      </c>
      <c r="I7" s="47">
        <v>10791.53785656</v>
      </c>
      <c r="J7" s="47">
        <v>11192.82021398</v>
      </c>
      <c r="K7" s="47">
        <v>10848.938738940002</v>
      </c>
      <c r="L7" s="47">
        <v>10649.480827850002</v>
      </c>
      <c r="M7" s="47">
        <v>11033.251095150001</v>
      </c>
      <c r="N7" s="47">
        <v>11500.941690289999</v>
      </c>
      <c r="O7" s="47">
        <v>11351.620243699997</v>
      </c>
      <c r="P7" s="47">
        <v>11831.309092720001</v>
      </c>
      <c r="Q7" s="47">
        <v>12198.995101590001</v>
      </c>
      <c r="R7" s="47">
        <v>12659.237870299999</v>
      </c>
      <c r="S7" s="47">
        <v>12720.909826730001</v>
      </c>
      <c r="T7" s="47">
        <v>12732.708688909999</v>
      </c>
      <c r="U7" s="47">
        <v>13111.80654231</v>
      </c>
      <c r="V7" s="115">
        <v>13534.725906569998</v>
      </c>
      <c r="W7" s="115">
        <v>13545.634814279998</v>
      </c>
      <c r="X7" s="115">
        <v>13678.935463799999</v>
      </c>
      <c r="Y7" s="115">
        <v>14039.057718840002</v>
      </c>
      <c r="Z7" s="47">
        <v>14581.4198008</v>
      </c>
    </row>
    <row r="8" spans="1:27" ht="14.25" customHeight="1" x14ac:dyDescent="0.25">
      <c r="B8" s="64" t="s">
        <v>149</v>
      </c>
      <c r="C8" s="47">
        <v>4360.3999999999978</v>
      </c>
      <c r="D8" s="47">
        <v>4264.8999999999987</v>
      </c>
      <c r="E8" s="47">
        <v>4477.0253140900004</v>
      </c>
      <c r="F8" s="47">
        <v>4839.2408886999992</v>
      </c>
      <c r="G8" s="47">
        <v>4431.0531920899975</v>
      </c>
      <c r="H8" s="47">
        <v>4103.199999999998</v>
      </c>
      <c r="I8" s="47">
        <v>4321.8</v>
      </c>
      <c r="J8" s="47">
        <v>4876.6000000000013</v>
      </c>
      <c r="K8" s="47">
        <v>4455</v>
      </c>
      <c r="L8" s="47">
        <v>4225.9913660599996</v>
      </c>
      <c r="M8" s="47">
        <v>4413.6314590199991</v>
      </c>
      <c r="N8" s="47">
        <v>4932.6683540000004</v>
      </c>
      <c r="O8" s="47">
        <v>4511.3217253899975</v>
      </c>
      <c r="P8" s="47">
        <v>4578.3533560800015</v>
      </c>
      <c r="Q8" s="47">
        <v>4957.3832927099993</v>
      </c>
      <c r="R8" s="47">
        <v>5234.4671420799987</v>
      </c>
      <c r="S8" s="47">
        <v>4942.4395598800002</v>
      </c>
      <c r="T8" s="47">
        <v>5084.7883651099983</v>
      </c>
      <c r="U8" s="47">
        <v>5539.0825965100021</v>
      </c>
      <c r="V8" s="115">
        <v>5751.7971389999984</v>
      </c>
      <c r="W8" s="115">
        <v>5276.9333551799973</v>
      </c>
      <c r="X8" s="115">
        <v>5454.8208368800006</v>
      </c>
      <c r="Y8" s="115">
        <v>5949.806268000003</v>
      </c>
      <c r="Z8" s="47">
        <v>6198.5864035699979</v>
      </c>
    </row>
    <row r="9" spans="1:27" ht="14.25" customHeight="1" x14ac:dyDescent="0.25">
      <c r="B9" s="64" t="s">
        <v>9</v>
      </c>
      <c r="C9" s="47">
        <v>1695.6615656800004</v>
      </c>
      <c r="D9" s="47">
        <v>2359.5964585699994</v>
      </c>
      <c r="E9" s="47">
        <v>2431.7550257799999</v>
      </c>
      <c r="F9" s="47">
        <v>2357.2942163100006</v>
      </c>
      <c r="G9" s="47">
        <v>1647.5280073799997</v>
      </c>
      <c r="H9" s="47">
        <v>1908.5498536600001</v>
      </c>
      <c r="I9" s="47">
        <v>1803.4111709199999</v>
      </c>
      <c r="J9" s="47">
        <v>2613.7859592999998</v>
      </c>
      <c r="K9" s="47">
        <v>1943.4927237900001</v>
      </c>
      <c r="L9" s="47">
        <v>2250.97330371</v>
      </c>
      <c r="M9" s="47">
        <v>2185.0617665900004</v>
      </c>
      <c r="N9" s="47">
        <v>6801.4161815900006</v>
      </c>
      <c r="O9" s="47">
        <v>1889.72370699</v>
      </c>
      <c r="P9" s="47">
        <v>2575.4239109699997</v>
      </c>
      <c r="Q9" s="47">
        <v>2586.0395213500005</v>
      </c>
      <c r="R9" s="47">
        <v>2668.8325884400001</v>
      </c>
      <c r="S9" s="47">
        <v>1686.2644967199999</v>
      </c>
      <c r="T9" s="47">
        <v>2171.5507711999994</v>
      </c>
      <c r="U9" s="47">
        <v>2828.4654923900002</v>
      </c>
      <c r="V9" s="115">
        <v>2336.6074548500001</v>
      </c>
      <c r="W9" s="115">
        <v>1885.3501002499997</v>
      </c>
      <c r="X9" s="115">
        <v>2340.78342054</v>
      </c>
      <c r="Y9" s="115">
        <v>2507.8417223000001</v>
      </c>
      <c r="Z9" s="47">
        <v>2456.4122148399997</v>
      </c>
    </row>
    <row r="10" spans="1:27" ht="14.25" customHeight="1" x14ac:dyDescent="0.25">
      <c r="B10" s="67" t="s">
        <v>68</v>
      </c>
      <c r="C10" s="36">
        <v>1514.3921028700004</v>
      </c>
      <c r="D10" s="36">
        <v>2004.4426711899998</v>
      </c>
      <c r="E10" s="36">
        <v>1977.9505826499999</v>
      </c>
      <c r="F10" s="36">
        <v>1776.8448771400003</v>
      </c>
      <c r="G10" s="36">
        <v>1384.1542280599997</v>
      </c>
      <c r="H10" s="36">
        <v>1566.02210584</v>
      </c>
      <c r="I10" s="36">
        <v>1495.6801157</v>
      </c>
      <c r="J10" s="36">
        <v>1882.0345968299998</v>
      </c>
      <c r="K10" s="36">
        <v>1616.6238549200002</v>
      </c>
      <c r="L10" s="36">
        <v>1874.18753685</v>
      </c>
      <c r="M10" s="36">
        <v>1803.2455118700004</v>
      </c>
      <c r="N10" s="36">
        <v>1808.3991613700002</v>
      </c>
      <c r="O10" s="36">
        <v>1626.1807816300002</v>
      </c>
      <c r="P10" s="36">
        <v>2145.01360983</v>
      </c>
      <c r="Q10" s="36">
        <v>2215.1653364100002</v>
      </c>
      <c r="R10" s="36">
        <v>1986.0155269799998</v>
      </c>
      <c r="S10" s="36">
        <v>1521.6493875799999</v>
      </c>
      <c r="T10" s="36">
        <v>1945.9066576</v>
      </c>
      <c r="U10" s="36">
        <v>2254.8546212000001</v>
      </c>
      <c r="V10" s="116">
        <v>1865.9377827800001</v>
      </c>
      <c r="W10" s="116">
        <v>1660.2966178799998</v>
      </c>
      <c r="X10" s="116">
        <v>2026.4785973100002</v>
      </c>
      <c r="Y10" s="116">
        <v>2102.8817283899998</v>
      </c>
      <c r="Z10" s="224">
        <v>2011.9339821699996</v>
      </c>
    </row>
    <row r="11" spans="1:27" ht="14.25" customHeight="1" x14ac:dyDescent="0.25">
      <c r="B11" s="67" t="s">
        <v>373</v>
      </c>
      <c r="C11" s="36">
        <v>164.68033673999997</v>
      </c>
      <c r="D11" s="36">
        <v>290.53913873999994</v>
      </c>
      <c r="E11" s="36">
        <v>337.37715216000009</v>
      </c>
      <c r="F11" s="36">
        <v>392.43390876000001</v>
      </c>
      <c r="G11" s="36">
        <v>207.94240249000001</v>
      </c>
      <c r="H11" s="36">
        <v>290.33654784000004</v>
      </c>
      <c r="I11" s="36">
        <v>250.79864814999996</v>
      </c>
      <c r="J11" s="36">
        <v>405.11737636999999</v>
      </c>
      <c r="K11" s="36">
        <v>273.73619282999999</v>
      </c>
      <c r="L11" s="36">
        <v>301.32827773000002</v>
      </c>
      <c r="M11" s="36">
        <v>277.04841222000005</v>
      </c>
      <c r="N11" s="36">
        <v>403.13036079000017</v>
      </c>
      <c r="O11" s="36">
        <v>221.39191799000002</v>
      </c>
      <c r="P11" s="36">
        <v>370.14698737999993</v>
      </c>
      <c r="Q11" s="36">
        <v>270.56469392000002</v>
      </c>
      <c r="R11" s="36">
        <v>366.43057979000008</v>
      </c>
      <c r="S11" s="36">
        <v>120.83195929999999</v>
      </c>
      <c r="T11" s="36">
        <v>335.69600890999999</v>
      </c>
      <c r="U11" s="36">
        <v>287.82710940000004</v>
      </c>
      <c r="V11" s="116">
        <v>347.95515495999996</v>
      </c>
      <c r="W11" s="116">
        <v>178.87639873999998</v>
      </c>
      <c r="X11" s="116">
        <v>249.87396140999999</v>
      </c>
      <c r="Y11" s="116">
        <v>311.78812081000012</v>
      </c>
      <c r="Z11" s="224">
        <v>349.46990339000007</v>
      </c>
    </row>
    <row r="12" spans="1:27" ht="14.25" customHeight="1" x14ac:dyDescent="0.25">
      <c r="B12" s="67" t="s">
        <v>20</v>
      </c>
      <c r="C12" s="36">
        <v>16.589126069999999</v>
      </c>
      <c r="D12" s="36">
        <v>64.614648639999984</v>
      </c>
      <c r="E12" s="36">
        <v>116.42729096999999</v>
      </c>
      <c r="F12" s="36">
        <v>188.01543040999999</v>
      </c>
      <c r="G12" s="36">
        <v>55.431376830000005</v>
      </c>
      <c r="H12" s="36">
        <v>52.19119998</v>
      </c>
      <c r="I12" s="36">
        <v>56.932407069999996</v>
      </c>
      <c r="J12" s="36">
        <v>142.3339861</v>
      </c>
      <c r="K12" s="36">
        <v>53.132676039999993</v>
      </c>
      <c r="L12" s="36">
        <v>75.457489129999999</v>
      </c>
      <c r="M12" s="36">
        <v>71.192128459999992</v>
      </c>
      <c r="N12" s="36">
        <v>127.19916311</v>
      </c>
      <c r="O12" s="36">
        <v>32.318777070000003</v>
      </c>
      <c r="P12" s="36">
        <v>60.263313759999988</v>
      </c>
      <c r="Q12" s="36">
        <v>100.30949102</v>
      </c>
      <c r="R12" s="36">
        <v>136.15249965999999</v>
      </c>
      <c r="S12" s="36">
        <v>43.783149839999993</v>
      </c>
      <c r="T12" s="36">
        <v>71.31586080999999</v>
      </c>
      <c r="U12" s="36">
        <v>83.072738200000003</v>
      </c>
      <c r="V12" s="116">
        <v>80.926252790000007</v>
      </c>
      <c r="W12" s="116">
        <v>35.206265330000001</v>
      </c>
      <c r="X12" s="116">
        <v>64.430861820000004</v>
      </c>
      <c r="Y12" s="116">
        <v>80.223452780000002</v>
      </c>
      <c r="Z12" s="224">
        <v>95.008329279999998</v>
      </c>
    </row>
    <row r="13" spans="1:27" ht="14.25" customHeight="1" x14ac:dyDescent="0.25">
      <c r="B13" s="80" t="s">
        <v>150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98">
        <v>184.3</v>
      </c>
      <c r="K13" s="98">
        <v>0</v>
      </c>
      <c r="L13" s="98">
        <v>0</v>
      </c>
      <c r="M13" s="98">
        <v>33.575714040000001</v>
      </c>
      <c r="N13" s="98">
        <v>4462.6874963199998</v>
      </c>
      <c r="O13" s="98">
        <v>9.8322303000000009</v>
      </c>
      <c r="P13" s="98">
        <v>0</v>
      </c>
      <c r="Q13" s="98">
        <v>0</v>
      </c>
      <c r="R13" s="98">
        <v>180.23398201000001</v>
      </c>
      <c r="S13" s="98">
        <v>0</v>
      </c>
      <c r="T13" s="98">
        <v>-181.36775612</v>
      </c>
      <c r="U13" s="98">
        <v>202.71102359</v>
      </c>
      <c r="V13" s="117">
        <v>41.788264320000003</v>
      </c>
      <c r="W13" s="117">
        <v>10.970818299999999</v>
      </c>
      <c r="X13" s="117">
        <v>0</v>
      </c>
      <c r="Y13" s="117">
        <v>12.94842032</v>
      </c>
      <c r="Z13" s="223">
        <v>0</v>
      </c>
    </row>
    <row r="14" spans="1:27" ht="14.25" customHeight="1" x14ac:dyDescent="0.25">
      <c r="B14" s="66" t="s">
        <v>69</v>
      </c>
      <c r="C14" s="59">
        <v>0.15450609409321192</v>
      </c>
      <c r="D14" s="59">
        <v>0.21707746340653392</v>
      </c>
      <c r="E14" s="59">
        <v>0.22013311147438153</v>
      </c>
      <c r="F14" s="59">
        <v>0.2072006925951205</v>
      </c>
      <c r="G14" s="59">
        <v>0.15220126759951072</v>
      </c>
      <c r="H14" s="59">
        <v>0.18498274992841957</v>
      </c>
      <c r="I14" s="59">
        <v>0.16711345453175941</v>
      </c>
      <c r="J14" s="59">
        <v>0.23352344711436909</v>
      </c>
      <c r="K14" s="59">
        <v>0.17914127552534134</v>
      </c>
      <c r="L14" s="59">
        <v>0.21136929960222703</v>
      </c>
      <c r="M14" s="59">
        <v>0.19804332809488134</v>
      </c>
      <c r="N14" s="59">
        <v>0.59137906831857878</v>
      </c>
      <c r="O14" s="59">
        <v>0.16647171649692671</v>
      </c>
      <c r="P14" s="59">
        <v>0.21767869394560069</v>
      </c>
      <c r="Q14" s="59">
        <v>0.21198791374323445</v>
      </c>
      <c r="R14" s="59">
        <v>0.21082095271322632</v>
      </c>
      <c r="S14" s="59">
        <v>0.13255848203378595</v>
      </c>
      <c r="T14" s="59">
        <v>0.17054900290708669</v>
      </c>
      <c r="U14" s="59">
        <v>0.21571897688262334</v>
      </c>
      <c r="V14" s="59">
        <v>0.17263795890508349</v>
      </c>
      <c r="W14" s="59">
        <v>0.13918506781700901</v>
      </c>
      <c r="X14" s="59">
        <v>0.17112321545303438</v>
      </c>
      <c r="Y14" s="59">
        <v>0.17863319408784467</v>
      </c>
      <c r="Z14" s="59">
        <v>0.16846179922103541</v>
      </c>
    </row>
    <row r="15" spans="1:27" ht="14.25" customHeight="1" x14ac:dyDescent="0.25">
      <c r="B15" s="64" t="s">
        <v>70</v>
      </c>
      <c r="C15" s="47">
        <v>1695.6615656800004</v>
      </c>
      <c r="D15" s="47">
        <v>2359.5964585699994</v>
      </c>
      <c r="E15" s="47">
        <v>2431.7550257799999</v>
      </c>
      <c r="F15" s="47">
        <v>2357.2942163100006</v>
      </c>
      <c r="G15" s="47">
        <v>1647.5280073799997</v>
      </c>
      <c r="H15" s="47">
        <v>1908.5498536600001</v>
      </c>
      <c r="I15" s="47">
        <v>1803.4111709199999</v>
      </c>
      <c r="J15" s="47">
        <v>2429.4859592999996</v>
      </c>
      <c r="K15" s="47">
        <v>1943.4927237900001</v>
      </c>
      <c r="L15" s="47">
        <v>2250.97330371</v>
      </c>
      <c r="M15" s="47">
        <v>2151.4860525500003</v>
      </c>
      <c r="N15" s="47">
        <v>2338.7286852700008</v>
      </c>
      <c r="O15" s="47">
        <v>1879.89147669</v>
      </c>
      <c r="P15" s="47">
        <v>2575.4239109699997</v>
      </c>
      <c r="Q15" s="47">
        <v>2586.0395213500005</v>
      </c>
      <c r="R15" s="47">
        <v>2488.59860643</v>
      </c>
      <c r="S15" s="47">
        <v>1686.2644967199999</v>
      </c>
      <c r="T15" s="47">
        <v>2352.9185273199996</v>
      </c>
      <c r="U15" s="47">
        <v>2625.7544688000003</v>
      </c>
      <c r="V15" s="115">
        <v>2294.81919053</v>
      </c>
      <c r="W15" s="115">
        <v>1874.3792819499997</v>
      </c>
      <c r="X15" s="115">
        <v>2340.78342054</v>
      </c>
      <c r="Y15" s="115">
        <v>2494.8933019800002</v>
      </c>
      <c r="Z15" s="47">
        <v>2456.4122148399997</v>
      </c>
    </row>
    <row r="16" spans="1:27" ht="14.25" customHeight="1" x14ac:dyDescent="0.25">
      <c r="B16" s="66" t="s">
        <v>148</v>
      </c>
      <c r="C16" s="59">
        <v>0.15450609409321192</v>
      </c>
      <c r="D16" s="59">
        <v>0.21707746340653392</v>
      </c>
      <c r="E16" s="59">
        <v>0.22013311147438153</v>
      </c>
      <c r="F16" s="59">
        <v>0.2072006925951205</v>
      </c>
      <c r="G16" s="59">
        <v>0.15220126759951072</v>
      </c>
      <c r="H16" s="59">
        <v>0.18498274992841957</v>
      </c>
      <c r="I16" s="59">
        <v>0.16711345453175941</v>
      </c>
      <c r="J16" s="59">
        <v>0.21705753445995099</v>
      </c>
      <c r="K16" s="59">
        <v>0.17914127552534134</v>
      </c>
      <c r="L16" s="59">
        <v>0.21136929960222703</v>
      </c>
      <c r="M16" s="59">
        <v>0.19500018933637348</v>
      </c>
      <c r="N16" s="59">
        <v>0.20335106013488788</v>
      </c>
      <c r="O16" s="59">
        <v>0.16560556434517051</v>
      </c>
      <c r="P16" s="59">
        <v>0.21767869394560069</v>
      </c>
      <c r="Q16" s="59">
        <v>0.21198791374323445</v>
      </c>
      <c r="R16" s="59">
        <v>0.19658360415744561</v>
      </c>
      <c r="S16" s="59">
        <v>0.13255848203378595</v>
      </c>
      <c r="T16" s="59">
        <v>0.18479324272684861</v>
      </c>
      <c r="U16" s="59">
        <v>0.2002587866383668</v>
      </c>
      <c r="V16" s="59">
        <v>0.16955047382348937</v>
      </c>
      <c r="W16" s="59">
        <v>0.13837515241249548</v>
      </c>
      <c r="X16" s="59">
        <v>0.17112321545303438</v>
      </c>
      <c r="Y16" s="59">
        <v>0.17771088002807531</v>
      </c>
      <c r="Z16" s="59">
        <v>0.16846179922103541</v>
      </c>
    </row>
    <row r="17" spans="2:26" ht="14.25" customHeight="1" x14ac:dyDescent="0.25">
      <c r="B17" s="64" t="s">
        <v>71</v>
      </c>
      <c r="C17" s="47">
        <v>2664.7384343199974</v>
      </c>
      <c r="D17" s="47">
        <v>1905.3035414299993</v>
      </c>
      <c r="E17" s="47">
        <v>2045.2702883100005</v>
      </c>
      <c r="F17" s="47">
        <v>2481.9466723899986</v>
      </c>
      <c r="G17" s="47">
        <v>2783.525184709998</v>
      </c>
      <c r="H17" s="47">
        <v>2194.6501463399982</v>
      </c>
      <c r="I17" s="47">
        <v>2518.3888290800005</v>
      </c>
      <c r="J17" s="47">
        <v>2262.8140407000014</v>
      </c>
      <c r="K17" s="47">
        <v>2511.5072762099999</v>
      </c>
      <c r="L17" s="47">
        <v>1975.0180623499996</v>
      </c>
      <c r="M17" s="47">
        <v>2228.5696924299987</v>
      </c>
      <c r="N17" s="47">
        <v>-1868.7478275900003</v>
      </c>
      <c r="O17" s="47">
        <v>2621.5980183999973</v>
      </c>
      <c r="P17" s="47">
        <v>2002.9294451100018</v>
      </c>
      <c r="Q17" s="47">
        <v>2371.3437713599988</v>
      </c>
      <c r="R17" s="47">
        <v>2565.6345536399986</v>
      </c>
      <c r="S17" s="47">
        <v>3256.1750631600003</v>
      </c>
      <c r="T17" s="47">
        <v>2913.2375939099988</v>
      </c>
      <c r="U17" s="47">
        <v>2710.6171041200018</v>
      </c>
      <c r="V17" s="115">
        <v>3415.1896841499984</v>
      </c>
      <c r="W17" s="115">
        <v>3391.5832549299976</v>
      </c>
      <c r="X17" s="115">
        <v>3114.0374163400006</v>
      </c>
      <c r="Y17" s="115">
        <v>3441.9645457000029</v>
      </c>
      <c r="Z17" s="47">
        <v>3742.1741887299981</v>
      </c>
    </row>
    <row r="18" spans="2:26" ht="14.25" customHeight="1" x14ac:dyDescent="0.25">
      <c r="B18" s="66" t="s">
        <v>72</v>
      </c>
      <c r="C18" s="59">
        <v>0.24280689944265793</v>
      </c>
      <c r="D18" s="59">
        <v>0.17528355676706081</v>
      </c>
      <c r="E18" s="59">
        <v>0.18514682095799156</v>
      </c>
      <c r="F18" s="59">
        <v>0.21815735428578059</v>
      </c>
      <c r="G18" s="59">
        <v>0.25714650046025489</v>
      </c>
      <c r="H18" s="59">
        <v>0.21271250442960843</v>
      </c>
      <c r="I18" s="59">
        <v>0.23336700130733573</v>
      </c>
      <c r="J18" s="59">
        <v>0.20216656726726592</v>
      </c>
      <c r="K18" s="59">
        <v>0.23149796829393723</v>
      </c>
      <c r="L18" s="59">
        <v>0.18545674613404897</v>
      </c>
      <c r="M18" s="59">
        <v>0.20198667402844062</v>
      </c>
      <c r="N18" s="59">
        <v>-0.1624865057065496</v>
      </c>
      <c r="O18" s="59">
        <v>0.23094483096850868</v>
      </c>
      <c r="P18" s="59">
        <v>0.16929060253716449</v>
      </c>
      <c r="Q18" s="59">
        <v>0.19438845180378186</v>
      </c>
      <c r="R18" s="59">
        <v>0.20266895842594654</v>
      </c>
      <c r="S18" s="59">
        <v>0.25597029674071847</v>
      </c>
      <c r="T18" s="59">
        <v>0.22879951666901682</v>
      </c>
      <c r="U18" s="59">
        <v>0.20673101722277648</v>
      </c>
      <c r="V18" s="59">
        <v>0.25232795312775447</v>
      </c>
      <c r="W18" s="59">
        <v>0.25038200877485217</v>
      </c>
      <c r="X18" s="59">
        <v>0.22765202925191105</v>
      </c>
      <c r="Y18" s="59">
        <v>0.24517062431341013</v>
      </c>
      <c r="Z18" s="59">
        <v>0.25663990474539977</v>
      </c>
    </row>
    <row r="19" spans="2:26" ht="14.25" customHeight="1" x14ac:dyDescent="0.25">
      <c r="B19" s="65" t="s">
        <v>73</v>
      </c>
      <c r="C19" s="48">
        <v>2664.7384343199974</v>
      </c>
      <c r="D19" s="48">
        <v>1905.3035414299993</v>
      </c>
      <c r="E19" s="48">
        <v>2045.2702883100005</v>
      </c>
      <c r="F19" s="48">
        <v>2481.9466723899986</v>
      </c>
      <c r="G19" s="48">
        <v>2783.525184709998</v>
      </c>
      <c r="H19" s="48">
        <v>2194.6501463399982</v>
      </c>
      <c r="I19" s="48">
        <v>2518.3888290800005</v>
      </c>
      <c r="J19" s="48">
        <v>2447.1140407000016</v>
      </c>
      <c r="K19" s="48">
        <v>2511.5072762099999</v>
      </c>
      <c r="L19" s="48">
        <v>1975.0180623499996</v>
      </c>
      <c r="M19" s="48">
        <v>2262.1454064699988</v>
      </c>
      <c r="N19" s="48">
        <v>2593.9396687299995</v>
      </c>
      <c r="O19" s="48">
        <v>2631.4302486999977</v>
      </c>
      <c r="P19" s="48">
        <v>2002.9294451100018</v>
      </c>
      <c r="Q19" s="48">
        <v>2371.3437713599988</v>
      </c>
      <c r="R19" s="48">
        <v>2745.8685356499986</v>
      </c>
      <c r="S19" s="48">
        <v>3256.1750631600003</v>
      </c>
      <c r="T19" s="48">
        <v>2731.8698377899987</v>
      </c>
      <c r="U19" s="48">
        <v>2913.3281277100018</v>
      </c>
      <c r="V19" s="118">
        <v>3456.9779484699984</v>
      </c>
      <c r="W19" s="118">
        <v>3402.5540732299978</v>
      </c>
      <c r="X19" s="118">
        <v>3114.0374163400006</v>
      </c>
      <c r="Y19" s="118">
        <v>3454.9129660200028</v>
      </c>
      <c r="Z19" s="48">
        <v>3742.1741887299981</v>
      </c>
    </row>
    <row r="20" spans="2:26" ht="14.25" customHeight="1" x14ac:dyDescent="0.25">
      <c r="B20" s="68" t="s">
        <v>74</v>
      </c>
      <c r="C20" s="60">
        <v>0.24280689944265793</v>
      </c>
      <c r="D20" s="60">
        <v>0.17528355676706081</v>
      </c>
      <c r="E20" s="60">
        <v>0.18514682095799156</v>
      </c>
      <c r="F20" s="60">
        <v>0.21815735428578059</v>
      </c>
      <c r="G20" s="60">
        <v>0.25714650046025489</v>
      </c>
      <c r="H20" s="60">
        <v>0.21271250442960843</v>
      </c>
      <c r="I20" s="60">
        <v>0.23336700130733573</v>
      </c>
      <c r="J20" s="60">
        <v>0.21863247992168405</v>
      </c>
      <c r="K20" s="60">
        <v>0.23149796829393723</v>
      </c>
      <c r="L20" s="60">
        <v>0.18545674613404897</v>
      </c>
      <c r="M20" s="60">
        <v>0.20502981278694846</v>
      </c>
      <c r="N20" s="60">
        <v>0.2255415024771413</v>
      </c>
      <c r="O20" s="60">
        <v>0.23181098312026494</v>
      </c>
      <c r="P20" s="60">
        <v>0.16929060253716449</v>
      </c>
      <c r="Q20" s="60">
        <v>0.19438845180378186</v>
      </c>
      <c r="R20" s="60">
        <v>0.21690630698172725</v>
      </c>
      <c r="S20" s="60">
        <v>0.25597029674071847</v>
      </c>
      <c r="T20" s="60">
        <v>0.21455527684925493</v>
      </c>
      <c r="U20" s="60">
        <v>0.222191207467033</v>
      </c>
      <c r="V20" s="60">
        <v>0.25541543820934853</v>
      </c>
      <c r="W20" s="60">
        <v>0.2511919241793657</v>
      </c>
      <c r="X20" s="60">
        <v>0.22765202925191105</v>
      </c>
      <c r="Y20" s="60">
        <v>0.24609293837317953</v>
      </c>
      <c r="Z20" s="60">
        <v>0.25663990474539977</v>
      </c>
    </row>
    <row r="21" spans="2:26" ht="14.25" customHeight="1" x14ac:dyDescent="0.25">
      <c r="B21" s="65" t="s">
        <v>204</v>
      </c>
      <c r="C21" s="48">
        <v>2117.7384343199974</v>
      </c>
      <c r="D21" s="48">
        <v>1301.3035414299993</v>
      </c>
      <c r="E21" s="48">
        <v>1420.2702883100005</v>
      </c>
      <c r="F21" s="48">
        <v>1859.9466723899986</v>
      </c>
      <c r="G21" s="48">
        <v>2177.616684236441</v>
      </c>
      <c r="H21" s="48">
        <v>1548.9334889399995</v>
      </c>
      <c r="I21" s="48">
        <v>1897.5071305092195</v>
      </c>
      <c r="J21" s="48">
        <v>1562.9799380341997</v>
      </c>
      <c r="K21" s="48">
        <v>1697.6301046992407</v>
      </c>
      <c r="L21" s="48">
        <v>1093.4582538299983</v>
      </c>
      <c r="M21" s="48">
        <v>1350.2359153835605</v>
      </c>
      <c r="N21" s="48">
        <v>1635.4465173017561</v>
      </c>
      <c r="O21" s="48">
        <v>1601.1563402067002</v>
      </c>
      <c r="P21" s="48">
        <v>932.20525379866513</v>
      </c>
      <c r="Q21" s="48">
        <v>1254.7085677995638</v>
      </c>
      <c r="R21" s="48">
        <v>1621.5566602073836</v>
      </c>
      <c r="S21" s="48">
        <v>2097.2694998199981</v>
      </c>
      <c r="T21" s="48">
        <v>1574.5704069782296</v>
      </c>
      <c r="U21" s="48">
        <v>1774.0896348500032</v>
      </c>
      <c r="V21" s="118">
        <v>2166.5074749899986</v>
      </c>
      <c r="W21" s="118">
        <v>2172.7480121499993</v>
      </c>
      <c r="X21" s="118">
        <v>1875.1752547900001</v>
      </c>
      <c r="Y21" s="118">
        <v>2207.3603787200022</v>
      </c>
      <c r="Z21" s="48">
        <v>2374.1627154099983</v>
      </c>
    </row>
    <row r="22" spans="2:26" ht="14.25" customHeight="1" x14ac:dyDescent="0.25">
      <c r="B22" s="99" t="s">
        <v>205</v>
      </c>
      <c r="C22" s="60">
        <v>0.19296509422659497</v>
      </c>
      <c r="D22" s="60">
        <v>0.11971694179722533</v>
      </c>
      <c r="E22" s="60">
        <v>0.12856908462644728</v>
      </c>
      <c r="F22" s="60">
        <v>0.16348499735109728</v>
      </c>
      <c r="G22" s="60">
        <v>0.20117170585385055</v>
      </c>
      <c r="H22" s="60">
        <v>0.15012758282990377</v>
      </c>
      <c r="I22" s="60">
        <v>0.17583287532608299</v>
      </c>
      <c r="J22" s="60">
        <v>0.13964129755984236</v>
      </c>
      <c r="K22" s="60">
        <v>0.15647890963672997</v>
      </c>
      <c r="L22" s="60">
        <v>0.10267714186221881</v>
      </c>
      <c r="M22" s="60">
        <v>0.12237878954112744</v>
      </c>
      <c r="N22" s="60">
        <v>0.14220109634000916</v>
      </c>
      <c r="O22" s="60">
        <v>0.14105090778519669</v>
      </c>
      <c r="P22" s="60">
        <v>7.8791387030220206E-2</v>
      </c>
      <c r="Q22" s="60">
        <v>0.10285343647986438</v>
      </c>
      <c r="R22" s="60">
        <v>0.12809275541079282</v>
      </c>
      <c r="S22" s="60">
        <v>0.16486788511094383</v>
      </c>
      <c r="T22" s="60">
        <v>0.12366342821851073</v>
      </c>
      <c r="U22" s="60">
        <v>0.13530474455409783</v>
      </c>
      <c r="V22" s="60">
        <v>0.16007028808306617</v>
      </c>
      <c r="W22" s="60">
        <v>0.1604020809611269</v>
      </c>
      <c r="X22" s="60">
        <v>0.13708488206209268</v>
      </c>
      <c r="Y22" s="60">
        <v>0.15722995253148575</v>
      </c>
      <c r="Z22" s="60">
        <v>0.16282109340818385</v>
      </c>
    </row>
    <row r="23" spans="2:26" ht="14.25" customHeight="1" x14ac:dyDescent="0.25">
      <c r="B23" s="7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215"/>
    </row>
    <row r="24" spans="2:26" ht="14.25" customHeight="1" x14ac:dyDescent="0.25">
      <c r="B24" s="81" t="s">
        <v>357</v>
      </c>
      <c r="C24" s="98">
        <v>8667.225234039699</v>
      </c>
      <c r="D24" s="98">
        <v>1052.5477877200003</v>
      </c>
      <c r="E24" s="98">
        <v>319.35515081000005</v>
      </c>
      <c r="F24" s="98">
        <v>382.88534179000078</v>
      </c>
      <c r="G24" s="98">
        <v>130.35284249999955</v>
      </c>
      <c r="H24" s="98">
        <v>342.18266481000035</v>
      </c>
      <c r="I24" s="98">
        <v>637.63963062999983</v>
      </c>
      <c r="J24" s="98">
        <v>3351.1017112700001</v>
      </c>
      <c r="K24" s="98">
        <v>1018.5157432700003</v>
      </c>
      <c r="L24" s="98">
        <v>664.53231254000229</v>
      </c>
      <c r="M24" s="98">
        <v>580.01997741000048</v>
      </c>
      <c r="N24" s="98">
        <v>850.32686975906529</v>
      </c>
      <c r="O24" s="98">
        <v>1340.6403258216619</v>
      </c>
      <c r="P24" s="98">
        <v>430.09651741000005</v>
      </c>
      <c r="Q24" s="98">
        <v>446.98326570000017</v>
      </c>
      <c r="R24" s="98">
        <v>1011.61752975</v>
      </c>
      <c r="S24" s="98">
        <v>376.00857698999693</v>
      </c>
      <c r="T24" s="98">
        <v>160.44921512000073</v>
      </c>
      <c r="U24" s="98">
        <v>1686.27056728</v>
      </c>
      <c r="V24" s="117">
        <v>2179.1054101500004</v>
      </c>
      <c r="W24" s="117">
        <v>510.11516897000001</v>
      </c>
      <c r="X24" s="117">
        <v>747.45999107</v>
      </c>
      <c r="Y24" s="117">
        <v>1303.8601601099999</v>
      </c>
      <c r="Z24" s="223">
        <v>2212.94392616</v>
      </c>
    </row>
    <row r="25" spans="2:26" ht="14.25" customHeight="1" x14ac:dyDescent="0.25">
      <c r="B25" s="91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 spans="2:26" ht="14.25" hidden="1" customHeight="1" x14ac:dyDescent="0.25">
      <c r="B26" s="27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2:26" ht="14.25" hidden="1" customHeight="1" x14ac:dyDescent="0.25">
      <c r="B27" s="27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2:26" ht="14.25" hidden="1" customHeight="1" x14ac:dyDescent="0.25"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2:26" ht="14.25" hidden="1" customHeight="1" x14ac:dyDescent="0.25"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2:26" ht="14.25" hidden="1" customHeight="1" x14ac:dyDescent="0.25"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2:26" ht="14.25" hidden="1" customHeight="1" x14ac:dyDescent="0.25"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2:26" ht="14.25" hidden="1" customHeight="1" x14ac:dyDescent="0.25"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ht="14.25" hidden="1" customHeight="1" x14ac:dyDescent="0.25"/>
  </sheetData>
  <printOptions horizontalCentered="1"/>
  <pageMargins left="0.19685039370078741" right="0.19685039370078741" top="0.25" bottom="0.35" header="0.25" footer="0.24"/>
  <pageSetup paperSize="9" scale="39" orientation="portrait" r:id="rId1"/>
  <headerFooter alignWithMargins="0">
    <oddFooter>&amp;RDRAFT   &amp;D    &amp;T&amp;L&amp;1#&amp;"Arial"&amp;7&amp;K000000***Este documento está clasificado como PUBLICO por TELEFÓNICA. ***This document is classified as PUBLIC by TELEFÓNICA.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25DD-53D8-46E3-BEFA-7B4E784F1D5B}">
  <sheetPr>
    <pageSetUpPr fitToPage="1"/>
  </sheetPr>
  <dimension ref="A1:BF76"/>
  <sheetViews>
    <sheetView showGridLines="0" showRowColHeaders="0" tabSelected="1" zoomScaleNormal="100" workbookViewId="0">
      <pane xSplit="2" ySplit="6" topLeftCell="T7" activePane="bottomRight" state="frozen"/>
      <selection activeCell="B7" sqref="B7:F13"/>
      <selection pane="topRight" activeCell="B7" sqref="B7:F13"/>
      <selection pane="bottomLeft" activeCell="B7" sqref="B7:F13"/>
      <selection pane="bottomRight" activeCell="Z8" sqref="Z8"/>
    </sheetView>
  </sheetViews>
  <sheetFormatPr defaultColWidth="0" defaultRowHeight="0" customHeight="1" zeroHeight="1" x14ac:dyDescent="0.25"/>
  <cols>
    <col min="1" max="1" width="2.81640625" style="5" customWidth="1"/>
    <col min="2" max="2" width="57.1796875" style="5" customWidth="1"/>
    <col min="3" max="26" width="8.81640625" style="5" customWidth="1"/>
    <col min="27" max="27" width="2.81640625" customWidth="1"/>
    <col min="28" max="16384" width="12.81640625" style="2" hidden="1"/>
  </cols>
  <sheetData>
    <row r="1" spans="1:26" ht="14.25" customHeight="1" x14ac:dyDescent="0.25"/>
    <row r="2" spans="1:26" ht="14.25" customHeight="1" x14ac:dyDescent="0.25"/>
    <row r="3" spans="1:26" ht="14.25" customHeight="1" x14ac:dyDescent="0.25"/>
    <row r="4" spans="1:26" ht="14.25" customHeight="1" x14ac:dyDescent="0.25"/>
    <row r="5" spans="1:26" ht="14.25" customHeight="1" x14ac:dyDescent="0.25">
      <c r="C5" s="8"/>
    </row>
    <row r="6" spans="1:26" s="1" customFormat="1" ht="14.25" customHeight="1" x14ac:dyDescent="0.25">
      <c r="A6" s="3"/>
      <c r="B6" s="196" t="s">
        <v>296</v>
      </c>
      <c r="C6" s="71" t="s">
        <v>39</v>
      </c>
      <c r="D6" s="71" t="s">
        <v>40</v>
      </c>
      <c r="E6" s="71" t="s">
        <v>41</v>
      </c>
      <c r="F6" s="71" t="s">
        <v>42</v>
      </c>
      <c r="G6" s="71" t="s">
        <v>43</v>
      </c>
      <c r="H6" s="31" t="s">
        <v>44</v>
      </c>
      <c r="I6" s="31" t="s">
        <v>45</v>
      </c>
      <c r="J6" s="31" t="s">
        <v>46</v>
      </c>
      <c r="K6" s="31" t="s">
        <v>47</v>
      </c>
      <c r="L6" s="31" t="s">
        <v>48</v>
      </c>
      <c r="M6" s="31" t="s">
        <v>49</v>
      </c>
      <c r="N6" s="31" t="s">
        <v>152</v>
      </c>
      <c r="O6" s="31" t="s">
        <v>159</v>
      </c>
      <c r="P6" s="31" t="s">
        <v>167</v>
      </c>
      <c r="Q6" s="31" t="s">
        <v>173</v>
      </c>
      <c r="R6" s="31" t="s">
        <v>178</v>
      </c>
      <c r="S6" s="31" t="s">
        <v>203</v>
      </c>
      <c r="T6" s="31" t="s">
        <v>216</v>
      </c>
      <c r="U6" s="31" t="s">
        <v>228</v>
      </c>
      <c r="V6" s="31" t="s">
        <v>238</v>
      </c>
      <c r="W6" s="31" t="s">
        <v>242</v>
      </c>
      <c r="X6" s="31" t="s">
        <v>287</v>
      </c>
      <c r="Y6" s="31" t="s">
        <v>350</v>
      </c>
      <c r="Z6" s="31" t="s">
        <v>372</v>
      </c>
    </row>
    <row r="7" spans="1:26" ht="14.25" customHeight="1" x14ac:dyDescent="0.25">
      <c r="B7" s="64" t="s">
        <v>293</v>
      </c>
      <c r="C7" s="47">
        <v>1682.3109999999999</v>
      </c>
      <c r="D7" s="47">
        <v>1386.9290000000001</v>
      </c>
      <c r="E7" s="47">
        <v>1529.653</v>
      </c>
      <c r="F7" s="47">
        <v>1795.6420000000001</v>
      </c>
      <c r="G7" s="47">
        <v>1568.1590000000001</v>
      </c>
      <c r="H7" s="47">
        <v>1251.673</v>
      </c>
      <c r="I7" s="47">
        <v>1522.048</v>
      </c>
      <c r="J7" s="47">
        <v>1666.354</v>
      </c>
      <c r="K7" s="47">
        <v>1237.097</v>
      </c>
      <c r="L7" s="47">
        <v>1619.49</v>
      </c>
      <c r="M7" s="47">
        <v>1643.453</v>
      </c>
      <c r="N7" s="115">
        <v>1459.489</v>
      </c>
      <c r="O7" s="115">
        <v>909.43899999999996</v>
      </c>
      <c r="P7" s="115">
        <v>876.24</v>
      </c>
      <c r="Q7" s="115">
        <v>1688.961</v>
      </c>
      <c r="R7" s="115">
        <v>1356.951</v>
      </c>
      <c r="S7" s="115">
        <v>1018.4930000000001</v>
      </c>
      <c r="T7" s="115">
        <v>1386.6310000000001</v>
      </c>
      <c r="U7" s="115">
        <v>1548.116</v>
      </c>
      <c r="V7" s="115">
        <v>1620.6759999999999</v>
      </c>
      <c r="W7" s="115">
        <v>1223.731</v>
      </c>
      <c r="X7" s="115">
        <v>1689.6780000000001</v>
      </c>
      <c r="Y7" s="115">
        <v>1762.1010000000001</v>
      </c>
      <c r="Z7" s="115">
        <v>2088.299</v>
      </c>
    </row>
    <row r="8" spans="1:26" ht="14.25" customHeight="1" x14ac:dyDescent="0.25">
      <c r="B8" s="187" t="s">
        <v>294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</row>
    <row r="9" spans="1:26" ht="14.25" customHeight="1" x14ac:dyDescent="0.25">
      <c r="B9" s="197" t="s">
        <v>295</v>
      </c>
      <c r="C9" s="36">
        <v>2588.373</v>
      </c>
      <c r="D9" s="36">
        <v>2637.1970000000001</v>
      </c>
      <c r="E9" s="36">
        <v>2704.9659999999999</v>
      </c>
      <c r="F9" s="36">
        <v>2989.2559999999999</v>
      </c>
      <c r="G9" s="36">
        <v>2744.69</v>
      </c>
      <c r="H9" s="36">
        <v>2777.4189999999999</v>
      </c>
      <c r="I9" s="36">
        <v>2783.04</v>
      </c>
      <c r="J9" s="36">
        <v>2922.3490000000002</v>
      </c>
      <c r="K9" s="36">
        <v>2905.2869999999998</v>
      </c>
      <c r="L9" s="36">
        <v>3013.431</v>
      </c>
      <c r="M9" s="36">
        <v>3053.3609999999999</v>
      </c>
      <c r="N9" s="116">
        <v>3066.252</v>
      </c>
      <c r="O9" s="116">
        <v>3074.1120000000001</v>
      </c>
      <c r="P9" s="116">
        <v>3096.9650000000001</v>
      </c>
      <c r="Q9" s="116">
        <v>3225.5729999999999</v>
      </c>
      <c r="R9" s="116">
        <v>3263.223</v>
      </c>
      <c r="S9" s="116">
        <v>3260.346</v>
      </c>
      <c r="T9" s="116">
        <v>3206.8879999999999</v>
      </c>
      <c r="U9" s="116">
        <v>3418.047</v>
      </c>
      <c r="V9" s="116">
        <v>3504.2919999999999</v>
      </c>
      <c r="W9" s="116">
        <v>3366.3270000000002</v>
      </c>
      <c r="X9" s="116">
        <v>3413.9110000000001</v>
      </c>
      <c r="Y9" s="116">
        <v>3660.9160000000002</v>
      </c>
      <c r="Z9" s="116">
        <v>3761.1309999999994</v>
      </c>
    </row>
    <row r="10" spans="1:26" ht="14.25" customHeight="1" x14ac:dyDescent="0.25">
      <c r="B10" s="197" t="s">
        <v>297</v>
      </c>
      <c r="C10" s="36">
        <v>-20.042000000000002</v>
      </c>
      <c r="D10" s="36">
        <v>8.9860000000000007</v>
      </c>
      <c r="E10" s="36">
        <v>10.398999999999999</v>
      </c>
      <c r="F10" s="36">
        <v>-4.6139999999999999</v>
      </c>
      <c r="G10" s="36">
        <v>22.600999999999999</v>
      </c>
      <c r="H10" s="36">
        <v>-19.687000000000001</v>
      </c>
      <c r="I10" s="36">
        <v>16.248999999999999</v>
      </c>
      <c r="J10" s="36">
        <v>-25.701000000000001</v>
      </c>
      <c r="K10" s="36">
        <v>-6.0780000000000003</v>
      </c>
      <c r="L10" s="36">
        <v>21.338000000000001</v>
      </c>
      <c r="M10" s="36">
        <v>2.887</v>
      </c>
      <c r="N10" s="116">
        <v>-23.202999999999999</v>
      </c>
      <c r="O10" s="116">
        <v>40.451000000000001</v>
      </c>
      <c r="P10" s="116">
        <v>-33.418999999999997</v>
      </c>
      <c r="Q10" s="116">
        <v>13.54</v>
      </c>
      <c r="R10" s="116">
        <v>179.053</v>
      </c>
      <c r="S10" s="116">
        <v>11.449</v>
      </c>
      <c r="T10" s="116">
        <v>23.536000000000001</v>
      </c>
      <c r="U10" s="116">
        <v>-11.077999999999999</v>
      </c>
      <c r="V10" s="116">
        <v>33.929000000000002</v>
      </c>
      <c r="W10" s="116">
        <v>-5.3150000000000004</v>
      </c>
      <c r="X10" s="116">
        <v>-38.148000000000003</v>
      </c>
      <c r="Y10" s="116">
        <v>4.0090000000000003</v>
      </c>
      <c r="Z10" s="116">
        <v>-26.890999999999998</v>
      </c>
    </row>
    <row r="11" spans="1:26" ht="14.25" customHeight="1" x14ac:dyDescent="0.25">
      <c r="B11" s="197" t="s">
        <v>298</v>
      </c>
      <c r="C11" s="36">
        <v>101.48399999999999</v>
      </c>
      <c r="D11" s="36">
        <v>177.441</v>
      </c>
      <c r="E11" s="36">
        <v>180.84700000000001</v>
      </c>
      <c r="F11" s="36">
        <v>59.061</v>
      </c>
      <c r="G11" s="36">
        <v>89.742000000000004</v>
      </c>
      <c r="H11" s="36">
        <v>173.08699999999999</v>
      </c>
      <c r="I11" s="36">
        <v>127.17100000000001</v>
      </c>
      <c r="J11" s="36">
        <v>116.056</v>
      </c>
      <c r="K11" s="36">
        <v>84.551000000000002</v>
      </c>
      <c r="L11" s="36">
        <v>523.654</v>
      </c>
      <c r="M11" s="36">
        <v>97.325000000000003</v>
      </c>
      <c r="N11" s="116">
        <v>117.727</v>
      </c>
      <c r="O11" s="116">
        <v>190.244</v>
      </c>
      <c r="P11" s="116">
        <v>189.54</v>
      </c>
      <c r="Q11" s="116">
        <v>249.85499999999999</v>
      </c>
      <c r="R11" s="116">
        <v>131.489</v>
      </c>
      <c r="S11" s="116">
        <v>152.22200000000001</v>
      </c>
      <c r="T11" s="116">
        <v>179.10599999999999</v>
      </c>
      <c r="U11" s="116">
        <v>114.08499999999999</v>
      </c>
      <c r="V11" s="116">
        <v>138.499</v>
      </c>
      <c r="W11" s="116">
        <v>225.59200000000001</v>
      </c>
      <c r="X11" s="116">
        <v>-148.124</v>
      </c>
      <c r="Y11" s="116">
        <v>75.302999999999969</v>
      </c>
      <c r="Z11" s="116">
        <v>-214.04399999999998</v>
      </c>
    </row>
    <row r="12" spans="1:26" ht="14.25" customHeight="1" x14ac:dyDescent="0.25">
      <c r="B12" s="197" t="s">
        <v>299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-358.43900000000002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</row>
    <row r="13" spans="1:26" ht="14.25" customHeight="1" x14ac:dyDescent="0.25">
      <c r="B13" s="197" t="s">
        <v>300</v>
      </c>
      <c r="C13" s="36">
        <v>5.3999999999999999E-2</v>
      </c>
      <c r="D13" s="36">
        <v>-0.114</v>
      </c>
      <c r="E13" s="36">
        <v>0.77400000000000002</v>
      </c>
      <c r="F13" s="36">
        <v>-1.466</v>
      </c>
      <c r="G13" s="36">
        <v>-0.55800000000000005</v>
      </c>
      <c r="H13" s="36">
        <v>-0.77200000000000002</v>
      </c>
      <c r="I13" s="36">
        <v>0.27700000000000002</v>
      </c>
      <c r="J13" s="36">
        <v>0.31900000000000001</v>
      </c>
      <c r="K13" s="36">
        <v>-1.976</v>
      </c>
      <c r="L13" s="36">
        <v>-0.95499999999999996</v>
      </c>
      <c r="M13" s="36">
        <v>-120.995</v>
      </c>
      <c r="N13" s="116">
        <v>6.6639999999999997</v>
      </c>
      <c r="O13" s="116">
        <v>3.7850000000000001</v>
      </c>
      <c r="P13" s="116">
        <v>4.0839999999999996</v>
      </c>
      <c r="Q13" s="116">
        <v>5.3209999999999997</v>
      </c>
      <c r="R13" s="116">
        <v>10.552</v>
      </c>
      <c r="S13" s="116">
        <v>6.2089999999999996</v>
      </c>
      <c r="T13" s="116">
        <v>5.4459999999999997</v>
      </c>
      <c r="U13" s="116">
        <v>3.0230000000000001</v>
      </c>
      <c r="V13" s="116">
        <v>-3.968</v>
      </c>
      <c r="W13" s="116">
        <v>0.11799999999999999</v>
      </c>
      <c r="X13" s="116">
        <v>-0.29699999999999999</v>
      </c>
      <c r="Y13" s="116">
        <v>-2.1940000000000004</v>
      </c>
      <c r="Z13" s="116">
        <v>6.7240000000000002</v>
      </c>
    </row>
    <row r="14" spans="1:26" ht="14.25" customHeight="1" x14ac:dyDescent="0.25">
      <c r="B14" s="197" t="s">
        <v>301</v>
      </c>
      <c r="C14" s="36">
        <v>-25.788</v>
      </c>
      <c r="D14" s="36">
        <v>8.1199999999999992</v>
      </c>
      <c r="E14" s="36">
        <v>-158.22399999999999</v>
      </c>
      <c r="F14" s="36">
        <v>-153.71100000000001</v>
      </c>
      <c r="G14" s="36">
        <v>-105.133</v>
      </c>
      <c r="H14" s="36">
        <v>-1.89</v>
      </c>
      <c r="I14" s="36">
        <v>-34.281999999999996</v>
      </c>
      <c r="J14" s="36">
        <v>-318.45299999999997</v>
      </c>
      <c r="K14" s="36">
        <v>-71.510000000000005</v>
      </c>
      <c r="L14" s="36">
        <v>-160.965</v>
      </c>
      <c r="M14" s="36">
        <v>-206.01</v>
      </c>
      <c r="N14" s="116">
        <v>-409.38</v>
      </c>
      <c r="O14" s="116">
        <v>-173.142</v>
      </c>
      <c r="P14" s="116">
        <v>-166.30699999999999</v>
      </c>
      <c r="Q14" s="116">
        <v>-179.56</v>
      </c>
      <c r="R14" s="116">
        <v>-189.46600000000001</v>
      </c>
      <c r="S14" s="116">
        <v>-105.517</v>
      </c>
      <c r="T14" s="116">
        <v>-104.503</v>
      </c>
      <c r="U14" s="116">
        <v>-86.902000000000001</v>
      </c>
      <c r="V14" s="116">
        <v>-106.413</v>
      </c>
      <c r="W14" s="116">
        <v>-51.603999999999999</v>
      </c>
      <c r="X14" s="116">
        <v>-37.247999999999998</v>
      </c>
      <c r="Y14" s="116">
        <v>-106.49000000000001</v>
      </c>
      <c r="Z14" s="116">
        <v>-209.74600000000001</v>
      </c>
    </row>
    <row r="15" spans="1:26" ht="14.25" customHeight="1" x14ac:dyDescent="0.25">
      <c r="B15" s="197" t="s">
        <v>302</v>
      </c>
      <c r="C15" s="36">
        <v>426.00900000000001</v>
      </c>
      <c r="D15" s="36">
        <v>397.221</v>
      </c>
      <c r="E15" s="36">
        <v>442.37299999999999</v>
      </c>
      <c r="F15" s="36">
        <v>416.745</v>
      </c>
      <c r="G15" s="36">
        <v>454.726</v>
      </c>
      <c r="H15" s="36">
        <v>530.66700000000003</v>
      </c>
      <c r="I15" s="36">
        <v>375.34800000000001</v>
      </c>
      <c r="J15" s="36">
        <v>379.61700000000002</v>
      </c>
      <c r="K15" s="36">
        <v>363.90199999999999</v>
      </c>
      <c r="L15" s="36">
        <v>379.73200000000003</v>
      </c>
      <c r="M15" s="36">
        <v>369.69200000000001</v>
      </c>
      <c r="N15" s="116">
        <v>322.96199999999999</v>
      </c>
      <c r="O15" s="116">
        <v>355.21199999999999</v>
      </c>
      <c r="P15" s="116">
        <v>344.31</v>
      </c>
      <c r="Q15" s="116">
        <v>300.96100000000001</v>
      </c>
      <c r="R15" s="116">
        <v>315.13099999999997</v>
      </c>
      <c r="S15" s="116">
        <v>353.447</v>
      </c>
      <c r="T15" s="116">
        <v>379.57</v>
      </c>
      <c r="U15" s="116">
        <v>291.029</v>
      </c>
      <c r="V15" s="116">
        <v>338.63200000000001</v>
      </c>
      <c r="W15" s="116">
        <v>398.30200000000002</v>
      </c>
      <c r="X15" s="116">
        <v>384.38499999999999</v>
      </c>
      <c r="Y15" s="116">
        <v>360.00699999999995</v>
      </c>
      <c r="Z15" s="116">
        <v>380.56899999999996</v>
      </c>
    </row>
    <row r="16" spans="1:26" ht="14.25" customHeight="1" x14ac:dyDescent="0.25">
      <c r="B16" s="197" t="s">
        <v>303</v>
      </c>
      <c r="C16" s="36">
        <v>-63.148000000000003</v>
      </c>
      <c r="D16" s="36">
        <v>-133.392</v>
      </c>
      <c r="E16" s="36">
        <v>183.488</v>
      </c>
      <c r="F16" s="36">
        <v>-103.66500000000001</v>
      </c>
      <c r="G16" s="36">
        <v>40.228999999999999</v>
      </c>
      <c r="H16" s="36">
        <v>0.71499999999999997</v>
      </c>
      <c r="I16" s="36">
        <v>283.33999999999997</v>
      </c>
      <c r="J16" s="36">
        <v>-231.92599999999999</v>
      </c>
      <c r="K16" s="36">
        <v>91.602000000000004</v>
      </c>
      <c r="L16" s="36">
        <v>86.724000000000004</v>
      </c>
      <c r="M16" s="36">
        <v>230.18899999999999</v>
      </c>
      <c r="N16" s="116">
        <v>-114.58</v>
      </c>
      <c r="O16" s="116">
        <v>348.25900000000001</v>
      </c>
      <c r="P16" s="116">
        <v>99.438000000000002</v>
      </c>
      <c r="Q16" s="116">
        <v>-34.179000000000002</v>
      </c>
      <c r="R16" s="116">
        <v>-162.40199999999999</v>
      </c>
      <c r="S16" s="116">
        <v>132.54599999999999</v>
      </c>
      <c r="T16" s="116">
        <v>188.35</v>
      </c>
      <c r="U16" s="116">
        <v>-85.468999999999994</v>
      </c>
      <c r="V16" s="116">
        <v>-211.107</v>
      </c>
      <c r="W16" s="116">
        <v>221.2</v>
      </c>
      <c r="X16" s="116">
        <v>93.635999999999996</v>
      </c>
      <c r="Y16" s="116">
        <v>-116.85900000000001</v>
      </c>
      <c r="Z16" s="116">
        <v>-104.928</v>
      </c>
    </row>
    <row r="17" spans="2:26" ht="14.25" customHeight="1" x14ac:dyDescent="0.25">
      <c r="B17" s="197" t="s">
        <v>304</v>
      </c>
      <c r="C17" s="36">
        <v>-13.795999999999999</v>
      </c>
      <c r="D17" s="36">
        <v>-29.111999999999998</v>
      </c>
      <c r="E17" s="36">
        <v>-17.459</v>
      </c>
      <c r="F17" s="36">
        <v>-35.621000000000002</v>
      </c>
      <c r="G17" s="36">
        <v>-37.497999999999998</v>
      </c>
      <c r="H17" s="36">
        <v>-33.823999999999998</v>
      </c>
      <c r="I17" s="36">
        <v>-76.721999999999994</v>
      </c>
      <c r="J17" s="36">
        <v>154.55199999999999</v>
      </c>
      <c r="K17" s="36">
        <v>6.173</v>
      </c>
      <c r="L17" s="36">
        <v>15.691000000000001</v>
      </c>
      <c r="M17" s="36">
        <v>20.934000000000001</v>
      </c>
      <c r="N17" s="116">
        <v>-4.3570000000000002</v>
      </c>
      <c r="O17" s="116">
        <v>11.975</v>
      </c>
      <c r="P17" s="116">
        <v>1.0389999999999999</v>
      </c>
      <c r="Q17" s="116">
        <v>11.849</v>
      </c>
      <c r="R17" s="116">
        <v>9.8089999999999993</v>
      </c>
      <c r="S17" s="116">
        <v>7.7409999999999997</v>
      </c>
      <c r="T17" s="116">
        <v>22.026</v>
      </c>
      <c r="U17" s="116">
        <v>20.306000000000001</v>
      </c>
      <c r="V17" s="116">
        <v>17.675000000000001</v>
      </c>
      <c r="W17" s="116">
        <v>13.302</v>
      </c>
      <c r="X17" s="116">
        <v>16.187000000000001</v>
      </c>
      <c r="Y17" s="116">
        <v>12.425000000000001</v>
      </c>
      <c r="Z17" s="116">
        <v>-1.8000000000000682E-2</v>
      </c>
    </row>
    <row r="18" spans="2:26" ht="14.25" customHeight="1" x14ac:dyDescent="0.25">
      <c r="B18" s="197" t="s">
        <v>305</v>
      </c>
      <c r="C18" s="36">
        <v>14.909000000000001</v>
      </c>
      <c r="D18" s="36">
        <v>14.913</v>
      </c>
      <c r="E18" s="36">
        <v>14.959</v>
      </c>
      <c r="F18" s="36">
        <v>11.231</v>
      </c>
      <c r="G18" s="36">
        <v>15.698</v>
      </c>
      <c r="H18" s="36">
        <v>18.911000000000001</v>
      </c>
      <c r="I18" s="36">
        <v>14.866</v>
      </c>
      <c r="J18" s="36">
        <v>39.012</v>
      </c>
      <c r="K18" s="36">
        <v>15.772</v>
      </c>
      <c r="L18" s="36">
        <v>15.772</v>
      </c>
      <c r="M18" s="36">
        <v>15.772</v>
      </c>
      <c r="N18" s="116">
        <v>22.832000000000001</v>
      </c>
      <c r="O18" s="116">
        <v>10.609</v>
      </c>
      <c r="P18" s="116">
        <v>10.608000000000001</v>
      </c>
      <c r="Q18" s="116">
        <v>10.608000000000001</v>
      </c>
      <c r="R18" s="116">
        <v>1.95</v>
      </c>
      <c r="S18" s="116">
        <v>14.159000000000001</v>
      </c>
      <c r="T18" s="116">
        <v>14.16</v>
      </c>
      <c r="U18" s="116">
        <v>14.16</v>
      </c>
      <c r="V18" s="116">
        <v>24.254000000000001</v>
      </c>
      <c r="W18" s="116">
        <v>19.030999999999999</v>
      </c>
      <c r="X18" s="116">
        <v>19.03</v>
      </c>
      <c r="Y18" s="116">
        <v>19.032000000000004</v>
      </c>
      <c r="Z18" s="116">
        <v>27.257999999999996</v>
      </c>
    </row>
    <row r="19" spans="2:26" ht="14.25" customHeight="1" x14ac:dyDescent="0.25">
      <c r="B19" s="197" t="s">
        <v>306</v>
      </c>
      <c r="C19" s="36">
        <v>157.49100000000001</v>
      </c>
      <c r="D19" s="36">
        <v>171.51900000000001</v>
      </c>
      <c r="E19" s="36">
        <v>150.905</v>
      </c>
      <c r="F19" s="36">
        <v>145.565</v>
      </c>
      <c r="G19" s="36">
        <v>146.62799999999999</v>
      </c>
      <c r="H19" s="36">
        <v>263.12</v>
      </c>
      <c r="I19" s="36">
        <v>149.053</v>
      </c>
      <c r="J19" s="36">
        <v>115.104</v>
      </c>
      <c r="K19" s="36">
        <v>-24.329000000000001</v>
      </c>
      <c r="L19" s="36">
        <v>875.28300000000002</v>
      </c>
      <c r="M19" s="36">
        <v>85.481999999999999</v>
      </c>
      <c r="N19" s="116">
        <v>129.58600000000001</v>
      </c>
      <c r="O19" s="116">
        <v>149.523</v>
      </c>
      <c r="P19" s="116">
        <v>179.93100000000001</v>
      </c>
      <c r="Q19" s="116">
        <v>319.47000000000003</v>
      </c>
      <c r="R19" s="116">
        <v>4.7619999999999996</v>
      </c>
      <c r="S19" s="116">
        <v>157.036</v>
      </c>
      <c r="T19" s="116">
        <v>228.69499999999999</v>
      </c>
      <c r="U19" s="116">
        <v>167.37</v>
      </c>
      <c r="V19" s="116">
        <v>108.642</v>
      </c>
      <c r="W19" s="116">
        <v>169.89599999999999</v>
      </c>
      <c r="X19" s="116">
        <v>160.964</v>
      </c>
      <c r="Y19" s="116">
        <v>143.40999999999997</v>
      </c>
      <c r="Z19" s="116">
        <v>-152.334</v>
      </c>
    </row>
    <row r="20" spans="2:26" ht="14.25" customHeight="1" x14ac:dyDescent="0.25">
      <c r="B20" s="197" t="s">
        <v>307</v>
      </c>
      <c r="C20" s="36">
        <v>194.90100000000001</v>
      </c>
      <c r="D20" s="36">
        <v>193.27699999999999</v>
      </c>
      <c r="E20" s="36">
        <v>232.809</v>
      </c>
      <c r="F20" s="36">
        <v>161.934</v>
      </c>
      <c r="G20" s="36">
        <v>139.47300000000001</v>
      </c>
      <c r="H20" s="36">
        <v>159.27199999999999</v>
      </c>
      <c r="I20" s="36">
        <v>103.35899999999999</v>
      </c>
      <c r="J20" s="36">
        <v>249.392</v>
      </c>
      <c r="K20" s="36">
        <v>188.392</v>
      </c>
      <c r="L20" s="36">
        <v>214.024</v>
      </c>
      <c r="M20" s="36">
        <v>223.44200000000001</v>
      </c>
      <c r="N20" s="116">
        <v>314.90800000000002</v>
      </c>
      <c r="O20" s="116">
        <v>484.65</v>
      </c>
      <c r="P20" s="116">
        <v>477.45800000000003</v>
      </c>
      <c r="Q20" s="116">
        <v>508.03399999999999</v>
      </c>
      <c r="R20" s="116">
        <v>380.14400000000001</v>
      </c>
      <c r="S20" s="116">
        <v>583.49199999999996</v>
      </c>
      <c r="T20" s="116">
        <v>430.05799999999999</v>
      </c>
      <c r="U20" s="116">
        <v>590.54200000000003</v>
      </c>
      <c r="V20" s="116">
        <v>488.09199999999998</v>
      </c>
      <c r="W20" s="116">
        <v>542.38099999999997</v>
      </c>
      <c r="X20" s="116">
        <v>537.99800000000005</v>
      </c>
      <c r="Y20" s="116">
        <v>492.78600000000006</v>
      </c>
      <c r="Z20" s="116">
        <v>-49.902000000000044</v>
      </c>
    </row>
    <row r="21" spans="2:26" ht="14.25" customHeight="1" x14ac:dyDescent="0.25">
      <c r="B21" s="197" t="s">
        <v>308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-277.50700000000001</v>
      </c>
      <c r="V21" s="116">
        <v>33.277999999999999</v>
      </c>
      <c r="W21" s="116">
        <v>0</v>
      </c>
      <c r="X21" s="116">
        <v>0</v>
      </c>
      <c r="Y21" s="116">
        <v>0</v>
      </c>
      <c r="Z21" s="116">
        <v>0</v>
      </c>
    </row>
    <row r="22" spans="2:26" ht="14.25" customHeight="1" x14ac:dyDescent="0.25">
      <c r="B22" s="197" t="s">
        <v>309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-7.6710000000000003</v>
      </c>
      <c r="M22" s="36">
        <v>-14.33</v>
      </c>
      <c r="N22" s="116">
        <v>-6.899</v>
      </c>
      <c r="O22" s="116">
        <v>-0.218</v>
      </c>
      <c r="P22" s="116">
        <v>-7.9180000000000001</v>
      </c>
      <c r="Q22" s="116">
        <v>-5.6000000000000001E-2</v>
      </c>
      <c r="R22" s="116">
        <v>-1.619</v>
      </c>
      <c r="S22" s="116">
        <v>-0.98299999999999998</v>
      </c>
      <c r="T22" s="116">
        <v>-18.341999999999999</v>
      </c>
      <c r="U22" s="116">
        <v>57.113</v>
      </c>
      <c r="V22" s="116">
        <v>-377.822</v>
      </c>
      <c r="W22" s="116">
        <v>0</v>
      </c>
      <c r="X22" s="116">
        <v>0</v>
      </c>
      <c r="Y22" s="116">
        <v>0</v>
      </c>
      <c r="Z22" s="116">
        <v>-15.881</v>
      </c>
    </row>
    <row r="23" spans="2:26" ht="14.25" customHeight="1" x14ac:dyDescent="0.25">
      <c r="B23" s="197" t="s">
        <v>310</v>
      </c>
      <c r="C23" s="36">
        <v>-68.197999999999993</v>
      </c>
      <c r="D23" s="36">
        <v>-9.1010000000000009</v>
      </c>
      <c r="E23" s="36">
        <v>-0.21199999999999999</v>
      </c>
      <c r="F23" s="36">
        <v>-65.697000000000003</v>
      </c>
      <c r="G23" s="36">
        <v>-1.476</v>
      </c>
      <c r="H23" s="36">
        <v>-1.9790000000000001</v>
      </c>
      <c r="I23" s="36">
        <v>-41.783000000000001</v>
      </c>
      <c r="J23" s="36">
        <v>-3.0510000000000002</v>
      </c>
      <c r="K23" s="36">
        <v>-7.67</v>
      </c>
      <c r="L23" s="36">
        <v>-6.6609999999999996</v>
      </c>
      <c r="M23" s="36">
        <v>8.9960000000000004</v>
      </c>
      <c r="N23" s="116">
        <v>5.335</v>
      </c>
      <c r="O23" s="116">
        <v>1E-3</v>
      </c>
      <c r="P23" s="116">
        <v>-1E-3</v>
      </c>
      <c r="Q23" s="116">
        <v>0</v>
      </c>
      <c r="R23" s="116">
        <v>0.377</v>
      </c>
      <c r="S23" s="116">
        <v>-13.289</v>
      </c>
      <c r="T23" s="116">
        <v>0.80700000000000005</v>
      </c>
      <c r="U23" s="116">
        <v>-5.0000000000000001E-3</v>
      </c>
      <c r="V23" s="116">
        <v>-26.402000000000001</v>
      </c>
      <c r="W23" s="116">
        <v>-1.1080000000000001</v>
      </c>
      <c r="X23" s="116">
        <v>3.22</v>
      </c>
      <c r="Y23" s="116">
        <v>-2.7960000000000003</v>
      </c>
      <c r="Z23" s="116">
        <v>1.8880000000000001</v>
      </c>
    </row>
    <row r="24" spans="2:26" ht="14.25" customHeight="1" x14ac:dyDescent="0.25">
      <c r="B24" s="197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</row>
    <row r="25" spans="2:26" ht="14.25" customHeight="1" x14ac:dyDescent="0.25">
      <c r="B25" s="198" t="s">
        <v>311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2:26" ht="14.25" customHeight="1" x14ac:dyDescent="0.25">
      <c r="B26" s="197" t="s">
        <v>312</v>
      </c>
      <c r="C26" s="36">
        <v>-702.33600000000001</v>
      </c>
      <c r="D26" s="36">
        <v>-641.84</v>
      </c>
      <c r="E26" s="36">
        <v>-538.92899999999997</v>
      </c>
      <c r="F26" s="36">
        <v>-195.696</v>
      </c>
      <c r="G26" s="36">
        <v>-430.471</v>
      </c>
      <c r="H26" s="36">
        <v>-109.325</v>
      </c>
      <c r="I26" s="36">
        <v>-418.38900000000001</v>
      </c>
      <c r="J26" s="36">
        <v>-184.78800000000001</v>
      </c>
      <c r="K26" s="36">
        <v>-334.67</v>
      </c>
      <c r="L26" s="36">
        <v>-131.21600000000001</v>
      </c>
      <c r="M26" s="36">
        <v>-449.33100000000002</v>
      </c>
      <c r="N26" s="116">
        <v>-489.71699999999998</v>
      </c>
      <c r="O26" s="116">
        <v>-431.60599999999999</v>
      </c>
      <c r="P26" s="116">
        <v>-292.49599999999998</v>
      </c>
      <c r="Q26" s="116">
        <v>289.32799999999997</v>
      </c>
      <c r="R26" s="116">
        <v>-419.548</v>
      </c>
      <c r="S26" s="116">
        <v>-113.76</v>
      </c>
      <c r="T26" s="116">
        <v>-431.69200000000001</v>
      </c>
      <c r="U26" s="116">
        <v>-837.56600000000003</v>
      </c>
      <c r="V26" s="116">
        <v>-560.07100000000003</v>
      </c>
      <c r="W26" s="116">
        <v>-530.81399999999996</v>
      </c>
      <c r="X26" s="116">
        <v>-124.614</v>
      </c>
      <c r="Y26" s="116">
        <v>-332.54600000000005</v>
      </c>
      <c r="Z26" s="116">
        <v>-673.78899999999987</v>
      </c>
    </row>
    <row r="27" spans="2:26" ht="14.25" customHeight="1" x14ac:dyDescent="0.25">
      <c r="B27" s="197" t="s">
        <v>55</v>
      </c>
      <c r="C27" s="36">
        <v>-68.616</v>
      </c>
      <c r="D27" s="36">
        <v>-5.7670000000000003</v>
      </c>
      <c r="E27" s="36">
        <v>-69.158000000000001</v>
      </c>
      <c r="F27" s="36">
        <v>127.69799999999999</v>
      </c>
      <c r="G27" s="36">
        <v>-108.72499999999999</v>
      </c>
      <c r="H27" s="36">
        <v>138.399</v>
      </c>
      <c r="I27" s="36">
        <v>175.631</v>
      </c>
      <c r="J27" s="36">
        <v>-267.08800000000002</v>
      </c>
      <c r="K27" s="36">
        <v>-385.29300000000001</v>
      </c>
      <c r="L27" s="36">
        <v>320.90600000000001</v>
      </c>
      <c r="M27" s="36">
        <v>59.389000000000003</v>
      </c>
      <c r="N27" s="116">
        <v>-40.167999999999999</v>
      </c>
      <c r="O27" s="116">
        <v>-168.82300000000001</v>
      </c>
      <c r="P27" s="116">
        <v>-5.2839999999999998</v>
      </c>
      <c r="Q27" s="116">
        <v>18.088000000000001</v>
      </c>
      <c r="R27" s="116">
        <v>-23.594000000000001</v>
      </c>
      <c r="S27" s="116">
        <v>-349.93200000000002</v>
      </c>
      <c r="T27" s="116">
        <v>349.07600000000002</v>
      </c>
      <c r="U27" s="116">
        <v>-147.84700000000001</v>
      </c>
      <c r="V27" s="116">
        <v>47.865000000000002</v>
      </c>
      <c r="W27" s="116">
        <v>-222.12100000000001</v>
      </c>
      <c r="X27" s="116">
        <v>-10.226000000000001</v>
      </c>
      <c r="Y27" s="116">
        <v>-182.64599999999999</v>
      </c>
      <c r="Z27" s="116">
        <v>103.75599999999997</v>
      </c>
    </row>
    <row r="28" spans="2:26" ht="14.25" customHeight="1" x14ac:dyDescent="0.25">
      <c r="B28" s="197" t="s">
        <v>313</v>
      </c>
      <c r="C28" s="36">
        <v>183.864</v>
      </c>
      <c r="D28" s="36">
        <v>-177.94800000000001</v>
      </c>
      <c r="E28" s="36">
        <v>76.575000000000003</v>
      </c>
      <c r="F28" s="36">
        <v>5.0590000000000002</v>
      </c>
      <c r="G28" s="36">
        <v>605.57899999999995</v>
      </c>
      <c r="H28" s="36">
        <v>-1003.128</v>
      </c>
      <c r="I28" s="36">
        <v>-248.864</v>
      </c>
      <c r="J28" s="36">
        <v>2333.806</v>
      </c>
      <c r="K28" s="36">
        <v>-226.09200000000001</v>
      </c>
      <c r="L28" s="36">
        <v>-2035.241</v>
      </c>
      <c r="M28" s="36">
        <v>113.578</v>
      </c>
      <c r="N28" s="116">
        <v>-219.24299999999999</v>
      </c>
      <c r="O28" s="116">
        <v>-416.40499999999997</v>
      </c>
      <c r="P28" s="116">
        <v>703.97799999999995</v>
      </c>
      <c r="Q28" s="116">
        <v>-658.68</v>
      </c>
      <c r="R28" s="116">
        <v>-260.42099999999999</v>
      </c>
      <c r="S28" s="116">
        <v>-271.53699999999998</v>
      </c>
      <c r="T28" s="116">
        <v>134.20400000000001</v>
      </c>
      <c r="U28" s="116">
        <v>-127.51900000000001</v>
      </c>
      <c r="V28" s="116">
        <v>-111.47799999999999</v>
      </c>
      <c r="W28" s="116">
        <v>-19.835999999999999</v>
      </c>
      <c r="X28" s="116">
        <v>-145.398</v>
      </c>
      <c r="Y28" s="116">
        <v>-191.90000000000003</v>
      </c>
      <c r="Z28" s="116">
        <v>-87.58299999999997</v>
      </c>
    </row>
    <row r="29" spans="2:26" ht="14.25" customHeight="1" x14ac:dyDescent="0.25">
      <c r="B29" s="197" t="s">
        <v>314</v>
      </c>
      <c r="C29" s="36">
        <v>-603.16200000000003</v>
      </c>
      <c r="D29" s="36">
        <v>40.466999999999999</v>
      </c>
      <c r="E29" s="36">
        <v>368.09899999999999</v>
      </c>
      <c r="F29" s="36">
        <v>5.9550000000000001</v>
      </c>
      <c r="G29" s="36">
        <v>-40.173999999999999</v>
      </c>
      <c r="H29" s="36">
        <v>290.12900000000002</v>
      </c>
      <c r="I29" s="36">
        <v>-275.91699999999997</v>
      </c>
      <c r="J29" s="36">
        <v>-120.46299999999999</v>
      </c>
      <c r="K29" s="36">
        <v>-383.74400000000003</v>
      </c>
      <c r="L29" s="36">
        <v>-66.87</v>
      </c>
      <c r="M29" s="36">
        <v>79.123000000000005</v>
      </c>
      <c r="N29" s="116">
        <v>-21.841999999999999</v>
      </c>
      <c r="O29" s="116">
        <v>-527.06899999999996</v>
      </c>
      <c r="P29" s="116">
        <v>48.654000000000003</v>
      </c>
      <c r="Q29" s="116">
        <v>-45.984999999999999</v>
      </c>
      <c r="R29" s="116">
        <v>40.689</v>
      </c>
      <c r="S29" s="116">
        <v>-539.04999999999995</v>
      </c>
      <c r="T29" s="116">
        <v>95.811000000000007</v>
      </c>
      <c r="U29" s="116">
        <v>-11.56</v>
      </c>
      <c r="V29" s="116">
        <v>-18.460999999999999</v>
      </c>
      <c r="W29" s="116">
        <v>-741.51900000000001</v>
      </c>
      <c r="X29" s="116">
        <v>-313.57400000000001</v>
      </c>
      <c r="Y29" s="116">
        <v>-41.945999999999913</v>
      </c>
      <c r="Z29" s="116">
        <v>44.646999999999935</v>
      </c>
    </row>
    <row r="30" spans="2:26" ht="14.25" customHeight="1" x14ac:dyDescent="0.25">
      <c r="B30" s="197" t="s">
        <v>315</v>
      </c>
      <c r="C30" s="36">
        <v>-12.259</v>
      </c>
      <c r="D30" s="36">
        <v>53.423000000000002</v>
      </c>
      <c r="E30" s="36">
        <v>6.0030000000000001</v>
      </c>
      <c r="F30" s="36">
        <v>23.097999999999999</v>
      </c>
      <c r="G30" s="36">
        <v>-77.820999999999998</v>
      </c>
      <c r="H30" s="36">
        <v>-1.9990000000000001</v>
      </c>
      <c r="I30" s="36">
        <v>-7.7679999999999998</v>
      </c>
      <c r="J30" s="36">
        <v>70.471999999999994</v>
      </c>
      <c r="K30" s="36">
        <v>-15.391999999999999</v>
      </c>
      <c r="L30" s="36">
        <v>13.887</v>
      </c>
      <c r="M30" s="36">
        <v>-22.768000000000001</v>
      </c>
      <c r="N30" s="116">
        <v>66.260000000000005</v>
      </c>
      <c r="O30" s="116">
        <v>11.507</v>
      </c>
      <c r="P30" s="116">
        <v>-83.391000000000005</v>
      </c>
      <c r="Q30" s="116">
        <v>113.524</v>
      </c>
      <c r="R30" s="116">
        <v>97.572999999999993</v>
      </c>
      <c r="S30" s="116">
        <v>-63.085000000000001</v>
      </c>
      <c r="T30" s="116">
        <v>39.930999999999997</v>
      </c>
      <c r="U30" s="116">
        <v>50.718000000000004</v>
      </c>
      <c r="V30" s="116">
        <v>34.082000000000001</v>
      </c>
      <c r="W30" s="116">
        <v>-63.832000000000001</v>
      </c>
      <c r="X30" s="116">
        <v>6.02</v>
      </c>
      <c r="Y30" s="116">
        <v>71.332999999999998</v>
      </c>
      <c r="Z30" s="116">
        <v>147.13499999999999</v>
      </c>
    </row>
    <row r="31" spans="2:26" ht="14.25" customHeight="1" x14ac:dyDescent="0.25">
      <c r="B31" s="197" t="s">
        <v>316</v>
      </c>
      <c r="C31" s="36">
        <v>-228.374</v>
      </c>
      <c r="D31" s="36">
        <v>137.71700000000001</v>
      </c>
      <c r="E31" s="36">
        <v>85.346000000000004</v>
      </c>
      <c r="F31" s="36">
        <v>-7.992</v>
      </c>
      <c r="G31" s="36">
        <v>-144.262</v>
      </c>
      <c r="H31" s="36">
        <v>273.62799999999999</v>
      </c>
      <c r="I31" s="36">
        <v>137.60599999999999</v>
      </c>
      <c r="J31" s="36">
        <v>-284.72699999999998</v>
      </c>
      <c r="K31" s="36">
        <v>-79.319000000000003</v>
      </c>
      <c r="L31" s="36">
        <v>152.30199999999999</v>
      </c>
      <c r="M31" s="36">
        <v>236.09899999999999</v>
      </c>
      <c r="N31" s="116">
        <v>-167.233</v>
      </c>
      <c r="O31" s="116">
        <v>-144.184</v>
      </c>
      <c r="P31" s="116">
        <v>259.17599999999999</v>
      </c>
      <c r="Q31" s="116">
        <v>83.44</v>
      </c>
      <c r="R31" s="116">
        <v>-13.691000000000001</v>
      </c>
      <c r="S31" s="116">
        <v>-218.982</v>
      </c>
      <c r="T31" s="116">
        <v>246.54499999999999</v>
      </c>
      <c r="U31" s="116">
        <v>168.04</v>
      </c>
      <c r="V31" s="116">
        <v>-26.065999999999999</v>
      </c>
      <c r="W31" s="116">
        <v>-255.625</v>
      </c>
      <c r="X31" s="116">
        <v>229.042</v>
      </c>
      <c r="Y31" s="116">
        <v>110.789</v>
      </c>
      <c r="Z31" s="116">
        <v>-59.712000000000003</v>
      </c>
    </row>
    <row r="32" spans="2:26" ht="14.25" customHeight="1" x14ac:dyDescent="0.25">
      <c r="B32" s="197" t="s">
        <v>317</v>
      </c>
      <c r="C32" s="36">
        <v>90.703000000000003</v>
      </c>
      <c r="D32" s="36">
        <v>281.10599999999999</v>
      </c>
      <c r="E32" s="36">
        <v>-223.66200000000001</v>
      </c>
      <c r="F32" s="36">
        <v>138.36600000000001</v>
      </c>
      <c r="G32" s="36">
        <v>-43.136000000000003</v>
      </c>
      <c r="H32" s="36">
        <v>-299.27699999999999</v>
      </c>
      <c r="I32" s="36">
        <v>424.61599999999999</v>
      </c>
      <c r="J32" s="36">
        <v>205.07</v>
      </c>
      <c r="K32" s="36">
        <v>1278.646</v>
      </c>
      <c r="L32" s="36">
        <v>-633.64800000000002</v>
      </c>
      <c r="M32" s="36">
        <v>178.999</v>
      </c>
      <c r="N32" s="116">
        <v>222.09</v>
      </c>
      <c r="O32" s="116">
        <v>448.85399999999998</v>
      </c>
      <c r="P32" s="116">
        <v>-137.34700000000001</v>
      </c>
      <c r="Q32" s="116">
        <v>-362.577</v>
      </c>
      <c r="R32" s="116">
        <v>282.95999999999998</v>
      </c>
      <c r="S32" s="116">
        <v>1511.992</v>
      </c>
      <c r="T32" s="116">
        <v>-863.11800000000005</v>
      </c>
      <c r="U32" s="116">
        <v>114.608</v>
      </c>
      <c r="V32" s="116">
        <v>36.767000000000003</v>
      </c>
      <c r="W32" s="116">
        <v>1163.4100000000001</v>
      </c>
      <c r="X32" s="116">
        <v>222.292</v>
      </c>
      <c r="Y32" s="116">
        <v>-104.28500000000008</v>
      </c>
      <c r="Z32" s="116">
        <v>-184.30399999999986</v>
      </c>
    </row>
    <row r="33" spans="2:26" ht="14.25" customHeight="1" x14ac:dyDescent="0.25">
      <c r="B33" s="197" t="s">
        <v>318</v>
      </c>
      <c r="C33" s="36">
        <v>324.22500000000002</v>
      </c>
      <c r="D33" s="36">
        <v>497.06900000000002</v>
      </c>
      <c r="E33" s="36">
        <v>595.37099999999998</v>
      </c>
      <c r="F33" s="36">
        <v>456.255</v>
      </c>
      <c r="G33" s="36">
        <v>174.995</v>
      </c>
      <c r="H33" s="36">
        <v>978.51599999999996</v>
      </c>
      <c r="I33" s="36">
        <v>732.88599999999997</v>
      </c>
      <c r="J33" s="36">
        <v>-1847.8710000000001</v>
      </c>
      <c r="K33" s="36">
        <v>272.529</v>
      </c>
      <c r="L33" s="36">
        <v>494.75599999999997</v>
      </c>
      <c r="M33" s="36">
        <v>508.72500000000002</v>
      </c>
      <c r="N33" s="116">
        <v>439.95499999999998</v>
      </c>
      <c r="O33" s="116">
        <v>1011.194</v>
      </c>
      <c r="P33" s="116">
        <v>-52.872999999999998</v>
      </c>
      <c r="Q33" s="116">
        <v>416.45800000000003</v>
      </c>
      <c r="R33" s="116">
        <v>762.05</v>
      </c>
      <c r="S33" s="116">
        <v>887.97400000000005</v>
      </c>
      <c r="T33" s="116">
        <v>748.12199999999996</v>
      </c>
      <c r="U33" s="116">
        <v>643.07899999999995</v>
      </c>
      <c r="V33" s="116">
        <v>142.465</v>
      </c>
      <c r="W33" s="116">
        <v>264.91500000000002</v>
      </c>
      <c r="X33" s="116">
        <v>260.79199999999997</v>
      </c>
      <c r="Y33" s="116">
        <v>148.16700000000003</v>
      </c>
      <c r="Z33" s="116">
        <v>214.61500000000001</v>
      </c>
    </row>
    <row r="34" spans="2:26" ht="23" x14ac:dyDescent="0.25">
      <c r="B34" s="199" t="s">
        <v>319</v>
      </c>
      <c r="C34" s="36">
        <v>-252.65700000000001</v>
      </c>
      <c r="D34" s="36">
        <v>-379.45499999999998</v>
      </c>
      <c r="E34" s="36">
        <v>-428.64299999999997</v>
      </c>
      <c r="F34" s="36">
        <v>-666.423</v>
      </c>
      <c r="G34" s="36">
        <v>-212.31700000000001</v>
      </c>
      <c r="H34" s="36">
        <v>-228.476</v>
      </c>
      <c r="I34" s="36">
        <v>-221.85300000000001</v>
      </c>
      <c r="J34" s="36">
        <v>-264.411</v>
      </c>
      <c r="K34" s="36">
        <v>-191.69</v>
      </c>
      <c r="L34" s="36">
        <v>-371.55500000000001</v>
      </c>
      <c r="M34" s="36">
        <v>-283.70699999999999</v>
      </c>
      <c r="N34" s="116">
        <v>-264.13400000000001</v>
      </c>
      <c r="O34" s="116">
        <v>-249.63</v>
      </c>
      <c r="P34" s="116">
        <v>-299.589</v>
      </c>
      <c r="Q34" s="116">
        <v>-262.76</v>
      </c>
      <c r="R34" s="116">
        <v>-332.8</v>
      </c>
      <c r="S34" s="116">
        <v>-783.74800000000005</v>
      </c>
      <c r="T34" s="116">
        <v>-291.41300000000001</v>
      </c>
      <c r="U34" s="116">
        <v>-328.113</v>
      </c>
      <c r="V34" s="116">
        <v>-339.40199999999999</v>
      </c>
      <c r="W34" s="116">
        <v>-152.11000000000001</v>
      </c>
      <c r="X34" s="116">
        <v>-247.81899999999999</v>
      </c>
      <c r="Y34" s="116">
        <v>-218.30100000000004</v>
      </c>
      <c r="Z34" s="116">
        <v>-243.09500000000003</v>
      </c>
    </row>
    <row r="35" spans="2:26" ht="14.25" customHeight="1" x14ac:dyDescent="0.25">
      <c r="B35" s="197" t="s">
        <v>320</v>
      </c>
      <c r="C35" s="36">
        <v>35.713000000000001</v>
      </c>
      <c r="D35" s="36">
        <v>73.888000000000005</v>
      </c>
      <c r="E35" s="36">
        <v>-104.512</v>
      </c>
      <c r="F35" s="36">
        <v>-16.565999999999999</v>
      </c>
      <c r="G35" s="36">
        <v>-58.113</v>
      </c>
      <c r="H35" s="36">
        <v>227.66</v>
      </c>
      <c r="I35" s="36">
        <v>47.52</v>
      </c>
      <c r="J35" s="36">
        <v>-178.733</v>
      </c>
      <c r="K35" s="36">
        <v>111.48</v>
      </c>
      <c r="L35" s="36">
        <v>-37.405999999999999</v>
      </c>
      <c r="M35" s="36">
        <v>104.203</v>
      </c>
      <c r="N35" s="116">
        <v>-88.06</v>
      </c>
      <c r="O35" s="116">
        <v>123.87</v>
      </c>
      <c r="P35" s="116">
        <v>-9.375</v>
      </c>
      <c r="Q35" s="116">
        <v>-9.2349999999999994</v>
      </c>
      <c r="R35" s="116">
        <v>186.14599999999999</v>
      </c>
      <c r="S35" s="116">
        <v>-51.033999999999999</v>
      </c>
      <c r="T35" s="116">
        <v>-62.015999999999998</v>
      </c>
      <c r="U35" s="116">
        <v>154.72900000000001</v>
      </c>
      <c r="V35" s="116">
        <v>18.468</v>
      </c>
      <c r="W35" s="116">
        <v>286.82900000000001</v>
      </c>
      <c r="X35" s="116">
        <v>139.09700000000001</v>
      </c>
      <c r="Y35" s="116">
        <v>-107.58400000000006</v>
      </c>
      <c r="Z35" s="116">
        <v>30.074999999999989</v>
      </c>
    </row>
    <row r="36" spans="2:26" ht="14.25" customHeight="1" x14ac:dyDescent="0.25">
      <c r="B36" s="197" t="s">
        <v>310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v>0</v>
      </c>
      <c r="X36" s="116">
        <v>0</v>
      </c>
      <c r="Y36" s="116">
        <v>0</v>
      </c>
      <c r="Z36" s="116">
        <v>0</v>
      </c>
    </row>
    <row r="37" spans="2:26" ht="14.25" customHeight="1" x14ac:dyDescent="0.25">
      <c r="B37" s="198"/>
      <c r="C37" s="56">
        <v>2059.3500000000008</v>
      </c>
      <c r="D37" s="56">
        <v>3315.6150000000002</v>
      </c>
      <c r="E37" s="56">
        <v>3512.1150000000002</v>
      </c>
      <c r="F37" s="56">
        <v>3288.7719999999999</v>
      </c>
      <c r="G37" s="56">
        <v>3174.6770000000001</v>
      </c>
      <c r="H37" s="56">
        <v>4131.1660000000002</v>
      </c>
      <c r="I37" s="56">
        <v>4045.3839999999987</v>
      </c>
      <c r="J37" s="56">
        <v>2858.5370000000003</v>
      </c>
      <c r="K37" s="56">
        <v>3590.5709999999985</v>
      </c>
      <c r="L37" s="56">
        <v>2675.3119999999999</v>
      </c>
      <c r="M37" s="56">
        <v>3932.616</v>
      </c>
      <c r="N37" s="56">
        <v>2865.7549999999997</v>
      </c>
      <c r="O37" s="56">
        <v>4153.1689999999999</v>
      </c>
      <c r="P37" s="56">
        <v>4327.1810000000023</v>
      </c>
      <c r="Q37" s="56">
        <v>4013.0169999999994</v>
      </c>
      <c r="R37" s="56">
        <v>4262.3669999999993</v>
      </c>
      <c r="S37" s="56">
        <v>4567.6960000000017</v>
      </c>
      <c r="T37" s="56">
        <v>4521.2469999999994</v>
      </c>
      <c r="U37" s="56">
        <v>3893.2830000000013</v>
      </c>
      <c r="V37" s="56">
        <v>3185.75</v>
      </c>
      <c r="W37" s="56">
        <v>4627.4189999999999</v>
      </c>
      <c r="X37" s="56">
        <v>4421.1260000000002</v>
      </c>
      <c r="Y37" s="56">
        <v>3690.63</v>
      </c>
      <c r="Z37" s="56">
        <v>2695.570999999999</v>
      </c>
    </row>
    <row r="38" spans="2:26" ht="14.25" customHeight="1" x14ac:dyDescent="0.25">
      <c r="B38" s="197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</row>
    <row r="39" spans="2:26" ht="14.25" customHeight="1" x14ac:dyDescent="0.25">
      <c r="B39" s="198" t="s">
        <v>321</v>
      </c>
      <c r="C39" s="56">
        <v>3741.661000000001</v>
      </c>
      <c r="D39" s="56">
        <v>4702.5439999999999</v>
      </c>
      <c r="E39" s="56">
        <v>5041.768</v>
      </c>
      <c r="F39" s="56">
        <v>5084.4139999999998</v>
      </c>
      <c r="G39" s="56">
        <v>4742.8360000000002</v>
      </c>
      <c r="H39" s="56">
        <v>5382.8389999999999</v>
      </c>
      <c r="I39" s="56">
        <v>5567.4319999999989</v>
      </c>
      <c r="J39" s="56">
        <v>4524.8910000000005</v>
      </c>
      <c r="K39" s="56">
        <v>4827.6679999999988</v>
      </c>
      <c r="L39" s="56">
        <v>4294.8019999999997</v>
      </c>
      <c r="M39" s="56">
        <v>5576.0689999999995</v>
      </c>
      <c r="N39" s="56">
        <v>4325.2439999999997</v>
      </c>
      <c r="O39" s="56">
        <v>5062.6080000000002</v>
      </c>
      <c r="P39" s="56">
        <v>5203.4210000000021</v>
      </c>
      <c r="Q39" s="56">
        <v>5701.9779999999992</v>
      </c>
      <c r="R39" s="56">
        <v>5619.3179999999993</v>
      </c>
      <c r="S39" s="56">
        <v>5586.1890000000021</v>
      </c>
      <c r="T39" s="56">
        <v>5907.8779999999997</v>
      </c>
      <c r="U39" s="56">
        <v>5441.3990000000013</v>
      </c>
      <c r="V39" s="56">
        <v>4806.4259999999995</v>
      </c>
      <c r="W39" s="56">
        <v>5851.15</v>
      </c>
      <c r="X39" s="56">
        <v>6110.8040000000001</v>
      </c>
      <c r="Y39" s="56">
        <v>5452.7309999999998</v>
      </c>
      <c r="Z39" s="56">
        <v>4783.869999999999</v>
      </c>
    </row>
    <row r="40" spans="2:26" ht="14.25" customHeight="1" x14ac:dyDescent="0.25">
      <c r="B40" s="197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</row>
    <row r="41" spans="2:26" ht="14.25" customHeight="1" x14ac:dyDescent="0.25">
      <c r="B41" s="197" t="s">
        <v>322</v>
      </c>
      <c r="C41" s="36">
        <v>-200.68899999999999</v>
      </c>
      <c r="D41" s="36">
        <v>-166.47200000000001</v>
      </c>
      <c r="E41" s="36">
        <v>-226.482</v>
      </c>
      <c r="F41" s="36">
        <v>-153.34299999999999</v>
      </c>
      <c r="G41" s="36">
        <v>-164.56100000000001</v>
      </c>
      <c r="H41" s="36">
        <v>-137.238</v>
      </c>
      <c r="I41" s="36">
        <v>-268.55099999999999</v>
      </c>
      <c r="J41" s="36">
        <v>-210.74199999999999</v>
      </c>
      <c r="K41" s="36">
        <v>-181.911</v>
      </c>
      <c r="L41" s="36">
        <v>-214.423</v>
      </c>
      <c r="M41" s="36">
        <v>-220.21799999999999</v>
      </c>
      <c r="N41" s="116">
        <v>-237.25299999999999</v>
      </c>
      <c r="O41" s="116">
        <v>-367.32</v>
      </c>
      <c r="P41" s="116">
        <v>-413.20100000000002</v>
      </c>
      <c r="Q41" s="116">
        <v>-334.26799999999997</v>
      </c>
      <c r="R41" s="116">
        <v>-416.72199999999998</v>
      </c>
      <c r="S41" s="116">
        <v>-615.89300000000003</v>
      </c>
      <c r="T41" s="116">
        <v>-373.66399999999999</v>
      </c>
      <c r="U41" s="116">
        <v>-512.93899999999996</v>
      </c>
      <c r="V41" s="116">
        <v>-551.78200000000004</v>
      </c>
      <c r="W41" s="116">
        <v>-628.928</v>
      </c>
      <c r="X41" s="116">
        <v>-339.29199999999997</v>
      </c>
      <c r="Y41" s="116">
        <v>-642.33799999999997</v>
      </c>
      <c r="Z41" s="116">
        <v>-467.46300000000019</v>
      </c>
    </row>
    <row r="42" spans="2:26" ht="14.25" customHeight="1" x14ac:dyDescent="0.25">
      <c r="B42" s="197" t="s">
        <v>323</v>
      </c>
      <c r="C42" s="36">
        <v>-24.373000000000001</v>
      </c>
      <c r="D42" s="36">
        <v>-29.763999999999999</v>
      </c>
      <c r="E42" s="36">
        <v>-27.151</v>
      </c>
      <c r="F42" s="36">
        <v>-20.917000000000002</v>
      </c>
      <c r="G42" s="36">
        <v>-20.297000000000001</v>
      </c>
      <c r="H42" s="36">
        <v>-21.975999999999999</v>
      </c>
      <c r="I42" s="36">
        <v>-15.874000000000001</v>
      </c>
      <c r="J42" s="36">
        <v>-37.009</v>
      </c>
      <c r="K42" s="36">
        <v>-67.941999999999993</v>
      </c>
      <c r="L42" s="36">
        <v>-1.726</v>
      </c>
      <c r="M42" s="36">
        <v>-25.106999999999999</v>
      </c>
      <c r="N42" s="116">
        <v>-2.6030000000000002</v>
      </c>
      <c r="O42" s="116">
        <v>-235.678</v>
      </c>
      <c r="P42" s="116">
        <v>-97.728999999999999</v>
      </c>
      <c r="Q42" s="116">
        <v>-253.49299999999999</v>
      </c>
      <c r="R42" s="116">
        <v>-526.98900000000003</v>
      </c>
      <c r="S42" s="116">
        <v>-199.91200000000001</v>
      </c>
      <c r="T42" s="116">
        <v>-92.649000000000001</v>
      </c>
      <c r="U42" s="116">
        <v>-189.131</v>
      </c>
      <c r="V42" s="116">
        <v>-419.99599999999998</v>
      </c>
      <c r="W42" s="116">
        <v>-297.01600000000002</v>
      </c>
      <c r="X42" s="116">
        <v>-50.454000000000001</v>
      </c>
      <c r="Y42" s="116">
        <v>-149.95799999999997</v>
      </c>
      <c r="Z42" s="116">
        <v>-364.63599999999997</v>
      </c>
    </row>
    <row r="43" spans="2:26" ht="14.25" customHeight="1" x14ac:dyDescent="0.25">
      <c r="B43" s="197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</row>
    <row r="44" spans="2:26" ht="14" customHeight="1" x14ac:dyDescent="0.25">
      <c r="B44" s="64" t="s">
        <v>324</v>
      </c>
      <c r="C44" s="47">
        <v>3516.5990000000011</v>
      </c>
      <c r="D44" s="47">
        <v>4506.308</v>
      </c>
      <c r="E44" s="47">
        <v>4788.1350000000002</v>
      </c>
      <c r="F44" s="47">
        <v>4910.1539999999995</v>
      </c>
      <c r="G44" s="47">
        <v>4557.978000000001</v>
      </c>
      <c r="H44" s="47">
        <v>5223.625</v>
      </c>
      <c r="I44" s="47">
        <v>5283.0069999999987</v>
      </c>
      <c r="J44" s="47">
        <v>4277.1400000000003</v>
      </c>
      <c r="K44" s="47">
        <v>4577.8149999999987</v>
      </c>
      <c r="L44" s="47">
        <v>4078.6529999999998</v>
      </c>
      <c r="M44" s="47">
        <v>5330.7439999999997</v>
      </c>
      <c r="N44" s="47">
        <v>4085.3879999999995</v>
      </c>
      <c r="O44" s="47">
        <v>4459.6100000000006</v>
      </c>
      <c r="P44" s="47">
        <v>4692.4910000000018</v>
      </c>
      <c r="Q44" s="47">
        <v>5114.2169999999987</v>
      </c>
      <c r="R44" s="47">
        <v>4675.607</v>
      </c>
      <c r="S44" s="47">
        <v>4770.3840000000018</v>
      </c>
      <c r="T44" s="47">
        <v>5441.5649999999996</v>
      </c>
      <c r="U44" s="47">
        <v>4739.3290000000006</v>
      </c>
      <c r="V44" s="47">
        <v>3834.6479999999992</v>
      </c>
      <c r="W44" s="47">
        <v>4925.2060000000001</v>
      </c>
      <c r="X44" s="47">
        <v>5721.058</v>
      </c>
      <c r="Y44" s="47">
        <v>4660.4350000000004</v>
      </c>
      <c r="Z44" s="47">
        <v>3951.7709999999993</v>
      </c>
    </row>
    <row r="45" spans="2:26" ht="14.25" customHeight="1" x14ac:dyDescent="0.25">
      <c r="B45" s="197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</row>
    <row r="46" spans="2:26" ht="14.25" customHeight="1" x14ac:dyDescent="0.25">
      <c r="B46" s="198" t="s">
        <v>325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2:26" ht="14.25" customHeight="1" x14ac:dyDescent="0.25">
      <c r="B47" s="197" t="s">
        <v>326</v>
      </c>
      <c r="C47" s="36">
        <v>-2107.6109999999999</v>
      </c>
      <c r="D47" s="36">
        <v>-2155.4899999999998</v>
      </c>
      <c r="E47" s="36">
        <v>-2318.9549999999999</v>
      </c>
      <c r="F47" s="36">
        <v>-2256.585</v>
      </c>
      <c r="G47" s="36">
        <v>-2127.7460000000001</v>
      </c>
      <c r="H47" s="36">
        <v>-2136.5419999999999</v>
      </c>
      <c r="I47" s="36">
        <v>-1520.8130000000001</v>
      </c>
      <c r="J47" s="36">
        <v>-2504.163</v>
      </c>
      <c r="K47" s="36">
        <v>-1968.779</v>
      </c>
      <c r="L47" s="36">
        <v>-2163.5720000000001</v>
      </c>
      <c r="M47" s="36">
        <v>-2423.4839999999999</v>
      </c>
      <c r="N47" s="116">
        <v>-2739.6489999999999</v>
      </c>
      <c r="O47" s="116">
        <v>-1815.31</v>
      </c>
      <c r="P47" s="116">
        <v>-2195.7510000000002</v>
      </c>
      <c r="Q47" s="116">
        <v>-2963.8229999999999</v>
      </c>
      <c r="R47" s="116">
        <v>-2919.232</v>
      </c>
      <c r="S47" s="116">
        <v>-1321.951</v>
      </c>
      <c r="T47" s="116">
        <v>-2486.0720000000001</v>
      </c>
      <c r="U47" s="116">
        <v>-2339.6790000000001</v>
      </c>
      <c r="V47" s="116">
        <v>-2663.6439999999998</v>
      </c>
      <c r="W47" s="116">
        <v>-2004.826</v>
      </c>
      <c r="X47" s="116">
        <v>-2216.819</v>
      </c>
      <c r="Y47" s="116">
        <v>-2398.7019999999993</v>
      </c>
      <c r="Z47" s="116">
        <v>-2703.7759999999998</v>
      </c>
    </row>
    <row r="48" spans="2:26" ht="14.25" customHeight="1" x14ac:dyDescent="0.25">
      <c r="B48" s="197" t="s">
        <v>327</v>
      </c>
      <c r="C48" s="36">
        <v>3.72</v>
      </c>
      <c r="D48" s="36">
        <v>4.5289999999999999</v>
      </c>
      <c r="E48" s="36">
        <v>460.84</v>
      </c>
      <c r="F48" s="36">
        <v>229.554</v>
      </c>
      <c r="G48" s="36">
        <v>652.17499999999995</v>
      </c>
      <c r="H48" s="36">
        <v>9.8789999999999996</v>
      </c>
      <c r="I48" s="36">
        <v>10.651999999999999</v>
      </c>
      <c r="J48" s="36">
        <v>286.63900000000001</v>
      </c>
      <c r="K48" s="36">
        <v>103.68600000000001</v>
      </c>
      <c r="L48" s="36">
        <v>143.72399999999999</v>
      </c>
      <c r="M48" s="36">
        <v>250.53800000000001</v>
      </c>
      <c r="N48" s="116">
        <v>262.30599999999998</v>
      </c>
      <c r="O48" s="116">
        <v>201.255</v>
      </c>
      <c r="P48" s="116">
        <v>191.50899999999999</v>
      </c>
      <c r="Q48" s="116">
        <v>205.42</v>
      </c>
      <c r="R48" s="116">
        <v>179.81200000000001</v>
      </c>
      <c r="S48" s="116">
        <v>132.786</v>
      </c>
      <c r="T48" s="116">
        <v>107.94499999999999</v>
      </c>
      <c r="U48" s="116">
        <v>94.206999999999994</v>
      </c>
      <c r="V48" s="116">
        <v>99.507999999999996</v>
      </c>
      <c r="W48" s="116">
        <v>86.272999999999996</v>
      </c>
      <c r="X48" s="116">
        <v>73.588999999999999</v>
      </c>
      <c r="Y48" s="116">
        <v>84.593000000000018</v>
      </c>
      <c r="Z48" s="116">
        <v>132.136</v>
      </c>
    </row>
    <row r="49" spans="2:26" ht="14.25" customHeight="1" x14ac:dyDescent="0.25">
      <c r="B49" s="197" t="s">
        <v>328</v>
      </c>
      <c r="C49" s="36">
        <v>14.398999999999999</v>
      </c>
      <c r="D49" s="36">
        <v>118.261</v>
      </c>
      <c r="E49" s="36">
        <v>78.174000000000007</v>
      </c>
      <c r="F49" s="36">
        <v>67.06</v>
      </c>
      <c r="G49" s="36">
        <v>-25.029</v>
      </c>
      <c r="H49" s="36">
        <v>223.40199999999999</v>
      </c>
      <c r="I49" s="36">
        <v>550.05399999999997</v>
      </c>
      <c r="J49" s="36">
        <v>49.805999999999997</v>
      </c>
      <c r="K49" s="36">
        <v>31.271000000000001</v>
      </c>
      <c r="L49" s="36">
        <v>38.290999999999997</v>
      </c>
      <c r="M49" s="36">
        <v>43.040999999999997</v>
      </c>
      <c r="N49" s="116">
        <v>50.72</v>
      </c>
      <c r="O49" s="116">
        <v>41.295000000000002</v>
      </c>
      <c r="P49" s="116">
        <v>33.335000000000001</v>
      </c>
      <c r="Q49" s="116">
        <v>-17.271000000000001</v>
      </c>
      <c r="R49" s="116">
        <v>-469.041</v>
      </c>
      <c r="S49" s="116">
        <v>39.049999999999997</v>
      </c>
      <c r="T49" s="116">
        <v>36.662999999999997</v>
      </c>
      <c r="U49" s="116">
        <v>13.625</v>
      </c>
      <c r="V49" s="116">
        <v>304.31099999999998</v>
      </c>
      <c r="W49" s="116">
        <v>20.652999999999999</v>
      </c>
      <c r="X49" s="116">
        <v>14.601000000000001</v>
      </c>
      <c r="Y49" s="116">
        <v>11.622</v>
      </c>
      <c r="Z49" s="116">
        <v>-1.421999999999997</v>
      </c>
    </row>
    <row r="50" spans="2:26" ht="23" x14ac:dyDescent="0.25">
      <c r="B50" s="199" t="s">
        <v>329</v>
      </c>
      <c r="C50" s="36">
        <v>0</v>
      </c>
      <c r="D50" s="36">
        <v>0</v>
      </c>
      <c r="E50" s="36">
        <v>-70.843999999999994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116">
        <v>0</v>
      </c>
      <c r="O50" s="116">
        <v>0</v>
      </c>
      <c r="P50" s="116">
        <v>-4890.5879999999997</v>
      </c>
      <c r="Q50" s="116">
        <v>-16.332999999999998</v>
      </c>
      <c r="R50" s="116">
        <v>-0.36099999999999999</v>
      </c>
      <c r="S50" s="116">
        <v>-50.279000000000003</v>
      </c>
      <c r="T50" s="116">
        <v>-14.625</v>
      </c>
      <c r="U50" s="116">
        <v>-1.2929999999999999</v>
      </c>
      <c r="V50" s="116">
        <v>2.3980000000000001</v>
      </c>
      <c r="W50" s="116">
        <v>-11.484</v>
      </c>
      <c r="X50" s="116">
        <v>-23.67</v>
      </c>
      <c r="Y50" s="116">
        <v>-27.828999999999994</v>
      </c>
      <c r="Z50" s="116">
        <v>-105.55099999999999</v>
      </c>
    </row>
    <row r="51" spans="2:26" ht="14.25" customHeight="1" x14ac:dyDescent="0.25">
      <c r="B51" s="197" t="s">
        <v>344</v>
      </c>
      <c r="C51" s="36">
        <v>0</v>
      </c>
      <c r="D51" s="36">
        <v>0</v>
      </c>
      <c r="E51" s="36">
        <v>5.76</v>
      </c>
      <c r="F51" s="36">
        <v>0</v>
      </c>
      <c r="G51" s="36">
        <v>0</v>
      </c>
      <c r="H51" s="36">
        <v>0</v>
      </c>
      <c r="I51" s="36">
        <v>0</v>
      </c>
      <c r="J51" s="36">
        <v>-6.7560000000000002</v>
      </c>
      <c r="K51" s="36">
        <v>0</v>
      </c>
      <c r="L51" s="36">
        <v>0</v>
      </c>
      <c r="M51" s="36">
        <v>0</v>
      </c>
      <c r="N51" s="116">
        <v>0</v>
      </c>
      <c r="O51" s="116">
        <v>0</v>
      </c>
      <c r="P51" s="116">
        <v>64.055999999999997</v>
      </c>
      <c r="Q51" s="116">
        <v>0</v>
      </c>
      <c r="R51" s="116">
        <v>-64.055999999999997</v>
      </c>
      <c r="S51" s="116">
        <v>2.54</v>
      </c>
      <c r="T51" s="116">
        <v>0</v>
      </c>
      <c r="U51" s="116">
        <v>0</v>
      </c>
      <c r="V51" s="116">
        <v>-2.54</v>
      </c>
      <c r="W51" s="116">
        <v>0</v>
      </c>
      <c r="X51" s="116">
        <v>0</v>
      </c>
      <c r="Y51" s="116">
        <v>0</v>
      </c>
      <c r="Z51" s="116">
        <v>1.2999999999999999E-2</v>
      </c>
    </row>
    <row r="52" spans="2:26" ht="14.25" customHeight="1" x14ac:dyDescent="0.25">
      <c r="B52" s="197" t="s">
        <v>345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</v>
      </c>
      <c r="X52" s="116">
        <v>0</v>
      </c>
      <c r="Y52" s="116">
        <v>0</v>
      </c>
      <c r="Z52" s="116">
        <v>0</v>
      </c>
    </row>
    <row r="53" spans="2:26" ht="14.25" customHeight="1" x14ac:dyDescent="0.25">
      <c r="B53" s="197" t="s">
        <v>330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116.411</v>
      </c>
      <c r="K53" s="36">
        <v>0</v>
      </c>
      <c r="L53" s="36">
        <v>0</v>
      </c>
      <c r="M53" s="36">
        <v>244.12</v>
      </c>
      <c r="N53" s="116">
        <v>1.9E-2</v>
      </c>
      <c r="O53" s="116">
        <v>0</v>
      </c>
      <c r="P53" s="116">
        <v>0</v>
      </c>
      <c r="Q53" s="116">
        <v>161.05699999999999</v>
      </c>
      <c r="R53" s="116">
        <v>71</v>
      </c>
      <c r="S53" s="116">
        <v>20</v>
      </c>
      <c r="T53" s="116">
        <v>10</v>
      </c>
      <c r="U53" s="116">
        <v>161.05600000000001</v>
      </c>
      <c r="V53" s="116">
        <v>5.0010000000000003</v>
      </c>
      <c r="W53" s="116">
        <v>0</v>
      </c>
      <c r="X53" s="116">
        <v>0</v>
      </c>
      <c r="Y53" s="116">
        <v>161.05699999999999</v>
      </c>
      <c r="Z53" s="116">
        <v>0</v>
      </c>
    </row>
    <row r="54" spans="2:26" ht="14.25" customHeight="1" x14ac:dyDescent="0.25">
      <c r="B54" s="197" t="s">
        <v>328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13.574999999999999</v>
      </c>
      <c r="K54" s="36">
        <v>0</v>
      </c>
      <c r="L54" s="36">
        <v>0</v>
      </c>
      <c r="M54" s="3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</row>
    <row r="55" spans="2:26" ht="14" customHeight="1" x14ac:dyDescent="0.25">
      <c r="B55" s="64" t="s">
        <v>331</v>
      </c>
      <c r="C55" s="47">
        <v>-2089.4920000000002</v>
      </c>
      <c r="D55" s="47">
        <v>-2032.6999999999998</v>
      </c>
      <c r="E55" s="47">
        <v>-1845.0250000000001</v>
      </c>
      <c r="F55" s="47">
        <v>-1959.971</v>
      </c>
      <c r="G55" s="47">
        <v>-1500.6000000000001</v>
      </c>
      <c r="H55" s="47">
        <v>-1903.261</v>
      </c>
      <c r="I55" s="47">
        <v>-960.10700000000008</v>
      </c>
      <c r="J55" s="47">
        <v>-2044.4879999999996</v>
      </c>
      <c r="K55" s="47">
        <v>-1833.8220000000001</v>
      </c>
      <c r="L55" s="47">
        <v>-1981.5570000000002</v>
      </c>
      <c r="M55" s="47">
        <v>-1885.7849999999999</v>
      </c>
      <c r="N55" s="47">
        <v>-2426.6040000000003</v>
      </c>
      <c r="O55" s="47">
        <v>-1572.7599999999998</v>
      </c>
      <c r="P55" s="47">
        <v>-6797.4390000000003</v>
      </c>
      <c r="Q55" s="47">
        <v>-2630.9500000000003</v>
      </c>
      <c r="R55" s="47">
        <v>-3201.8780000000002</v>
      </c>
      <c r="S55" s="47">
        <v>-1177.854</v>
      </c>
      <c r="T55" s="47">
        <v>-2346.0889999999999</v>
      </c>
      <c r="U55" s="47">
        <v>-2072.0840000000003</v>
      </c>
      <c r="V55" s="47">
        <v>-2254.9659999999994</v>
      </c>
      <c r="W55" s="47">
        <v>-1909.384</v>
      </c>
      <c r="X55" s="47">
        <v>-2152.299</v>
      </c>
      <c r="Y55" s="47">
        <v>-2169.259</v>
      </c>
      <c r="Z55" s="47">
        <v>-2678.6</v>
      </c>
    </row>
    <row r="56" spans="2:26" ht="14.25" customHeight="1" x14ac:dyDescent="0.25">
      <c r="B56" s="197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</row>
    <row r="57" spans="2:26" ht="14.25" customHeight="1" x14ac:dyDescent="0.25">
      <c r="B57" s="198" t="s">
        <v>332</v>
      </c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2:26" ht="14.25" customHeight="1" x14ac:dyDescent="0.25">
      <c r="B58" s="197" t="s">
        <v>333</v>
      </c>
      <c r="C58" s="36">
        <v>-752.99300000000005</v>
      </c>
      <c r="D58" s="36">
        <v>-735.54100000000005</v>
      </c>
      <c r="E58" s="36">
        <v>-1606.0619999999999</v>
      </c>
      <c r="F58" s="36">
        <v>-602.06399999999996</v>
      </c>
      <c r="G58" s="36">
        <v>-964.1</v>
      </c>
      <c r="H58" s="36">
        <v>-632.86900000000003</v>
      </c>
      <c r="I58" s="36">
        <v>-1034.3440000000001</v>
      </c>
      <c r="J58" s="36">
        <v>-2666.375</v>
      </c>
      <c r="K58" s="36">
        <v>-1540.412</v>
      </c>
      <c r="L58" s="36">
        <v>-500.16199999999998</v>
      </c>
      <c r="M58" s="36">
        <v>-764.86699999999996</v>
      </c>
      <c r="N58" s="116">
        <v>-1095.7059999999999</v>
      </c>
      <c r="O58" s="116">
        <v>-2782.44</v>
      </c>
      <c r="P58" s="116">
        <v>-2022.6079999999999</v>
      </c>
      <c r="Q58" s="116">
        <v>-645.71</v>
      </c>
      <c r="R58" s="116">
        <v>-1535.462</v>
      </c>
      <c r="S58" s="116">
        <v>-592.19399999999996</v>
      </c>
      <c r="T58" s="116">
        <v>-927.05499999999995</v>
      </c>
      <c r="U58" s="116">
        <v>-1680.0319999999999</v>
      </c>
      <c r="V58" s="116">
        <v>-1252.662</v>
      </c>
      <c r="W58" s="116">
        <v>-650.50400000000002</v>
      </c>
      <c r="X58" s="116">
        <v>-920.13900000000001</v>
      </c>
      <c r="Y58" s="116">
        <v>-927.51400000000012</v>
      </c>
      <c r="Z58" s="116">
        <v>-996.88200000000006</v>
      </c>
    </row>
    <row r="59" spans="2:26" ht="14.25" customHeight="1" x14ac:dyDescent="0.25">
      <c r="B59" s="197" t="s">
        <v>334</v>
      </c>
      <c r="C59" s="36">
        <v>45.189</v>
      </c>
      <c r="D59" s="36">
        <v>60.912999999999997</v>
      </c>
      <c r="E59" s="36">
        <v>59.533999999999999</v>
      </c>
      <c r="F59" s="36">
        <v>26.488</v>
      </c>
      <c r="G59" s="36">
        <v>16.36</v>
      </c>
      <c r="H59" s="36">
        <v>32.316000000000003</v>
      </c>
      <c r="I59" s="36">
        <v>22.318000000000001</v>
      </c>
      <c r="J59" s="36">
        <v>13.406000000000001</v>
      </c>
      <c r="K59" s="36">
        <v>10.914999999999999</v>
      </c>
      <c r="L59" s="36">
        <v>9.0850000000000009</v>
      </c>
      <c r="M59" s="36">
        <v>14.62</v>
      </c>
      <c r="N59" s="116">
        <v>13.041</v>
      </c>
      <c r="O59" s="116">
        <v>3.262</v>
      </c>
      <c r="P59" s="116">
        <v>30.654</v>
      </c>
      <c r="Q59" s="116">
        <v>11.324999999999999</v>
      </c>
      <c r="R59" s="116">
        <v>10.375999999999999</v>
      </c>
      <c r="S59" s="116">
        <v>3.9180000000000001</v>
      </c>
      <c r="T59" s="116">
        <v>10.352</v>
      </c>
      <c r="U59" s="116">
        <v>5.07</v>
      </c>
      <c r="V59" s="116">
        <v>8.1440000000000001</v>
      </c>
      <c r="W59" s="116">
        <v>3.867</v>
      </c>
      <c r="X59" s="116">
        <v>20.827999999999999</v>
      </c>
      <c r="Y59" s="116">
        <v>17.153999999999996</v>
      </c>
      <c r="Z59" s="116">
        <v>63.390999999999998</v>
      </c>
    </row>
    <row r="60" spans="2:26" ht="14.25" customHeight="1" x14ac:dyDescent="0.25">
      <c r="B60" s="197" t="s">
        <v>335</v>
      </c>
      <c r="C60" s="36">
        <v>-25.516999999999999</v>
      </c>
      <c r="D60" s="36">
        <v>-15.512</v>
      </c>
      <c r="E60" s="36">
        <v>-53.39</v>
      </c>
      <c r="F60" s="36">
        <v>-6.1619999999999999</v>
      </c>
      <c r="G60" s="36">
        <v>-23.721</v>
      </c>
      <c r="H60" s="36">
        <v>-24.995999999999999</v>
      </c>
      <c r="I60" s="36">
        <v>-8.5779999999999994</v>
      </c>
      <c r="J60" s="36">
        <v>-11.919</v>
      </c>
      <c r="K60" s="36">
        <v>-2.8010000000000002</v>
      </c>
      <c r="L60" s="36">
        <v>-23.616</v>
      </c>
      <c r="M60" s="36">
        <v>-19.155000000000001</v>
      </c>
      <c r="N60" s="116">
        <v>-7.0510000000000002</v>
      </c>
      <c r="O60" s="116">
        <v>-40.945</v>
      </c>
      <c r="P60" s="116">
        <v>-24.065999999999999</v>
      </c>
      <c r="Q60" s="116">
        <v>-39.320999999999998</v>
      </c>
      <c r="R60" s="116">
        <v>-62.326999999999998</v>
      </c>
      <c r="S60" s="116">
        <v>-26.109000000000002</v>
      </c>
      <c r="T60" s="116">
        <v>-89.405000000000001</v>
      </c>
      <c r="U60" s="116">
        <v>-3.4660000000000002</v>
      </c>
      <c r="V60" s="116">
        <v>-16.218</v>
      </c>
      <c r="W60" s="116">
        <v>-3.65</v>
      </c>
      <c r="X60" s="116">
        <v>-8.5069999999999997</v>
      </c>
      <c r="Y60" s="116">
        <v>-4.6069999999999993</v>
      </c>
      <c r="Z60" s="116">
        <v>-34.146000000000001</v>
      </c>
    </row>
    <row r="61" spans="2:26" ht="14.25" customHeight="1" x14ac:dyDescent="0.25">
      <c r="B61" s="197" t="s">
        <v>336</v>
      </c>
      <c r="C61" s="36">
        <v>-0.27100000000000002</v>
      </c>
      <c r="D61" s="36">
        <v>-0.29299999999999998</v>
      </c>
      <c r="E61" s="36">
        <v>-2652.9540000000002</v>
      </c>
      <c r="F61" s="36">
        <v>-3523.3240000000001</v>
      </c>
      <c r="G61" s="36">
        <v>0</v>
      </c>
      <c r="H61" s="36">
        <v>-4.8000000000000001E-2</v>
      </c>
      <c r="I61" s="36">
        <v>-3120.1019999999999</v>
      </c>
      <c r="J61" s="36">
        <v>-2139.2170000000001</v>
      </c>
      <c r="K61" s="36">
        <v>-0.14499999999999999</v>
      </c>
      <c r="L61" s="36">
        <v>-0.15</v>
      </c>
      <c r="M61" s="36">
        <v>-2185.5929999999998</v>
      </c>
      <c r="N61" s="116">
        <v>-2715.4380000000001</v>
      </c>
      <c r="O61" s="116">
        <v>-0.21299999999999999</v>
      </c>
      <c r="P61" s="116">
        <v>-0.23699999999999999</v>
      </c>
      <c r="Q61" s="116">
        <v>-2271.1410000000001</v>
      </c>
      <c r="R61" s="116">
        <v>-3437.672</v>
      </c>
      <c r="S61" s="116">
        <v>-1.3160000000000001</v>
      </c>
      <c r="T61" s="116">
        <v>-1722.3520000000001</v>
      </c>
      <c r="U61" s="116">
        <v>-1779.922</v>
      </c>
      <c r="V61" s="116">
        <v>-329.02199999999999</v>
      </c>
      <c r="W61" s="116">
        <v>-0.16400000000000001</v>
      </c>
      <c r="X61" s="116">
        <v>-1821.192</v>
      </c>
      <c r="Y61" s="116">
        <v>-0.21900000000005093</v>
      </c>
      <c r="Z61" s="116">
        <v>-710.82399999999984</v>
      </c>
    </row>
    <row r="62" spans="2:26" ht="14.25" customHeight="1" x14ac:dyDescent="0.25">
      <c r="B62" s="197" t="s">
        <v>337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-22.721</v>
      </c>
      <c r="K62" s="36">
        <v>-75.697999999999993</v>
      </c>
      <c r="L62" s="36">
        <v>-67.564999999999998</v>
      </c>
      <c r="M62" s="36">
        <v>-239.637</v>
      </c>
      <c r="N62" s="116">
        <v>-113.095</v>
      </c>
      <c r="O62" s="116">
        <v>-115.476</v>
      </c>
      <c r="P62" s="116">
        <v>-197.905</v>
      </c>
      <c r="Q62" s="116">
        <v>-144.114</v>
      </c>
      <c r="R62" s="116">
        <v>-149.94800000000001</v>
      </c>
      <c r="S62" s="116">
        <v>-71.966999999999999</v>
      </c>
      <c r="T62" s="116">
        <v>-141.40199999999999</v>
      </c>
      <c r="U62" s="116">
        <v>-73.197999999999993</v>
      </c>
      <c r="V62" s="116">
        <v>-202.191</v>
      </c>
      <c r="W62" s="116">
        <v>0</v>
      </c>
      <c r="X62" s="116">
        <v>-257.03300000000002</v>
      </c>
      <c r="Y62" s="116">
        <v>-735.01800000000003</v>
      </c>
      <c r="Z62" s="116">
        <v>-307.53200000000004</v>
      </c>
    </row>
    <row r="63" spans="2:26" ht="14.25" customHeight="1" x14ac:dyDescent="0.25">
      <c r="B63" s="197" t="s">
        <v>362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-1442.86</v>
      </c>
      <c r="Z63" s="36">
        <v>-18.419000000000096</v>
      </c>
    </row>
    <row r="64" spans="2:26" ht="14.25" customHeight="1" x14ac:dyDescent="0.25">
      <c r="B64" s="197" t="s">
        <v>338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25</v>
      </c>
      <c r="N64" s="116">
        <v>20</v>
      </c>
      <c r="O64" s="116">
        <v>31</v>
      </c>
      <c r="P64" s="116">
        <v>20</v>
      </c>
      <c r="Q64" s="116">
        <v>0.42099999999999999</v>
      </c>
      <c r="R64" s="116">
        <v>-51</v>
      </c>
      <c r="S64" s="116">
        <v>0.2</v>
      </c>
      <c r="T64" s="116">
        <v>0.311</v>
      </c>
      <c r="U64" s="116">
        <v>0</v>
      </c>
      <c r="V64" s="116">
        <v>0</v>
      </c>
      <c r="W64" s="116">
        <v>0.10199999999999999</v>
      </c>
      <c r="X64" s="116">
        <v>10.5</v>
      </c>
      <c r="Y64" s="116">
        <v>0.55799999999999983</v>
      </c>
      <c r="Z64" s="116">
        <v>10.773</v>
      </c>
    </row>
    <row r="65" spans="1:58" ht="14.25" customHeight="1" x14ac:dyDescent="0.25">
      <c r="B65" s="197" t="s">
        <v>346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116">
        <v>0</v>
      </c>
      <c r="O65" s="116">
        <v>0</v>
      </c>
      <c r="P65" s="116">
        <v>0</v>
      </c>
      <c r="Q65" s="116">
        <v>0</v>
      </c>
      <c r="R65" s="116">
        <v>0</v>
      </c>
      <c r="S65" s="116">
        <v>0</v>
      </c>
      <c r="T65" s="116">
        <v>0</v>
      </c>
      <c r="U65" s="116">
        <v>0</v>
      </c>
      <c r="V65" s="116">
        <v>0</v>
      </c>
      <c r="W65" s="116">
        <v>0</v>
      </c>
      <c r="X65" s="116">
        <v>0</v>
      </c>
      <c r="Y65" s="116">
        <v>0</v>
      </c>
      <c r="Z65" s="116">
        <v>0</v>
      </c>
    </row>
    <row r="66" spans="1:58" ht="14.25" customHeight="1" x14ac:dyDescent="0.25">
      <c r="B66" s="197" t="s">
        <v>339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116">
        <v>0</v>
      </c>
      <c r="O66" s="116">
        <v>0</v>
      </c>
      <c r="P66" s="116">
        <v>1000</v>
      </c>
      <c r="Q66" s="116">
        <v>3500</v>
      </c>
      <c r="R66" s="116">
        <v>0</v>
      </c>
      <c r="S66" s="116">
        <v>0</v>
      </c>
      <c r="T66" s="116">
        <v>0</v>
      </c>
      <c r="U66" s="116">
        <v>15</v>
      </c>
      <c r="V66" s="116">
        <v>15.025</v>
      </c>
      <c r="W66" s="116">
        <v>32</v>
      </c>
      <c r="X66" s="116">
        <v>6</v>
      </c>
      <c r="Y66" s="116">
        <v>45.084000000000003</v>
      </c>
      <c r="Z66" s="116">
        <v>0</v>
      </c>
    </row>
    <row r="67" spans="1:58" ht="14.25" customHeight="1" x14ac:dyDescent="0.25">
      <c r="B67" s="197" t="s">
        <v>347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116">
        <v>0</v>
      </c>
      <c r="O67" s="116">
        <v>0</v>
      </c>
      <c r="P67" s="116">
        <v>0</v>
      </c>
      <c r="Q67" s="116">
        <v>0</v>
      </c>
      <c r="R67" s="116">
        <v>0</v>
      </c>
      <c r="S67" s="116">
        <v>0</v>
      </c>
      <c r="T67" s="116">
        <v>0</v>
      </c>
      <c r="U67" s="116">
        <v>0</v>
      </c>
      <c r="V67" s="116">
        <v>0</v>
      </c>
      <c r="W67" s="116">
        <v>0</v>
      </c>
      <c r="X67" s="116">
        <v>0</v>
      </c>
      <c r="Y67" s="116">
        <v>0</v>
      </c>
      <c r="Z67" s="116">
        <v>0</v>
      </c>
    </row>
    <row r="68" spans="1:58" ht="14.25" customHeight="1" x14ac:dyDescent="0.25">
      <c r="B68" s="197" t="s">
        <v>348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116">
        <v>0</v>
      </c>
      <c r="O68" s="116">
        <v>0</v>
      </c>
      <c r="P68" s="116">
        <v>0</v>
      </c>
      <c r="Q68" s="116">
        <v>0</v>
      </c>
      <c r="R68" s="116">
        <v>0</v>
      </c>
      <c r="S68" s="116">
        <v>0</v>
      </c>
      <c r="T68" s="116">
        <v>0</v>
      </c>
      <c r="U68" s="116">
        <v>0</v>
      </c>
      <c r="V68" s="116">
        <v>0</v>
      </c>
      <c r="W68" s="116">
        <v>0</v>
      </c>
      <c r="X68" s="116">
        <v>0</v>
      </c>
      <c r="Y68" s="116">
        <v>0</v>
      </c>
      <c r="Z68" s="116">
        <v>0</v>
      </c>
    </row>
    <row r="69" spans="1:58" ht="14.25" customHeight="1" x14ac:dyDescent="0.25">
      <c r="B69" s="197" t="s">
        <v>349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116">
        <v>0</v>
      </c>
      <c r="O69" s="116">
        <v>0</v>
      </c>
      <c r="P69" s="116">
        <v>0</v>
      </c>
      <c r="Q69" s="116">
        <v>0</v>
      </c>
      <c r="R69" s="116">
        <v>0</v>
      </c>
      <c r="S69" s="116">
        <v>0</v>
      </c>
      <c r="T69" s="116">
        <v>0</v>
      </c>
      <c r="U69" s="116">
        <v>0</v>
      </c>
      <c r="V69" s="116">
        <v>0</v>
      </c>
      <c r="W69" s="116">
        <v>0</v>
      </c>
      <c r="X69" s="116">
        <v>0</v>
      </c>
      <c r="Y69" s="116">
        <v>0</v>
      </c>
      <c r="Z69" s="116">
        <v>0</v>
      </c>
    </row>
    <row r="70" spans="1:58" ht="14" customHeight="1" x14ac:dyDescent="0.25">
      <c r="B70" s="64" t="s">
        <v>340</v>
      </c>
      <c r="C70" s="47">
        <v>-733.5920000000001</v>
      </c>
      <c r="D70" s="47">
        <v>-690.43300000000011</v>
      </c>
      <c r="E70" s="47">
        <v>-4252.8720000000003</v>
      </c>
      <c r="F70" s="47">
        <v>-4105.0619999999999</v>
      </c>
      <c r="G70" s="47">
        <v>-971.46100000000001</v>
      </c>
      <c r="H70" s="47">
        <v>-625.59699999999998</v>
      </c>
      <c r="I70" s="47">
        <v>-4140.7060000000001</v>
      </c>
      <c r="J70" s="47">
        <v>-4826.8259999999991</v>
      </c>
      <c r="K70" s="47">
        <v>-1608.1410000000001</v>
      </c>
      <c r="L70" s="47">
        <v>-582.4079999999999</v>
      </c>
      <c r="M70" s="47">
        <v>-3169.6320000000001</v>
      </c>
      <c r="N70" s="47">
        <v>-3898.2489999999998</v>
      </c>
      <c r="O70" s="47">
        <v>-2904.8120000000004</v>
      </c>
      <c r="P70" s="47">
        <v>-1194.1620000000003</v>
      </c>
      <c r="Q70" s="47">
        <v>411.45999999999958</v>
      </c>
      <c r="R70" s="47">
        <v>-5226.0330000000004</v>
      </c>
      <c r="S70" s="47">
        <v>-687.46799999999996</v>
      </c>
      <c r="T70" s="47">
        <v>-2869.5509999999999</v>
      </c>
      <c r="U70" s="47">
        <v>-3516.5479999999998</v>
      </c>
      <c r="V70" s="47">
        <v>-1776.924</v>
      </c>
      <c r="W70" s="47">
        <v>-618.34900000000005</v>
      </c>
      <c r="X70" s="47">
        <v>-2969.5430000000001</v>
      </c>
      <c r="Y70" s="47">
        <v>-3047.4220000000005</v>
      </c>
      <c r="Z70" s="47">
        <v>-1993.6390000000001</v>
      </c>
    </row>
    <row r="71" spans="1:58" ht="14.25" customHeight="1" x14ac:dyDescent="0.25">
      <c r="B71" s="197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</row>
    <row r="72" spans="1:58" ht="14" customHeight="1" x14ac:dyDescent="0.25">
      <c r="B72" s="64" t="s">
        <v>341</v>
      </c>
      <c r="C72" s="47">
        <v>693.51500000000078</v>
      </c>
      <c r="D72" s="47">
        <v>1783.1750000000002</v>
      </c>
      <c r="E72" s="47">
        <v>-1309.7620000000002</v>
      </c>
      <c r="F72" s="47">
        <v>-1154.8790000000004</v>
      </c>
      <c r="G72" s="47">
        <v>2085.9170000000004</v>
      </c>
      <c r="H72" s="47">
        <v>2694.7669999999998</v>
      </c>
      <c r="I72" s="47">
        <v>182.1939999999986</v>
      </c>
      <c r="J72" s="47">
        <v>-2594.1739999999982</v>
      </c>
      <c r="K72" s="47">
        <v>1135.8519999999985</v>
      </c>
      <c r="L72" s="47">
        <v>1514.6879999999996</v>
      </c>
      <c r="M72" s="47">
        <v>275.32699999999977</v>
      </c>
      <c r="N72" s="47">
        <v>-2239.4650000000006</v>
      </c>
      <c r="O72" s="47">
        <v>-17.961999999999534</v>
      </c>
      <c r="P72" s="47">
        <v>-3299.1099999999988</v>
      </c>
      <c r="Q72" s="47">
        <v>2894.726999999998</v>
      </c>
      <c r="R72" s="47">
        <v>-3752.3040000000005</v>
      </c>
      <c r="S72" s="47">
        <v>2905.0620000000017</v>
      </c>
      <c r="T72" s="47">
        <v>225.92499999999973</v>
      </c>
      <c r="U72" s="47">
        <v>-849.30299999999943</v>
      </c>
      <c r="V72" s="47">
        <v>-197.24200000000019</v>
      </c>
      <c r="W72" s="47">
        <v>2397.473</v>
      </c>
      <c r="X72" s="47">
        <v>599.21599999999989</v>
      </c>
      <c r="Y72" s="47">
        <v>-556.24599999999964</v>
      </c>
      <c r="Z72" s="47">
        <v>-107.62100000000009</v>
      </c>
    </row>
    <row r="73" spans="1:58" ht="14.25" customHeight="1" x14ac:dyDescent="0.25">
      <c r="B73" s="197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</row>
    <row r="74" spans="1:58" ht="14.25" customHeight="1" x14ac:dyDescent="0.25">
      <c r="B74" s="198" t="s">
        <v>342</v>
      </c>
      <c r="C74" s="56">
        <v>3381.328</v>
      </c>
      <c r="D74" s="56">
        <v>4074.8429999999998</v>
      </c>
      <c r="E74" s="56">
        <v>5858.018</v>
      </c>
      <c r="F74" s="56">
        <v>4548.2560000000003</v>
      </c>
      <c r="G74" s="56">
        <v>3393.377</v>
      </c>
      <c r="H74" s="56">
        <v>5479.2939999999999</v>
      </c>
      <c r="I74" s="56">
        <v>8174.0609999999997</v>
      </c>
      <c r="J74" s="56">
        <v>8356.2549999999992</v>
      </c>
      <c r="K74" s="56">
        <v>5762.0810000000001</v>
      </c>
      <c r="L74" s="56">
        <v>6897.933</v>
      </c>
      <c r="M74" s="56">
        <v>8412.6209999999992</v>
      </c>
      <c r="N74" s="56">
        <v>8687.9480000000003</v>
      </c>
      <c r="O74" s="56">
        <v>6448.4830000000002</v>
      </c>
      <c r="P74" s="56">
        <v>6430.5209999999997</v>
      </c>
      <c r="Q74" s="56">
        <v>3131.4110000000001</v>
      </c>
      <c r="R74" s="56">
        <v>6026.1379999999999</v>
      </c>
      <c r="S74" s="56">
        <v>2273.8339999999998</v>
      </c>
      <c r="T74" s="56">
        <v>5178.8959999999997</v>
      </c>
      <c r="U74" s="56">
        <v>5404.8209999999999</v>
      </c>
      <c r="V74" s="56">
        <v>4555.518</v>
      </c>
      <c r="W74" s="56">
        <v>4358.2759999999998</v>
      </c>
      <c r="X74" s="56">
        <v>6755.7489999999998</v>
      </c>
      <c r="Y74" s="56">
        <v>7354.9650000000001</v>
      </c>
      <c r="Z74" s="56">
        <v>6798.7190000000001</v>
      </c>
    </row>
    <row r="75" spans="1:58" ht="14.25" customHeight="1" x14ac:dyDescent="0.25">
      <c r="B75" s="198" t="s">
        <v>343</v>
      </c>
      <c r="C75" s="56">
        <v>4074.8429999999998</v>
      </c>
      <c r="D75" s="56">
        <v>5858.018</v>
      </c>
      <c r="E75" s="56">
        <v>4548.2560000000003</v>
      </c>
      <c r="F75" s="56">
        <v>3393.377</v>
      </c>
      <c r="G75" s="56">
        <v>5479.2939999999999</v>
      </c>
      <c r="H75" s="56">
        <v>8174.0609999999997</v>
      </c>
      <c r="I75" s="56">
        <v>8356.2549999999992</v>
      </c>
      <c r="J75" s="56">
        <v>5762.0810000000001</v>
      </c>
      <c r="K75" s="56">
        <v>6897.933</v>
      </c>
      <c r="L75" s="56">
        <v>8412.6209999999992</v>
      </c>
      <c r="M75" s="56">
        <v>8687.9480000000003</v>
      </c>
      <c r="N75" s="56">
        <v>6448.4830000000002</v>
      </c>
      <c r="O75" s="56">
        <v>6430.5209999999997</v>
      </c>
      <c r="P75" s="56">
        <v>3131.4110000000001</v>
      </c>
      <c r="Q75" s="56">
        <v>6026.1379999999999</v>
      </c>
      <c r="R75" s="56">
        <v>2273.8339999999998</v>
      </c>
      <c r="S75" s="56">
        <v>5178.8959999999997</v>
      </c>
      <c r="T75" s="56">
        <v>5404.8209999999999</v>
      </c>
      <c r="U75" s="56">
        <v>4555.518</v>
      </c>
      <c r="V75" s="56">
        <v>4358.2759999999998</v>
      </c>
      <c r="W75" s="56">
        <v>6755.7489999999998</v>
      </c>
      <c r="X75" s="56">
        <v>7354.9650000000001</v>
      </c>
      <c r="Y75" s="56">
        <v>6798.7190000000001</v>
      </c>
      <c r="Z75" s="56">
        <v>6691.098</v>
      </c>
    </row>
    <row r="76" spans="1:58" s="4" customFormat="1" ht="14.25" customHeight="1" x14ac:dyDescent="0.25">
      <c r="A76" s="5"/>
      <c r="B76" s="91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</row>
  </sheetData>
  <printOptions horizontalCentered="1"/>
  <pageMargins left="0.19685039370078741" right="0.19685039370078741" top="0.25" bottom="0.35" header="0.25" footer="0.24"/>
  <pageSetup paperSize="9" scale="39" orientation="portrait" r:id="rId1"/>
  <headerFooter alignWithMargins="0">
    <oddFooter>&amp;RDRAFT   &amp;D    &amp;T&amp;L&amp;1#&amp;"Arial"&amp;7&amp;K000000***Este documento está clasificado como PUBLICO por TELEFÓNICA. ***This document is classified as PUBLIC by TELEFÓNICA.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5">
    <outlinePr summaryBelow="0" summaryRight="0"/>
  </sheetPr>
  <dimension ref="A1:DE60"/>
  <sheetViews>
    <sheetView showGridLines="0" showRowColHeaders="0" workbookViewId="0">
      <pane xSplit="2" ySplit="6" topLeftCell="T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ColWidth="0" defaultRowHeight="0" customHeight="1" zeroHeight="1" x14ac:dyDescent="0.25"/>
  <cols>
    <col min="1" max="1" width="2.81640625" style="13" customWidth="1"/>
    <col min="2" max="2" width="57.1796875" style="12" customWidth="1"/>
    <col min="3" max="26" width="8.81640625" style="12" customWidth="1"/>
    <col min="27" max="27" width="2.453125" style="12" customWidth="1"/>
    <col min="28" max="39" width="7.54296875" style="12" hidden="1" customWidth="1"/>
    <col min="40" max="41" width="4.81640625" style="12" hidden="1" customWidth="1"/>
    <col min="42" max="42" width="35" style="12" hidden="1" customWidth="1"/>
    <col min="43" max="44" width="7.54296875" style="12" hidden="1" customWidth="1"/>
    <col min="45" max="45" width="8.81640625" style="12" hidden="1" customWidth="1"/>
    <col min="46" max="46" width="7.54296875" style="12" hidden="1" customWidth="1"/>
    <col min="47" max="47" width="8.81640625" style="12" hidden="1" customWidth="1"/>
    <col min="48" max="50" width="8.453125" style="12" hidden="1" customWidth="1"/>
    <col min="51" max="51" width="4.81640625" style="12" hidden="1" customWidth="1"/>
    <col min="52" max="53" width="9.1796875" style="12" hidden="1" customWidth="1"/>
    <col min="54" max="54" width="8.453125" style="12" hidden="1" customWidth="1"/>
    <col min="55" max="55" width="4.81640625" style="12" hidden="1" customWidth="1"/>
    <col min="56" max="57" width="9.1796875" style="12" hidden="1" customWidth="1"/>
    <col min="58" max="58" width="8.453125" style="12" hidden="1" customWidth="1"/>
    <col min="59" max="59" width="4.81640625" style="12" hidden="1" customWidth="1"/>
    <col min="60" max="63" width="7.54296875" style="12" hidden="1" customWidth="1"/>
    <col min="64" max="65" width="4.81640625" style="12" hidden="1" customWidth="1"/>
    <col min="66" max="66" width="35" style="12" hidden="1" customWidth="1"/>
    <col min="67" max="68" width="7.54296875" style="12" hidden="1" customWidth="1"/>
    <col min="69" max="69" width="8.81640625" style="12" hidden="1" customWidth="1"/>
    <col min="70" max="70" width="7.54296875" style="12" hidden="1" customWidth="1"/>
    <col min="71" max="71" width="8.81640625" style="12" hidden="1" customWidth="1"/>
    <col min="72" max="74" width="8.453125" style="12" hidden="1" customWidth="1"/>
    <col min="75" max="75" width="4.81640625" style="12" hidden="1" customWidth="1"/>
    <col min="76" max="77" width="9.1796875" style="12" hidden="1" customWidth="1"/>
    <col min="78" max="78" width="8.453125" style="12" hidden="1" customWidth="1"/>
    <col min="79" max="79" width="4.81640625" style="12" hidden="1" customWidth="1"/>
    <col min="80" max="81" width="9.1796875" style="12" hidden="1" customWidth="1"/>
    <col min="82" max="82" width="8.453125" style="12" hidden="1" customWidth="1"/>
    <col min="83" max="109" width="4.81640625" style="12" hidden="1" customWidth="1"/>
    <col min="110" max="16384" width="9.1796875" style="12" hidden="1"/>
  </cols>
  <sheetData>
    <row r="1" spans="1:28" s="13" customFormat="1" ht="14.25" customHeight="1" x14ac:dyDescent="0.25"/>
    <row r="2" spans="1:28" s="13" customFormat="1" ht="14.25" customHeight="1" x14ac:dyDescent="0.25"/>
    <row r="3" spans="1:28" s="13" customFormat="1" ht="14.25" customHeight="1" x14ac:dyDescent="0.25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108"/>
      <c r="V3" s="108"/>
      <c r="W3" s="108"/>
      <c r="X3" s="108"/>
      <c r="Y3" s="108"/>
      <c r="Z3" s="108"/>
    </row>
    <row r="4" spans="1:28" s="13" customFormat="1" ht="14.25" customHeight="1" x14ac:dyDescent="0.25">
      <c r="U4" s="106"/>
      <c r="V4" s="106"/>
      <c r="W4" s="106"/>
      <c r="X4" s="106"/>
      <c r="Y4" s="106"/>
      <c r="Z4" s="106"/>
    </row>
    <row r="5" spans="1:28" ht="14.25" customHeight="1" x14ac:dyDescent="0.25">
      <c r="B5" s="14"/>
      <c r="U5" s="110"/>
      <c r="V5" s="110"/>
      <c r="W5" s="110"/>
      <c r="X5" s="110"/>
      <c r="Y5" s="110"/>
      <c r="Z5" s="110"/>
    </row>
    <row r="6" spans="1:28" s="20" customFormat="1" ht="14.25" customHeight="1" x14ac:dyDescent="0.25">
      <c r="A6" s="19"/>
      <c r="B6" s="72" t="s">
        <v>75</v>
      </c>
      <c r="C6" s="71" t="s">
        <v>39</v>
      </c>
      <c r="D6" s="71" t="s">
        <v>40</v>
      </c>
      <c r="E6" s="71" t="s">
        <v>41</v>
      </c>
      <c r="F6" s="71" t="s">
        <v>42</v>
      </c>
      <c r="G6" s="31" t="s">
        <v>43</v>
      </c>
      <c r="H6" s="31" t="s">
        <v>44</v>
      </c>
      <c r="I6" s="31" t="s">
        <v>45</v>
      </c>
      <c r="J6" s="31" t="s">
        <v>46</v>
      </c>
      <c r="K6" s="31" t="s">
        <v>47</v>
      </c>
      <c r="L6" s="31" t="s">
        <v>48</v>
      </c>
      <c r="M6" s="31" t="s">
        <v>49</v>
      </c>
      <c r="N6" s="31" t="s">
        <v>152</v>
      </c>
      <c r="O6" s="31" t="s">
        <v>159</v>
      </c>
      <c r="P6" s="31" t="s">
        <v>167</v>
      </c>
      <c r="Q6" s="31" t="s">
        <v>173</v>
      </c>
      <c r="R6" s="31" t="s">
        <v>178</v>
      </c>
      <c r="S6" s="31" t="s">
        <v>203</v>
      </c>
      <c r="T6" s="31" t="s">
        <v>216</v>
      </c>
      <c r="U6" s="31" t="s">
        <v>228</v>
      </c>
      <c r="V6" s="31" t="s">
        <v>238</v>
      </c>
      <c r="W6" s="31" t="s">
        <v>242</v>
      </c>
      <c r="X6" s="31" t="s">
        <v>287</v>
      </c>
      <c r="Y6" s="31" t="s">
        <v>350</v>
      </c>
      <c r="Z6" s="31" t="s">
        <v>372</v>
      </c>
      <c r="AB6" s="20" t="s">
        <v>8</v>
      </c>
    </row>
    <row r="7" spans="1:28" ht="14.25" customHeight="1" x14ac:dyDescent="0.25">
      <c r="B7" s="82" t="s">
        <v>76</v>
      </c>
      <c r="C7" s="51">
        <v>73528.735000000001</v>
      </c>
      <c r="D7" s="51">
        <v>73744.375</v>
      </c>
      <c r="E7" s="51">
        <v>73833.438999999998</v>
      </c>
      <c r="F7" s="51">
        <v>74582.095000000001</v>
      </c>
      <c r="G7" s="51">
        <v>74749.013000000006</v>
      </c>
      <c r="H7" s="51">
        <v>74408.188999999998</v>
      </c>
      <c r="I7" s="51">
        <v>76718.078999999998</v>
      </c>
      <c r="J7" s="51">
        <v>78532.350000000006</v>
      </c>
      <c r="K7" s="51">
        <v>79681.986000000004</v>
      </c>
      <c r="L7" s="51">
        <v>80965.122999999992</v>
      </c>
      <c r="M7" s="51">
        <v>82253.301999999996</v>
      </c>
      <c r="N7" s="51">
        <v>83920.966000000015</v>
      </c>
      <c r="O7" s="51">
        <v>85301.919000000009</v>
      </c>
      <c r="P7" s="51">
        <v>99198.527000000002</v>
      </c>
      <c r="Q7" s="51">
        <v>97327.507000000012</v>
      </c>
      <c r="R7" s="51">
        <v>97979.061999999991</v>
      </c>
      <c r="S7" s="51">
        <v>98051.383000000002</v>
      </c>
      <c r="T7" s="51">
        <v>97755.426000000007</v>
      </c>
      <c r="U7" s="51">
        <v>97587.351999999984</v>
      </c>
      <c r="V7" s="120">
        <v>99075.395000000004</v>
      </c>
      <c r="W7" s="120">
        <v>99662.903999999995</v>
      </c>
      <c r="X7" s="120">
        <v>100948.56</v>
      </c>
      <c r="Y7" s="120">
        <v>101505.55100000001</v>
      </c>
      <c r="Z7" s="51">
        <v>102314.72</v>
      </c>
    </row>
    <row r="8" spans="1:28" ht="14.25" customHeight="1" x14ac:dyDescent="0.25">
      <c r="B8" s="83" t="s">
        <v>77</v>
      </c>
      <c r="C8" s="41">
        <v>41022.518000000004</v>
      </c>
      <c r="D8" s="41">
        <v>41714.184000000001</v>
      </c>
      <c r="E8" s="41">
        <v>42299.51</v>
      </c>
      <c r="F8" s="41">
        <v>43174.079000000005</v>
      </c>
      <c r="G8" s="41">
        <v>43725.185000000005</v>
      </c>
      <c r="H8" s="41">
        <v>43116.962999999996</v>
      </c>
      <c r="I8" s="41">
        <v>43960.978999999999</v>
      </c>
      <c r="J8" s="41">
        <v>44869.834000000003</v>
      </c>
      <c r="K8" s="41">
        <v>46013.227999999996</v>
      </c>
      <c r="L8" s="41">
        <v>47093.381000000001</v>
      </c>
      <c r="M8" s="41">
        <v>48089.858</v>
      </c>
      <c r="N8" s="41">
        <v>49633.652000000002</v>
      </c>
      <c r="O8" s="41">
        <v>50902.962000000007</v>
      </c>
      <c r="P8" s="41">
        <v>56934.359000000004</v>
      </c>
      <c r="Q8" s="41">
        <v>57453.802000000003</v>
      </c>
      <c r="R8" s="41">
        <v>58673.189999999995</v>
      </c>
      <c r="S8" s="41">
        <v>58755.405999999995</v>
      </c>
      <c r="T8" s="41">
        <v>59684.908000000003</v>
      </c>
      <c r="U8" s="41">
        <v>60423.979999999996</v>
      </c>
      <c r="V8" s="121">
        <v>61808.127999999997</v>
      </c>
      <c r="W8" s="121">
        <v>62608.356999999996</v>
      </c>
      <c r="X8" s="121">
        <v>63971.17</v>
      </c>
      <c r="Y8" s="121">
        <v>65027.361000000004</v>
      </c>
      <c r="Z8" s="216">
        <v>66498.441999999995</v>
      </c>
    </row>
    <row r="9" spans="1:28" ht="14.25" customHeight="1" x14ac:dyDescent="0.25">
      <c r="B9" s="84" t="s">
        <v>358</v>
      </c>
      <c r="C9" s="41">
        <v>31401.629000000004</v>
      </c>
      <c r="D9" s="41">
        <v>31746.168000000001</v>
      </c>
      <c r="E9" s="41">
        <v>31982.692000000006</v>
      </c>
      <c r="F9" s="41">
        <v>32230.108000000007</v>
      </c>
      <c r="G9" s="41">
        <v>32521.701000000008</v>
      </c>
      <c r="H9" s="41">
        <v>32259.034</v>
      </c>
      <c r="I9" s="41">
        <v>32685.447999999997</v>
      </c>
      <c r="J9" s="41">
        <v>33323.527000000002</v>
      </c>
      <c r="K9" s="41">
        <v>33989.547999999995</v>
      </c>
      <c r="L9" s="41">
        <v>34539.565999999999</v>
      </c>
      <c r="M9" s="41">
        <v>35203.733</v>
      </c>
      <c r="N9" s="41">
        <v>35764.887000000002</v>
      </c>
      <c r="O9" s="41">
        <v>36535.856000000007</v>
      </c>
      <c r="P9" s="41">
        <v>41522.065999999999</v>
      </c>
      <c r="Q9" s="41">
        <v>41711.789000000004</v>
      </c>
      <c r="R9" s="41">
        <v>42377.010999999991</v>
      </c>
      <c r="S9" s="41">
        <v>42448.157999999996</v>
      </c>
      <c r="T9" s="41">
        <v>42916.372000000003</v>
      </c>
      <c r="U9" s="41">
        <v>43467.467999999993</v>
      </c>
      <c r="V9" s="121">
        <v>44159.402999999991</v>
      </c>
      <c r="W9" s="121">
        <v>44805.384999999995</v>
      </c>
      <c r="X9" s="121">
        <v>45652.487999999998</v>
      </c>
      <c r="Y9" s="121">
        <v>46627.451000000001</v>
      </c>
      <c r="Z9" s="216">
        <v>47518.608</v>
      </c>
    </row>
    <row r="10" spans="1:28" ht="14.25" customHeight="1" x14ac:dyDescent="0.25">
      <c r="B10" s="84" t="s">
        <v>2</v>
      </c>
      <c r="C10" s="41">
        <v>8684.2150000000001</v>
      </c>
      <c r="D10" s="41">
        <v>9125.5190000000002</v>
      </c>
      <c r="E10" s="41">
        <v>9478.8040000000001</v>
      </c>
      <c r="F10" s="41">
        <v>10098.779999999999</v>
      </c>
      <c r="G10" s="41">
        <v>10414.876</v>
      </c>
      <c r="H10" s="41">
        <v>9870.1869999999999</v>
      </c>
      <c r="I10" s="41">
        <v>10271.48</v>
      </c>
      <c r="J10" s="41">
        <v>10451.658000000001</v>
      </c>
      <c r="K10" s="41">
        <v>10691.877</v>
      </c>
      <c r="L10" s="41">
        <v>11182.016000000001</v>
      </c>
      <c r="M10" s="41">
        <v>11481.298000000003</v>
      </c>
      <c r="N10" s="41">
        <v>12466.974000000002</v>
      </c>
      <c r="O10" s="41">
        <v>12953.982</v>
      </c>
      <c r="P10" s="41">
        <v>13789.725999999999</v>
      </c>
      <c r="Q10" s="41">
        <v>14209.669</v>
      </c>
      <c r="R10" s="41">
        <v>14725.971999999998</v>
      </c>
      <c r="S10" s="41">
        <v>14973.703</v>
      </c>
      <c r="T10" s="41">
        <v>15437.347</v>
      </c>
      <c r="U10" s="41">
        <v>15620.477999999999</v>
      </c>
      <c r="V10" s="121">
        <v>15905.391</v>
      </c>
      <c r="W10" s="121">
        <v>16019.619000000001</v>
      </c>
      <c r="X10" s="121">
        <v>16561.651999999998</v>
      </c>
      <c r="Y10" s="121">
        <v>16844.513000000003</v>
      </c>
      <c r="Z10" s="216">
        <v>17421.626999999997</v>
      </c>
    </row>
    <row r="11" spans="1:28" ht="14.25" customHeight="1" x14ac:dyDescent="0.25">
      <c r="B11" s="84" t="s">
        <v>206</v>
      </c>
      <c r="C11" s="41">
        <v>936.67399999999998</v>
      </c>
      <c r="D11" s="41">
        <v>842.49700000000007</v>
      </c>
      <c r="E11" s="41">
        <v>838.01400000000012</v>
      </c>
      <c r="F11" s="41">
        <v>845.19100000000003</v>
      </c>
      <c r="G11" s="41">
        <v>788.60799999999995</v>
      </c>
      <c r="H11" s="41">
        <v>987.74199999999996</v>
      </c>
      <c r="I11" s="41">
        <v>1004.051</v>
      </c>
      <c r="J11" s="41">
        <v>1094.6489999999999</v>
      </c>
      <c r="K11" s="41">
        <v>1331.8029999999999</v>
      </c>
      <c r="L11" s="41">
        <v>1371.799</v>
      </c>
      <c r="M11" s="41">
        <v>1404.827</v>
      </c>
      <c r="N11" s="41">
        <v>1401.7909999999999</v>
      </c>
      <c r="O11" s="41">
        <v>1413.124</v>
      </c>
      <c r="P11" s="41">
        <v>1622.567</v>
      </c>
      <c r="Q11" s="41">
        <v>1532.3440000000001</v>
      </c>
      <c r="R11" s="41">
        <v>1570.2069999999999</v>
      </c>
      <c r="S11" s="41">
        <v>1333.5450000000001</v>
      </c>
      <c r="T11" s="41">
        <v>1331.1889999999999</v>
      </c>
      <c r="U11" s="41">
        <v>1336.0340000000001</v>
      </c>
      <c r="V11" s="121">
        <v>1743.3340000000001</v>
      </c>
      <c r="W11" s="121">
        <v>1783.3529999999998</v>
      </c>
      <c r="X11" s="121">
        <v>1757.03</v>
      </c>
      <c r="Y11" s="121">
        <v>1555.3969999999999</v>
      </c>
      <c r="Z11" s="216">
        <v>1558.2069999999999</v>
      </c>
    </row>
    <row r="12" spans="1:28" ht="14.25" customHeight="1" x14ac:dyDescent="0.25">
      <c r="B12" s="83" t="s">
        <v>78</v>
      </c>
      <c r="C12" s="41">
        <v>32506.217000000001</v>
      </c>
      <c r="D12" s="41">
        <v>32030.191000000003</v>
      </c>
      <c r="E12" s="41">
        <v>31533.929</v>
      </c>
      <c r="F12" s="41">
        <v>31408.016</v>
      </c>
      <c r="G12" s="41">
        <v>31023.828000000001</v>
      </c>
      <c r="H12" s="41">
        <v>31291.226000000002</v>
      </c>
      <c r="I12" s="41">
        <v>32757.100000000002</v>
      </c>
      <c r="J12" s="41">
        <v>33662.515999999996</v>
      </c>
      <c r="K12" s="41">
        <v>33668.758000000002</v>
      </c>
      <c r="L12" s="41">
        <v>33871.741999999991</v>
      </c>
      <c r="M12" s="41">
        <v>34163.443999999996</v>
      </c>
      <c r="N12" s="41">
        <v>34287.314000000006</v>
      </c>
      <c r="O12" s="41">
        <v>34398.957000000002</v>
      </c>
      <c r="P12" s="41">
        <v>42264.167999999998</v>
      </c>
      <c r="Q12" s="41">
        <v>39873.705000000002</v>
      </c>
      <c r="R12" s="41">
        <v>39305.871999999996</v>
      </c>
      <c r="S12" s="41">
        <v>39295.976999999999</v>
      </c>
      <c r="T12" s="41">
        <v>38070.518000000004</v>
      </c>
      <c r="U12" s="41">
        <v>37163.371999999996</v>
      </c>
      <c r="V12" s="121">
        <v>37267.267000000007</v>
      </c>
      <c r="W12" s="121">
        <v>37054.546999999999</v>
      </c>
      <c r="X12" s="121">
        <v>36977.389999999992</v>
      </c>
      <c r="Y12" s="121">
        <v>36478.189999999995</v>
      </c>
      <c r="Z12" s="216">
        <v>35816.277999999998</v>
      </c>
    </row>
    <row r="13" spans="1:28" ht="14.25" customHeight="1" x14ac:dyDescent="0.25">
      <c r="B13" s="82" t="s">
        <v>4</v>
      </c>
      <c r="C13" s="52">
        <v>0.32235576666882321</v>
      </c>
      <c r="D13" s="52">
        <v>0.32296266405076746</v>
      </c>
      <c r="E13" s="52">
        <v>0.3233290604327862</v>
      </c>
      <c r="F13" s="52">
        <v>0.32902861758733143</v>
      </c>
      <c r="G13" s="52">
        <v>0.33034068372877196</v>
      </c>
      <c r="H13" s="52">
        <v>0.3300804657420674</v>
      </c>
      <c r="I13" s="52">
        <v>0.33604149760871055</v>
      </c>
      <c r="J13" s="52">
        <v>0.33551158842343043</v>
      </c>
      <c r="K13" s="52">
        <v>0.33123780757862692</v>
      </c>
      <c r="L13" s="52">
        <v>0.329988140782635</v>
      </c>
      <c r="M13" s="52">
        <v>0.32997129521045276</v>
      </c>
      <c r="N13" s="52">
        <v>0.3294750813722826</v>
      </c>
      <c r="O13" s="52">
        <v>0.33027867152888402</v>
      </c>
      <c r="P13" s="52">
        <v>0.38244296776001474</v>
      </c>
      <c r="Q13" s="52">
        <v>0.37316033530309883</v>
      </c>
      <c r="R13" s="52">
        <v>0.38882434171940516</v>
      </c>
      <c r="S13" s="52">
        <v>0.39038521570845908</v>
      </c>
      <c r="T13" s="52">
        <v>0.38865651766088788</v>
      </c>
      <c r="U13" s="52">
        <v>0.38653719721673935</v>
      </c>
      <c r="V13" s="52">
        <v>0.38700000000000001</v>
      </c>
      <c r="W13" s="52">
        <v>0.38603821419835299</v>
      </c>
      <c r="X13" s="52">
        <v>0.38587648149958947</v>
      </c>
      <c r="Y13" s="52">
        <v>0.3866874023398657</v>
      </c>
      <c r="Z13" s="52">
        <v>0.38842731932849733</v>
      </c>
    </row>
    <row r="14" spans="1:28" ht="14.25" customHeight="1" x14ac:dyDescent="0.25">
      <c r="B14" s="83" t="s">
        <v>77</v>
      </c>
      <c r="C14" s="42">
        <v>0.40481798168860728</v>
      </c>
      <c r="D14" s="42">
        <v>0.39992496350445861</v>
      </c>
      <c r="E14" s="42">
        <v>0.39711832956463988</v>
      </c>
      <c r="F14" s="42">
        <v>0.39383938503224614</v>
      </c>
      <c r="G14" s="42">
        <v>0.39048800831594893</v>
      </c>
      <c r="H14" s="42">
        <v>0.3891371853088858</v>
      </c>
      <c r="I14" s="42">
        <v>0.38316146913665622</v>
      </c>
      <c r="J14" s="42">
        <v>0.37707697953751046</v>
      </c>
      <c r="K14" s="42">
        <v>0.37049795143338871</v>
      </c>
      <c r="L14" s="42">
        <v>0.36838548437605811</v>
      </c>
      <c r="M14" s="42">
        <v>0.36809303324346371</v>
      </c>
      <c r="N14" s="42">
        <v>0.36651248921810375</v>
      </c>
      <c r="O14" s="42">
        <v>0.36718679099517926</v>
      </c>
      <c r="P14" s="42">
        <v>0.40893501500183876</v>
      </c>
      <c r="Q14" s="42">
        <v>0.40231056491182965</v>
      </c>
      <c r="R14" s="42">
        <v>0.41889049287865265</v>
      </c>
      <c r="S14" s="42">
        <v>0.41909129210348517</v>
      </c>
      <c r="T14" s="42">
        <v>0.41858599001016711</v>
      </c>
      <c r="U14" s="42">
        <v>0.4173175908225506</v>
      </c>
      <c r="V14" s="42">
        <v>0.41499999999999998</v>
      </c>
      <c r="W14" s="42">
        <v>0.41450326389004383</v>
      </c>
      <c r="X14" s="42">
        <v>0.41307525215761765</v>
      </c>
      <c r="Y14" s="42">
        <v>0.41413165889896819</v>
      </c>
      <c r="Z14" s="217">
        <v>0.41255519109638139</v>
      </c>
    </row>
    <row r="15" spans="1:28" ht="14.25" customHeight="1" x14ac:dyDescent="0.25">
      <c r="B15" s="83" t="s">
        <v>78</v>
      </c>
      <c r="C15" s="42">
        <v>0.25643425912325091</v>
      </c>
      <c r="D15" s="42">
        <v>0.25824031839398215</v>
      </c>
      <c r="E15" s="42">
        <v>0.25881909120364066</v>
      </c>
      <c r="F15" s="42">
        <v>0.26832988278548831</v>
      </c>
      <c r="G15" s="42">
        <v>0.27141708455613789</v>
      </c>
      <c r="H15" s="42">
        <v>0.27267351918639915</v>
      </c>
      <c r="I15" s="42">
        <v>0.28843812127882101</v>
      </c>
      <c r="J15" s="42">
        <v>0.29253019918270773</v>
      </c>
      <c r="K15" s="42">
        <v>0.28933672510014602</v>
      </c>
      <c r="L15" s="42">
        <v>0.2882291842475016</v>
      </c>
      <c r="M15" s="42">
        <v>0.28844653208997945</v>
      </c>
      <c r="N15" s="42">
        <v>0.28742903126003311</v>
      </c>
      <c r="O15" s="42">
        <v>0.28751344249680499</v>
      </c>
      <c r="P15" s="42">
        <v>0.35174619352608477</v>
      </c>
      <c r="Q15" s="42">
        <v>0.33788422879078633</v>
      </c>
      <c r="R15" s="42">
        <v>0.35119646330625198</v>
      </c>
      <c r="S15" s="42">
        <v>0.35411809641766567</v>
      </c>
      <c r="T15" s="42">
        <v>0.34948108594073701</v>
      </c>
      <c r="U15" s="42">
        <v>0.34540667500143801</v>
      </c>
      <c r="V15" s="42">
        <v>0.34666173874929873</v>
      </c>
      <c r="W15" s="42">
        <v>0.3459027073707881</v>
      </c>
      <c r="X15" s="42">
        <v>0.34697379107991361</v>
      </c>
      <c r="Y15" s="42">
        <v>0.34656482070351763</v>
      </c>
      <c r="Z15" s="217">
        <v>0.35038132581421522</v>
      </c>
    </row>
    <row r="16" spans="1:28" ht="14.25" customHeight="1" x14ac:dyDescent="0.25">
      <c r="B16" s="82" t="s">
        <v>79</v>
      </c>
      <c r="C16" s="53">
        <v>29.463509841109019</v>
      </c>
      <c r="D16" s="53">
        <v>28.705585828039602</v>
      </c>
      <c r="E16" s="53">
        <v>29.437161626184004</v>
      </c>
      <c r="F16" s="53">
        <v>29.764926247214717</v>
      </c>
      <c r="G16" s="53">
        <v>28.951582951758294</v>
      </c>
      <c r="H16" s="53">
        <v>27.948771740441646</v>
      </c>
      <c r="I16" s="53">
        <v>28.510714086249735</v>
      </c>
      <c r="J16" s="53">
        <v>29.063641085388365</v>
      </c>
      <c r="K16" s="53">
        <v>27.388887601945118</v>
      </c>
      <c r="L16" s="53">
        <v>26.763598734916119</v>
      </c>
      <c r="M16" s="53">
        <v>27.83248955451705</v>
      </c>
      <c r="N16" s="53">
        <v>28.234424104173552</v>
      </c>
      <c r="O16" s="53">
        <v>27.11394482548322</v>
      </c>
      <c r="P16" s="53">
        <v>25.021581375372538</v>
      </c>
      <c r="Q16" s="53">
        <v>26.062661642894302</v>
      </c>
      <c r="R16" s="53">
        <v>27.003630826661464</v>
      </c>
      <c r="S16" s="53">
        <v>27.100430552879285</v>
      </c>
      <c r="T16" s="53">
        <v>27.854600657025255</v>
      </c>
      <c r="U16" s="53">
        <v>28.905189387868717</v>
      </c>
      <c r="V16" s="122">
        <v>29.110345282351073</v>
      </c>
      <c r="W16" s="122">
        <v>29.196895815207373</v>
      </c>
      <c r="X16" s="122">
        <v>29.603831581589301</v>
      </c>
      <c r="Y16" s="122">
        <v>30.327407542565414</v>
      </c>
      <c r="Z16" s="53">
        <v>30.102062800006625</v>
      </c>
    </row>
    <row r="17" spans="2:83" ht="14.25" customHeight="1" x14ac:dyDescent="0.25">
      <c r="B17" s="83" t="s">
        <v>359</v>
      </c>
      <c r="C17" s="43">
        <v>53.1853780234865</v>
      </c>
      <c r="D17" s="43">
        <v>51.238466132478017</v>
      </c>
      <c r="E17" s="43">
        <v>52.393919386247887</v>
      </c>
      <c r="F17" s="43">
        <v>52.512010948785417</v>
      </c>
      <c r="G17" s="43">
        <v>51.286749755426165</v>
      </c>
      <c r="H17" s="43">
        <v>49.907384942076682</v>
      </c>
      <c r="I17" s="43">
        <v>50.620076766345015</v>
      </c>
      <c r="J17" s="43">
        <v>50.960763037293042</v>
      </c>
      <c r="K17" s="43">
        <v>49.693403049577022</v>
      </c>
      <c r="L17" s="43">
        <v>48.015454226331592</v>
      </c>
      <c r="M17" s="43">
        <v>50.343696436480876</v>
      </c>
      <c r="N17" s="43">
        <v>50.657569769565818</v>
      </c>
      <c r="O17" s="43">
        <v>48.818543228698331</v>
      </c>
      <c r="P17" s="43">
        <v>46.146332127104664</v>
      </c>
      <c r="Q17" s="43">
        <v>46.765950398748281</v>
      </c>
      <c r="R17" s="43">
        <v>47.470361443874793</v>
      </c>
      <c r="S17" s="43">
        <v>47.926279446022299</v>
      </c>
      <c r="T17" s="43">
        <v>50.014887513601714</v>
      </c>
      <c r="U17" s="43">
        <v>51.222158639813358</v>
      </c>
      <c r="V17" s="123">
        <v>51.292713525037151</v>
      </c>
      <c r="W17" s="123">
        <v>51.192417372714168</v>
      </c>
      <c r="X17" s="123">
        <v>51.844038363477345</v>
      </c>
      <c r="Y17" s="123">
        <v>53.018966244892795</v>
      </c>
      <c r="Z17" s="218">
        <v>52.134559441041205</v>
      </c>
    </row>
    <row r="18" spans="2:83" ht="14.25" customHeight="1" x14ac:dyDescent="0.25">
      <c r="B18" s="83" t="s">
        <v>80</v>
      </c>
      <c r="C18" s="43">
        <v>12.060391261213461</v>
      </c>
      <c r="D18" s="43">
        <v>12.303830590433193</v>
      </c>
      <c r="E18" s="43">
        <v>12.709098111972011</v>
      </c>
      <c r="F18" s="43">
        <v>13.185261451164855</v>
      </c>
      <c r="G18" s="43">
        <v>12.532226768643801</v>
      </c>
      <c r="H18" s="43">
        <v>12.143744052491522</v>
      </c>
      <c r="I18" s="43">
        <v>13.371021680287136</v>
      </c>
      <c r="J18" s="43">
        <v>13.409411374964918</v>
      </c>
      <c r="K18" s="43">
        <v>12.089315153192087</v>
      </c>
      <c r="L18" s="43">
        <v>12.096404634173167</v>
      </c>
      <c r="M18" s="43">
        <v>12.440982291973869</v>
      </c>
      <c r="N18" s="43">
        <v>13.00154049661972</v>
      </c>
      <c r="O18" s="43">
        <v>12.439296783737698</v>
      </c>
      <c r="P18" s="43">
        <v>11.461964537744258</v>
      </c>
      <c r="Q18" s="43">
        <v>12.319653194639068</v>
      </c>
      <c r="R18" s="43">
        <v>12.905998511256238</v>
      </c>
      <c r="S18" s="43">
        <v>12.801323321890093</v>
      </c>
      <c r="T18" s="43">
        <v>12.321525682673558</v>
      </c>
      <c r="U18" s="43">
        <v>12.911024063620388</v>
      </c>
      <c r="V18" s="123">
        <v>13.446869618967044</v>
      </c>
      <c r="W18" s="123">
        <v>13.549249053014121</v>
      </c>
      <c r="X18" s="123">
        <v>13.48738960292763</v>
      </c>
      <c r="Y18" s="123">
        <v>13.389550175340382</v>
      </c>
      <c r="Z18" s="218">
        <v>13.385624269947863</v>
      </c>
    </row>
    <row r="19" spans="2:83" ht="14.25" customHeight="1" x14ac:dyDescent="0.25">
      <c r="B19" s="83" t="s">
        <v>3</v>
      </c>
      <c r="C19" s="43">
        <v>2.8822765980487404</v>
      </c>
      <c r="D19" s="43">
        <v>2.8942330072871241</v>
      </c>
      <c r="E19" s="43">
        <v>3.0257101770459767</v>
      </c>
      <c r="F19" s="43">
        <v>3.0256540857309422</v>
      </c>
      <c r="G19" s="43">
        <v>3.0028649941243493</v>
      </c>
      <c r="H19" s="43">
        <v>2.9093830381412715</v>
      </c>
      <c r="I19" s="43">
        <v>2.9053827858316867</v>
      </c>
      <c r="J19" s="43">
        <v>3.1077121936563095</v>
      </c>
      <c r="K19" s="43">
        <v>2.9791819919019287</v>
      </c>
      <c r="L19" s="43">
        <v>2.7672278585730639</v>
      </c>
      <c r="M19" s="43">
        <v>2.8426361893120156</v>
      </c>
      <c r="N19" s="43">
        <v>3.074371404696576</v>
      </c>
      <c r="O19" s="43">
        <v>3.1118213440984124</v>
      </c>
      <c r="P19" s="43">
        <v>2.7448385839113953</v>
      </c>
      <c r="Q19" s="43">
        <v>2.8946974534576246</v>
      </c>
      <c r="R19" s="43">
        <v>3.3258008332418143</v>
      </c>
      <c r="S19" s="43">
        <v>3.1981011037329878</v>
      </c>
      <c r="T19" s="43">
        <v>2.9972463853879643</v>
      </c>
      <c r="U19" s="43">
        <v>3.3154801002382612</v>
      </c>
      <c r="V19" s="123">
        <v>3.098669863211954</v>
      </c>
      <c r="W19" s="123">
        <v>3.1018877679304961</v>
      </c>
      <c r="X19" s="123">
        <v>3.252225460767086</v>
      </c>
      <c r="Y19" s="123">
        <v>3.2153420972295703</v>
      </c>
      <c r="Z19" s="218">
        <v>3.1597683787312949</v>
      </c>
    </row>
    <row r="20" spans="2:83" ht="14.25" customHeight="1" x14ac:dyDescent="0.25">
      <c r="B20" s="82" t="s">
        <v>207</v>
      </c>
      <c r="C20" s="52">
        <v>3.1990109978551527E-2</v>
      </c>
      <c r="D20" s="52">
        <v>3.3562422214689504E-2</v>
      </c>
      <c r="E20" s="52">
        <v>3.4364789494128446E-2</v>
      </c>
      <c r="F20" s="52">
        <v>3.2813558513172386E-2</v>
      </c>
      <c r="G20" s="52">
        <v>3.0888687063033826E-2</v>
      </c>
      <c r="H20" s="52">
        <v>3.3642610901515262E-2</v>
      </c>
      <c r="I20" s="52">
        <v>3.1036914085701427E-2</v>
      </c>
      <c r="J20" s="52">
        <v>2.9248522783943642E-2</v>
      </c>
      <c r="K20" s="52">
        <v>2.8824566631852597E-2</v>
      </c>
      <c r="L20" s="52">
        <v>2.9200109263859086E-2</v>
      </c>
      <c r="M20" s="52">
        <v>2.7652432610357006E-2</v>
      </c>
      <c r="N20" s="52">
        <v>2.7506159466277189E-2</v>
      </c>
      <c r="O20" s="52">
        <v>2.6274874900091227E-2</v>
      </c>
      <c r="P20" s="52">
        <v>2.5227704929911322E-2</v>
      </c>
      <c r="Q20" s="52">
        <v>2.404720198610583E-2</v>
      </c>
      <c r="R20" s="52">
        <v>2.546301816492132E-2</v>
      </c>
      <c r="S20" s="52">
        <v>2.5128752779172054E-2</v>
      </c>
      <c r="T20" s="52">
        <v>2.5307501189678384E-2</v>
      </c>
      <c r="U20" s="52">
        <v>2.3066702728771288E-2</v>
      </c>
      <c r="V20" s="52">
        <v>1.9767186655422552E-2</v>
      </c>
      <c r="W20" s="52">
        <v>2.0607151534707737E-2</v>
      </c>
      <c r="X20" s="52">
        <v>2.0127569061214805E-2</v>
      </c>
      <c r="Y20" s="52">
        <v>2.028257924631836E-2</v>
      </c>
      <c r="Z20" s="52">
        <v>1.9895044496182721E-2</v>
      </c>
    </row>
    <row r="21" spans="2:83" ht="14.25" customHeight="1" x14ac:dyDescent="0.25">
      <c r="B21" s="83" t="s">
        <v>81</v>
      </c>
      <c r="C21" s="42">
        <v>1.7362357645221749E-2</v>
      </c>
      <c r="D21" s="42">
        <v>1.7960399233067623E-2</v>
      </c>
      <c r="E21" s="42">
        <v>1.784564696574082E-2</v>
      </c>
      <c r="F21" s="42">
        <v>1.651540644477939E-2</v>
      </c>
      <c r="G21" s="42">
        <v>1.4851271587204562E-2</v>
      </c>
      <c r="H21" s="42">
        <v>1.4764701163408054E-2</v>
      </c>
      <c r="I21" s="42">
        <v>1.2155431009234488E-2</v>
      </c>
      <c r="J21" s="42">
        <v>1.1173984329056705E-2</v>
      </c>
      <c r="K21" s="42">
        <v>1.1256388167156683E-2</v>
      </c>
      <c r="L21" s="42">
        <v>1.2921615731634632E-2</v>
      </c>
      <c r="M21" s="42">
        <v>1.2197652453800343E-2</v>
      </c>
      <c r="N21" s="42">
        <v>1.2964044621044106E-2</v>
      </c>
      <c r="O21" s="42">
        <v>1.1513562976669148E-2</v>
      </c>
      <c r="P21" s="42">
        <v>1.059926707882043E-2</v>
      </c>
      <c r="Q21" s="42">
        <v>1.2444427370357331E-2</v>
      </c>
      <c r="R21" s="42">
        <v>1.052688236517184E-2</v>
      </c>
      <c r="S21" s="42">
        <v>1.086754515368051E-2</v>
      </c>
      <c r="T21" s="42">
        <v>1.0037047478783661E-2</v>
      </c>
      <c r="U21" s="42">
        <v>1.0878158200137433E-2</v>
      </c>
      <c r="V21" s="42">
        <v>9.6611576223565917E-3</v>
      </c>
      <c r="W21" s="42">
        <v>9.681572240333447E-3</v>
      </c>
      <c r="X21" s="42">
        <v>9.9304950328305969E-3</v>
      </c>
      <c r="Y21" s="42">
        <v>1.1435996732419256E-2</v>
      </c>
      <c r="Z21" s="217">
        <v>9.7827655900692683E-3</v>
      </c>
    </row>
    <row r="22" spans="2:83" ht="14.25" customHeight="1" x14ac:dyDescent="0.25">
      <c r="B22" s="83" t="s">
        <v>358</v>
      </c>
      <c r="C22" s="42">
        <v>1.7070578754188898E-2</v>
      </c>
      <c r="D22" s="42">
        <v>1.7743526184889457E-2</v>
      </c>
      <c r="E22" s="42">
        <v>1.770353822229832E-2</v>
      </c>
      <c r="F22" s="42">
        <v>1.6391808680772297E-2</v>
      </c>
      <c r="G22" s="42">
        <v>1.4746232258388267E-2</v>
      </c>
      <c r="H22" s="42">
        <v>1.4775002921412443E-2</v>
      </c>
      <c r="I22" s="42">
        <v>1.2092110585672999E-2</v>
      </c>
      <c r="J22" s="42">
        <v>1.1174445299952096E-2</v>
      </c>
      <c r="K22" s="42">
        <v>1.1306971900550704E-2</v>
      </c>
      <c r="L22" s="42">
        <v>1.2939125980396355E-2</v>
      </c>
      <c r="M22" s="42">
        <v>1.2318134263581944E-2</v>
      </c>
      <c r="N22" s="42">
        <v>1.2769505443942772E-2</v>
      </c>
      <c r="O22" s="42">
        <v>1.1508101268818264E-2</v>
      </c>
      <c r="P22" s="42">
        <v>1.0267406795626793E-2</v>
      </c>
      <c r="Q22" s="42">
        <v>1.1220025902465408E-2</v>
      </c>
      <c r="R22" s="42">
        <v>1.0579033026888077E-2</v>
      </c>
      <c r="S22" s="42">
        <v>1.0453319935125898E-2</v>
      </c>
      <c r="T22" s="42">
        <v>1.007383754397871E-2</v>
      </c>
      <c r="U22" s="42">
        <v>1.0747722630348846E-2</v>
      </c>
      <c r="V22" s="42">
        <v>9.7271676268930254E-3</v>
      </c>
      <c r="W22" s="42">
        <v>9.725049881523876E-3</v>
      </c>
      <c r="X22" s="42">
        <v>9.9163552948573954E-3</v>
      </c>
      <c r="Y22" s="42">
        <v>1.0159295671939501E-2</v>
      </c>
      <c r="Z22" s="217">
        <v>9.8666666666666677E-3</v>
      </c>
    </row>
    <row r="23" spans="2:83" ht="14.25" customHeight="1" x14ac:dyDescent="0.25">
      <c r="B23" s="85" t="s">
        <v>78</v>
      </c>
      <c r="C23" s="44">
        <v>5.0104332440838749E-2</v>
      </c>
      <c r="D23" s="44">
        <v>5.0804435083872911E-2</v>
      </c>
      <c r="E23" s="44">
        <v>5.4272287589339718E-2</v>
      </c>
      <c r="F23" s="44">
        <v>5.3728250424279644E-2</v>
      </c>
      <c r="G23" s="44">
        <v>5.1000135613079922E-2</v>
      </c>
      <c r="H23" s="44">
        <v>5.4149152670065558E-2</v>
      </c>
      <c r="I23" s="44">
        <v>5.238912590408585E-2</v>
      </c>
      <c r="J23" s="44">
        <v>4.8082258809735996E-2</v>
      </c>
      <c r="K23" s="44">
        <v>4.8394019322594302E-2</v>
      </c>
      <c r="L23" s="44">
        <v>4.912885718344806E-2</v>
      </c>
      <c r="M23" s="44">
        <v>4.618699538074774E-2</v>
      </c>
      <c r="N23" s="44">
        <v>4.7138064644529798E-2</v>
      </c>
      <c r="O23" s="44">
        <v>4.6186942904470805E-2</v>
      </c>
      <c r="P23" s="44">
        <v>4.2431802727313062E-2</v>
      </c>
      <c r="Q23" s="44">
        <v>3.8952616198306339E-2</v>
      </c>
      <c r="R23" s="44">
        <v>4.29754362643473E-2</v>
      </c>
      <c r="S23" s="44">
        <v>4.0865182941779765E-2</v>
      </c>
      <c r="T23" s="44">
        <v>4.4461993402041711E-2</v>
      </c>
      <c r="U23" s="44">
        <v>3.5607235386306946E-2</v>
      </c>
      <c r="V23" s="44">
        <v>3.1783148062047149E-2</v>
      </c>
      <c r="W23" s="44">
        <v>3.1242257756090977E-2</v>
      </c>
      <c r="X23" s="44">
        <v>3.0128498521322433E-2</v>
      </c>
      <c r="Y23" s="44">
        <v>3.2540091649107539E-2</v>
      </c>
      <c r="Z23" s="219">
        <v>3.3384188318118381E-2</v>
      </c>
    </row>
    <row r="24" spans="2:83" ht="14.25" customHeight="1" x14ac:dyDescent="0.25">
      <c r="B24" s="83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2:83" ht="14.25" customHeight="1" x14ac:dyDescent="0.25">
      <c r="B25" s="100" t="s">
        <v>208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2:83" ht="15" hidden="1" customHeight="1" x14ac:dyDescent="0.25"/>
    <row r="27" spans="2:83" ht="15" hidden="1" customHeight="1" x14ac:dyDescent="0.25"/>
    <row r="28" spans="2:83" ht="15" hidden="1" customHeight="1" x14ac:dyDescent="0.25"/>
    <row r="29" spans="2:83" ht="15" hidden="1" customHeight="1" x14ac:dyDescent="0.25"/>
    <row r="30" spans="2:83" s="13" customFormat="1" ht="15" hidden="1" customHeight="1" x14ac:dyDescent="0.2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</row>
    <row r="31" spans="2:83" s="13" customFormat="1" ht="15" hidden="1" customHeight="1" x14ac:dyDescent="0.2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</row>
    <row r="32" spans="2:83" s="13" customFormat="1" ht="15" hidden="1" customHeight="1" x14ac:dyDescent="0.2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</row>
    <row r="33" spans="2:83" s="13" customFormat="1" ht="15" hidden="1" customHeight="1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</row>
    <row r="34" spans="2:83" s="13" customFormat="1" ht="15" hidden="1" customHeight="1" x14ac:dyDescent="0.2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</row>
    <row r="35" spans="2:83" s="13" customFormat="1" ht="15" hidden="1" customHeight="1" x14ac:dyDescent="0.2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</row>
    <row r="36" spans="2:83" s="13" customFormat="1" ht="15" hidden="1" customHeight="1" x14ac:dyDescent="0.2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</row>
    <row r="37" spans="2:83" s="13" customFormat="1" ht="15" hidden="1" customHeight="1" x14ac:dyDescent="0.2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</row>
    <row r="38" spans="2:83" s="13" customFormat="1" ht="15" hidden="1" customHeight="1" x14ac:dyDescent="0.2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</row>
    <row r="39" spans="2:83" s="13" customFormat="1" ht="15" hidden="1" customHeight="1" x14ac:dyDescent="0.2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</row>
    <row r="40" spans="2:83" s="13" customFormat="1" ht="15" hidden="1" customHeight="1" x14ac:dyDescent="0.2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</row>
    <row r="41" spans="2:83" s="13" customFormat="1" ht="15" hidden="1" customHeight="1" x14ac:dyDescent="0.2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</row>
    <row r="42" spans="2:83" s="13" customFormat="1" ht="15" hidden="1" customHeight="1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</row>
    <row r="43" spans="2:83" s="13" customFormat="1" ht="15" hidden="1" customHeight="1" x14ac:dyDescent="0.2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</row>
    <row r="44" spans="2:83" s="13" customFormat="1" ht="15" hidden="1" customHeight="1" x14ac:dyDescent="0.2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</row>
    <row r="45" spans="2:83" s="13" customFormat="1" ht="15" hidden="1" customHeight="1" x14ac:dyDescent="0.2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</row>
    <row r="46" spans="2:83" s="13" customFormat="1" ht="15" hidden="1" customHeight="1" x14ac:dyDescent="0.2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</row>
    <row r="47" spans="2:83" s="13" customFormat="1" ht="15" hidden="1" customHeight="1" x14ac:dyDescent="0.2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</row>
    <row r="48" spans="2:83" s="13" customFormat="1" ht="15" hidden="1" customHeight="1" x14ac:dyDescent="0.2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</row>
    <row r="49" spans="2:83" s="13" customFormat="1" ht="15" hidden="1" customHeight="1" x14ac:dyDescent="0.2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</row>
    <row r="50" spans="2:83" s="13" customFormat="1" ht="15" hidden="1" customHeight="1" x14ac:dyDescent="0.2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</row>
    <row r="51" spans="2:83" s="13" customFormat="1" ht="15" hidden="1" customHeight="1" x14ac:dyDescent="0.2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</row>
    <row r="52" spans="2:83" s="13" customFormat="1" ht="15" hidden="1" customHeight="1" x14ac:dyDescent="0.2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</row>
    <row r="53" spans="2:83" s="13" customFormat="1" ht="15" hidden="1" customHeight="1" x14ac:dyDescent="0.2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</row>
    <row r="54" spans="2:83" s="13" customFormat="1" ht="15" hidden="1" customHeight="1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</row>
    <row r="55" spans="2:83" s="13" customFormat="1" ht="15" hidden="1" customHeight="1" x14ac:dyDescent="0.2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</row>
    <row r="56" spans="2:83" s="13" customFormat="1" ht="15" hidden="1" customHeight="1" x14ac:dyDescent="0.2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</row>
    <row r="57" spans="2:83" s="13" customFormat="1" ht="15" hidden="1" customHeight="1" x14ac:dyDescent="0.2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</row>
    <row r="58" spans="2:83" s="13" customFormat="1" ht="15" hidden="1" customHeight="1" x14ac:dyDescent="0.2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</row>
    <row r="59" spans="2:83" s="13" customFormat="1" ht="15" hidden="1" customHeight="1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</row>
    <row r="60" spans="2:83" s="13" customFormat="1" ht="15" hidden="1" customHeight="1" x14ac:dyDescent="0.2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</row>
  </sheetData>
  <pageMargins left="0.7" right="0.7" top="0.75" bottom="0.75" header="0.3" footer="0.3"/>
  <pageSetup paperSize="9" orientation="portrait" r:id="rId1"/>
  <headerFooter>
    <oddFooter>&amp;L&amp;1#&amp;"Arial"&amp;7&amp;K000000***Este documento está clasificado como PUBLICO por TELEFÓNICA. ***This document is classified as PUBLIC by TELEFÓNICA.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6">
    <outlinePr summaryBelow="0" summaryRight="0"/>
  </sheetPr>
  <dimension ref="A1:AM59"/>
  <sheetViews>
    <sheetView showGridLines="0" showRowColHeaders="0" zoomScaleNormal="100" workbookViewId="0">
      <pane xSplit="2" ySplit="6" topLeftCell="T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ColWidth="0" defaultRowHeight="0" customHeight="1" zeroHeight="1" x14ac:dyDescent="0.25"/>
  <cols>
    <col min="1" max="1" width="2.81640625" style="13" customWidth="1"/>
    <col min="2" max="2" width="57.1796875" style="12" customWidth="1"/>
    <col min="3" max="26" width="8.81640625" style="12" customWidth="1"/>
    <col min="27" max="27" width="2.453125" style="12" customWidth="1"/>
    <col min="28" max="39" width="0" style="12" hidden="1" customWidth="1"/>
    <col min="40" max="16384" width="29.453125" style="12" hidden="1"/>
  </cols>
  <sheetData>
    <row r="1" spans="1:26" s="13" customFormat="1" ht="14.25" customHeight="1" x14ac:dyDescent="0.25"/>
    <row r="2" spans="1:26" s="13" customFormat="1" ht="14.25" customHeight="1" x14ac:dyDescent="0.25"/>
    <row r="3" spans="1:26" s="13" customFormat="1" ht="14.25" customHeight="1" x14ac:dyDescent="0.25"/>
    <row r="4" spans="1:26" ht="14.25" customHeight="1" x14ac:dyDescent="0.25">
      <c r="B4" s="16"/>
    </row>
    <row r="5" spans="1:26" ht="14.25" customHeight="1" x14ac:dyDescent="0.25">
      <c r="B5" s="17"/>
      <c r="U5" s="106"/>
      <c r="V5" s="106"/>
      <c r="W5" s="106"/>
      <c r="X5" s="106"/>
      <c r="Y5" s="106"/>
      <c r="Z5" s="106"/>
    </row>
    <row r="6" spans="1:26" s="20" customFormat="1" ht="14.25" customHeight="1" x14ac:dyDescent="0.25">
      <c r="A6" s="19"/>
      <c r="B6" s="72" t="s">
        <v>82</v>
      </c>
      <c r="C6" s="71" t="s">
        <v>39</v>
      </c>
      <c r="D6" s="71" t="s">
        <v>40</v>
      </c>
      <c r="E6" s="71" t="s">
        <v>41</v>
      </c>
      <c r="F6" s="71" t="s">
        <v>42</v>
      </c>
      <c r="G6" s="71" t="s">
        <v>43</v>
      </c>
      <c r="H6" s="31" t="s">
        <v>44</v>
      </c>
      <c r="I6" s="31" t="s">
        <v>45</v>
      </c>
      <c r="J6" s="31" t="s">
        <v>46</v>
      </c>
      <c r="K6" s="31" t="s">
        <v>47</v>
      </c>
      <c r="L6" s="31" t="s">
        <v>48</v>
      </c>
      <c r="M6" s="31" t="s">
        <v>49</v>
      </c>
      <c r="N6" s="31" t="s">
        <v>152</v>
      </c>
      <c r="O6" s="31" t="s">
        <v>159</v>
      </c>
      <c r="P6" s="31" t="s">
        <v>167</v>
      </c>
      <c r="Q6" s="31" t="s">
        <v>173</v>
      </c>
      <c r="R6" s="31" t="s">
        <v>178</v>
      </c>
      <c r="S6" s="31" t="s">
        <v>203</v>
      </c>
      <c r="T6" s="31" t="s">
        <v>216</v>
      </c>
      <c r="U6" s="31" t="s">
        <v>228</v>
      </c>
      <c r="V6" s="31" t="s">
        <v>238</v>
      </c>
      <c r="W6" s="31" t="s">
        <v>242</v>
      </c>
      <c r="X6" s="31" t="s">
        <v>287</v>
      </c>
      <c r="Y6" s="31" t="s">
        <v>350</v>
      </c>
      <c r="Z6" s="31" t="s">
        <v>372</v>
      </c>
    </row>
    <row r="7" spans="1:26" ht="14.25" customHeight="1" x14ac:dyDescent="0.25">
      <c r="B7" s="86" t="s">
        <v>83</v>
      </c>
      <c r="C7" s="54">
        <v>21465.395189999996</v>
      </c>
      <c r="D7" s="54">
        <v>20619.269999999997</v>
      </c>
      <c r="E7" s="54">
        <v>19888.224999999999</v>
      </c>
      <c r="F7" s="54">
        <v>19044.484</v>
      </c>
      <c r="G7" s="54">
        <v>18332.655000000002</v>
      </c>
      <c r="H7" s="54">
        <v>17603.48</v>
      </c>
      <c r="I7" s="54">
        <v>17000.007999999998</v>
      </c>
      <c r="J7" s="54">
        <v>16518.852999999999</v>
      </c>
      <c r="K7" s="54">
        <v>16126.636000000002</v>
      </c>
      <c r="L7" s="54">
        <v>15755.844000000001</v>
      </c>
      <c r="M7" s="54">
        <v>15170.546000000002</v>
      </c>
      <c r="N7" s="54">
        <v>14838.648999999998</v>
      </c>
      <c r="O7" s="54">
        <v>14640.387999999999</v>
      </c>
      <c r="P7" s="54">
        <v>14507.678999999998</v>
      </c>
      <c r="Q7" s="54">
        <v>14360.300999999999</v>
      </c>
      <c r="R7" s="54">
        <v>14350.814000000002</v>
      </c>
      <c r="S7" s="54">
        <v>14228.909</v>
      </c>
      <c r="T7" s="54">
        <v>14184.233</v>
      </c>
      <c r="U7" s="54">
        <v>13994.811</v>
      </c>
      <c r="V7" s="54">
        <v>13925.173999999999</v>
      </c>
      <c r="W7" s="54">
        <v>13817.632</v>
      </c>
      <c r="X7" s="54">
        <v>13734.51</v>
      </c>
      <c r="Y7" s="54">
        <v>13739.217999999999</v>
      </c>
      <c r="Z7" s="54">
        <v>13735.560000000003</v>
      </c>
    </row>
    <row r="8" spans="1:26" ht="14.25" customHeight="1" x14ac:dyDescent="0.25">
      <c r="B8" s="88" t="s">
        <v>84</v>
      </c>
      <c r="C8" s="61">
        <v>7386.0399999999991</v>
      </c>
      <c r="D8" s="61">
        <v>7268.0360000000001</v>
      </c>
      <c r="E8" s="61">
        <v>7120.43</v>
      </c>
      <c r="F8" s="61">
        <v>6907.7439999999997</v>
      </c>
      <c r="G8" s="61">
        <v>6740.764000000001</v>
      </c>
      <c r="H8" s="61">
        <v>6553.8459999999995</v>
      </c>
      <c r="I8" s="61">
        <v>6394.4549999999999</v>
      </c>
      <c r="J8" s="61">
        <v>6276.3729999999996</v>
      </c>
      <c r="K8" s="61">
        <v>6277.2020000000002</v>
      </c>
      <c r="L8" s="61">
        <v>6241.54</v>
      </c>
      <c r="M8" s="61">
        <v>6221.6139999999996</v>
      </c>
      <c r="N8" s="61">
        <v>6217.3049999999994</v>
      </c>
      <c r="O8" s="61">
        <v>6227.848</v>
      </c>
      <c r="P8" s="61">
        <v>6252.0360000000001</v>
      </c>
      <c r="Q8" s="61">
        <v>6312.8859999999995</v>
      </c>
      <c r="R8" s="61">
        <v>6371.857</v>
      </c>
      <c r="S8" s="61">
        <v>6406.6089999999995</v>
      </c>
      <c r="T8" s="61">
        <v>6453.2469999999994</v>
      </c>
      <c r="U8" s="61">
        <v>6524.869999999999</v>
      </c>
      <c r="V8" s="61">
        <v>6622.5829999999996</v>
      </c>
      <c r="W8" s="61">
        <v>6728.1139999999996</v>
      </c>
      <c r="X8" s="61">
        <v>6875.2280000000001</v>
      </c>
      <c r="Y8" s="61">
        <v>7025.3450000000003</v>
      </c>
      <c r="Z8" s="61">
        <v>7203.9430000000002</v>
      </c>
    </row>
    <row r="9" spans="1:26" ht="14.25" customHeight="1" x14ac:dyDescent="0.25">
      <c r="B9" s="89" t="s">
        <v>0</v>
      </c>
      <c r="C9" s="45">
        <v>2034.453</v>
      </c>
      <c r="D9" s="45">
        <v>2170.2570000000005</v>
      </c>
      <c r="E9" s="45">
        <v>2332.3329999999996</v>
      </c>
      <c r="F9" s="45">
        <v>2477.3500000000004</v>
      </c>
      <c r="G9" s="45">
        <v>2652.3050000000007</v>
      </c>
      <c r="H9" s="45">
        <v>2862.6320000000001</v>
      </c>
      <c r="I9" s="45">
        <v>3129.7310000000002</v>
      </c>
      <c r="J9" s="45">
        <v>3377.6549999999997</v>
      </c>
      <c r="K9" s="45">
        <v>3745.8490000000002</v>
      </c>
      <c r="L9" s="45">
        <v>4046.2919999999995</v>
      </c>
      <c r="M9" s="45">
        <v>4355.9799999999996</v>
      </c>
      <c r="N9" s="45">
        <v>4608.6699999999992</v>
      </c>
      <c r="O9" s="45">
        <v>4837.6419999999998</v>
      </c>
      <c r="P9" s="45">
        <v>5048.1930000000002</v>
      </c>
      <c r="Q9" s="45">
        <v>5277.2489999999998</v>
      </c>
      <c r="R9" s="45">
        <v>5482.4229999999998</v>
      </c>
      <c r="S9" s="45">
        <v>5651.0469999999996</v>
      </c>
      <c r="T9" s="45">
        <v>5808.6659999999993</v>
      </c>
      <c r="U9" s="45">
        <v>5991.762999999999</v>
      </c>
      <c r="V9" s="45">
        <v>6174.701</v>
      </c>
      <c r="W9" s="45">
        <v>6347.8159999999998</v>
      </c>
      <c r="X9" s="45">
        <v>6547.0339999999997</v>
      </c>
      <c r="Y9" s="45">
        <v>6738.8310000000001</v>
      </c>
      <c r="Z9" s="45">
        <v>6958.3540000000003</v>
      </c>
    </row>
    <row r="10" spans="1:26" ht="14.25" customHeight="1" x14ac:dyDescent="0.25">
      <c r="B10" s="89" t="s">
        <v>12</v>
      </c>
      <c r="C10" s="45">
        <v>2989.5159999999996</v>
      </c>
      <c r="D10" s="45">
        <v>2870.6689999999999</v>
      </c>
      <c r="E10" s="45">
        <v>2723</v>
      </c>
      <c r="F10" s="45">
        <v>2545.3959999999997</v>
      </c>
      <c r="G10" s="45">
        <v>2374.4270000000001</v>
      </c>
      <c r="H10" s="45">
        <v>2170.4349999999995</v>
      </c>
      <c r="I10" s="45">
        <v>1925.0729999999999</v>
      </c>
      <c r="J10" s="45">
        <v>1706.5299999999997</v>
      </c>
      <c r="K10" s="45">
        <v>1474.2499999999998</v>
      </c>
      <c r="L10" s="45">
        <v>1266.6750000000002</v>
      </c>
      <c r="M10" s="45">
        <v>1074.097</v>
      </c>
      <c r="N10" s="45">
        <v>926.61800000000005</v>
      </c>
      <c r="O10" s="45">
        <v>794.35300000000007</v>
      </c>
      <c r="P10" s="45">
        <v>684.14700000000005</v>
      </c>
      <c r="Q10" s="45">
        <v>577.76300000000003</v>
      </c>
      <c r="R10" s="45">
        <v>485.29399999999998</v>
      </c>
      <c r="S10" s="45">
        <v>398.44</v>
      </c>
      <c r="T10" s="45">
        <v>331.84000000000003</v>
      </c>
      <c r="U10" s="45">
        <v>263.92800000000005</v>
      </c>
      <c r="V10" s="45">
        <v>211.80599999999998</v>
      </c>
      <c r="W10" s="45">
        <v>168.36099999999999</v>
      </c>
      <c r="X10" s="45">
        <v>136.86699999999999</v>
      </c>
      <c r="Y10" s="45">
        <v>113.495</v>
      </c>
      <c r="Z10" s="45">
        <v>90.781000000000006</v>
      </c>
    </row>
    <row r="11" spans="1:26" ht="14.25" customHeight="1" x14ac:dyDescent="0.25">
      <c r="B11" s="89" t="s">
        <v>209</v>
      </c>
      <c r="C11" s="45">
        <v>2362.0709999999999</v>
      </c>
      <c r="D11" s="45">
        <v>2227.1100000000006</v>
      </c>
      <c r="E11" s="45">
        <v>2065.0970000000002</v>
      </c>
      <c r="F11" s="45">
        <v>1884.9979999999998</v>
      </c>
      <c r="G11" s="45">
        <v>1714.0319999999999</v>
      </c>
      <c r="H11" s="45">
        <v>1520.779</v>
      </c>
      <c r="I11" s="45">
        <v>1339.6510000000001</v>
      </c>
      <c r="J11" s="45">
        <v>1192.1880000000001</v>
      </c>
      <c r="K11" s="45">
        <v>1057.1030000000001</v>
      </c>
      <c r="L11" s="45">
        <v>928.57299999999998</v>
      </c>
      <c r="M11" s="45">
        <v>791.53700000000003</v>
      </c>
      <c r="N11" s="45">
        <v>682.01700000000005</v>
      </c>
      <c r="O11" s="45">
        <v>595.85299999999995</v>
      </c>
      <c r="P11" s="45">
        <v>519.69599999999991</v>
      </c>
      <c r="Q11" s="45">
        <v>457.87400000000002</v>
      </c>
      <c r="R11" s="45">
        <v>404.14000000000004</v>
      </c>
      <c r="S11" s="45">
        <v>357.12200000000001</v>
      </c>
      <c r="T11" s="45">
        <v>312.74099999999999</v>
      </c>
      <c r="U11" s="45">
        <v>269.17899999999997</v>
      </c>
      <c r="V11" s="45">
        <v>236.07600000000002</v>
      </c>
      <c r="W11" s="45">
        <v>211.93699999999998</v>
      </c>
      <c r="X11" s="45">
        <v>191.327</v>
      </c>
      <c r="Y11" s="45">
        <v>173.01899999999998</v>
      </c>
      <c r="Z11" s="45">
        <v>154.80800000000002</v>
      </c>
    </row>
    <row r="12" spans="1:26" ht="14.25" customHeight="1" x14ac:dyDescent="0.25">
      <c r="B12" s="87" t="s">
        <v>86</v>
      </c>
      <c r="C12" s="54">
        <v>1521.5170000000001</v>
      </c>
      <c r="D12" s="54">
        <v>1460.1759999999999</v>
      </c>
      <c r="E12" s="54">
        <v>1382.8150000000001</v>
      </c>
      <c r="F12" s="54">
        <v>1319.7309999999998</v>
      </c>
      <c r="G12" s="54">
        <v>1282.8910000000001</v>
      </c>
      <c r="H12" s="54">
        <v>1270.2750000000001</v>
      </c>
      <c r="I12" s="54">
        <v>1257.7760000000001</v>
      </c>
      <c r="J12" s="54">
        <v>1247.6669999999999</v>
      </c>
      <c r="K12" s="54">
        <v>1223.5050000000001</v>
      </c>
      <c r="L12" s="54">
        <v>1186.1790000000001</v>
      </c>
      <c r="M12" s="54">
        <v>1146.575</v>
      </c>
      <c r="N12" s="54">
        <v>1114.8440000000001</v>
      </c>
      <c r="O12" s="54">
        <v>1067.2839999999999</v>
      </c>
      <c r="P12" s="54">
        <v>1033.239</v>
      </c>
      <c r="Q12" s="54">
        <v>1000.1210000000001</v>
      </c>
      <c r="R12" s="54">
        <v>966.26900000000001</v>
      </c>
      <c r="S12" s="54">
        <v>883.62899999999991</v>
      </c>
      <c r="T12" s="54">
        <v>870.80099999999993</v>
      </c>
      <c r="U12" s="54">
        <v>858.31299999999987</v>
      </c>
      <c r="V12" s="54">
        <v>844.91</v>
      </c>
      <c r="W12" s="54">
        <v>827.90300000000002</v>
      </c>
      <c r="X12" s="54">
        <v>813.36199999999997</v>
      </c>
      <c r="Y12" s="54">
        <v>798.07899999999995</v>
      </c>
      <c r="Z12" s="54">
        <v>785.19099999999992</v>
      </c>
    </row>
    <row r="13" spans="1:26" ht="14.25" customHeight="1" x14ac:dyDescent="0.25">
      <c r="B13" s="89" t="s">
        <v>1</v>
      </c>
      <c r="C13" s="45">
        <v>617.22199999999998</v>
      </c>
      <c r="D13" s="45">
        <v>647.73799999999994</v>
      </c>
      <c r="E13" s="45">
        <v>680.79099999999994</v>
      </c>
      <c r="F13" s="45">
        <v>714.54300000000001</v>
      </c>
      <c r="G13" s="45">
        <v>753.29</v>
      </c>
      <c r="H13" s="45">
        <v>805.31299999999999</v>
      </c>
      <c r="I13" s="45">
        <v>854.53000000000009</v>
      </c>
      <c r="J13" s="45">
        <v>890.81099999999992</v>
      </c>
      <c r="K13" s="45">
        <v>913.91300000000001</v>
      </c>
      <c r="L13" s="45">
        <v>918.56600000000003</v>
      </c>
      <c r="M13" s="45">
        <v>917.82799999999997</v>
      </c>
      <c r="N13" s="45">
        <v>916.83600000000001</v>
      </c>
      <c r="O13" s="45">
        <v>898.92</v>
      </c>
      <c r="P13" s="45">
        <v>890.56099999999992</v>
      </c>
      <c r="Q13" s="45">
        <v>887.67600000000004</v>
      </c>
      <c r="R13" s="45">
        <v>898.32799999999997</v>
      </c>
      <c r="S13" s="45">
        <v>883.62899999999991</v>
      </c>
      <c r="T13" s="45">
        <v>870.80099999999993</v>
      </c>
      <c r="U13" s="45">
        <v>858.31299999999987</v>
      </c>
      <c r="V13" s="45">
        <v>844.91</v>
      </c>
      <c r="W13" s="45">
        <v>827.90300000000002</v>
      </c>
      <c r="X13" s="45">
        <v>813.36199999999997</v>
      </c>
      <c r="Y13" s="45">
        <v>798.07899999999995</v>
      </c>
      <c r="Z13" s="45">
        <v>785.19099999999992</v>
      </c>
    </row>
    <row r="14" spans="1:26" ht="14.25" customHeight="1" x14ac:dyDescent="0.25">
      <c r="B14" s="89" t="s">
        <v>85</v>
      </c>
      <c r="C14" s="45">
        <v>904.29500000000007</v>
      </c>
      <c r="D14" s="45">
        <v>812.43799999999999</v>
      </c>
      <c r="E14" s="45">
        <v>702.024</v>
      </c>
      <c r="F14" s="45">
        <v>605.18799999999987</v>
      </c>
      <c r="G14" s="45">
        <v>529.60100000000011</v>
      </c>
      <c r="H14" s="45">
        <v>464.96200000000005</v>
      </c>
      <c r="I14" s="45">
        <v>403.24599999999998</v>
      </c>
      <c r="J14" s="45">
        <v>356.85599999999994</v>
      </c>
      <c r="K14" s="45">
        <v>309.59199999999998</v>
      </c>
      <c r="L14" s="45">
        <v>267.61300000000006</v>
      </c>
      <c r="M14" s="45">
        <v>228.74700000000001</v>
      </c>
      <c r="N14" s="45">
        <v>198.00800000000001</v>
      </c>
      <c r="O14" s="45">
        <v>168.364</v>
      </c>
      <c r="P14" s="45">
        <v>142.678</v>
      </c>
      <c r="Q14" s="45">
        <v>112.44500000000001</v>
      </c>
      <c r="R14" s="45">
        <v>67.940999999999988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</row>
    <row r="15" spans="1:26" ht="14.25" customHeight="1" x14ac:dyDescent="0.25">
      <c r="B15" s="87" t="s">
        <v>87</v>
      </c>
      <c r="C15" s="54">
        <v>12557.838189999999</v>
      </c>
      <c r="D15" s="54">
        <v>11891.057999999997</v>
      </c>
      <c r="E15" s="54">
        <v>11384.98</v>
      </c>
      <c r="F15" s="54">
        <v>10817.009000000002</v>
      </c>
      <c r="G15" s="54">
        <v>10309.000000000002</v>
      </c>
      <c r="H15" s="54">
        <v>9779.3589999999986</v>
      </c>
      <c r="I15" s="54">
        <v>9347.7769999999982</v>
      </c>
      <c r="J15" s="54">
        <v>8994.8129999999983</v>
      </c>
      <c r="K15" s="54">
        <v>8625.9290000000001</v>
      </c>
      <c r="L15" s="54">
        <v>8328.125</v>
      </c>
      <c r="M15" s="54">
        <v>7802.3570000000009</v>
      </c>
      <c r="N15" s="54">
        <v>7506.4999999999982</v>
      </c>
      <c r="O15" s="54">
        <v>7345.2559999999994</v>
      </c>
      <c r="P15" s="54">
        <v>7222.4039999999986</v>
      </c>
      <c r="Q15" s="54">
        <v>7047.2939999999999</v>
      </c>
      <c r="R15" s="54">
        <v>7012.688000000001</v>
      </c>
      <c r="S15" s="54">
        <v>6938.6709999999985</v>
      </c>
      <c r="T15" s="54">
        <v>6860.1850000000004</v>
      </c>
      <c r="U15" s="54">
        <v>6611.6280000000006</v>
      </c>
      <c r="V15" s="54">
        <v>6457.6809999999987</v>
      </c>
      <c r="W15" s="54">
        <v>6261.6149999999998</v>
      </c>
      <c r="X15" s="54">
        <v>6045.92</v>
      </c>
      <c r="Y15" s="54">
        <v>5915.7939999999999</v>
      </c>
      <c r="Z15" s="54">
        <v>5746.4260000000004</v>
      </c>
    </row>
    <row r="16" spans="1:26" ht="14.25" customHeight="1" x14ac:dyDescent="0.25">
      <c r="B16" s="89" t="s">
        <v>351</v>
      </c>
      <c r="C16" s="45">
        <v>10876.066999999999</v>
      </c>
      <c r="D16" s="45">
        <v>10089.337</v>
      </c>
      <c r="E16" s="45">
        <v>9455.0159999999996</v>
      </c>
      <c r="F16" s="45">
        <v>8846.9389999999985</v>
      </c>
      <c r="G16" s="45">
        <v>8306.0059999999994</v>
      </c>
      <c r="H16" s="45">
        <v>7751.8249999999998</v>
      </c>
      <c r="I16" s="45">
        <v>7227.3710000000001</v>
      </c>
      <c r="J16" s="45">
        <v>6796.991</v>
      </c>
      <c r="K16" s="45">
        <v>6421.4979999999996</v>
      </c>
      <c r="L16" s="45">
        <v>6102.0770000000002</v>
      </c>
      <c r="M16" s="45">
        <v>5536.1319999999996</v>
      </c>
      <c r="N16" s="45">
        <v>5196.5110000000004</v>
      </c>
      <c r="O16" s="45">
        <v>4870.0550000000003</v>
      </c>
      <c r="P16" s="45">
        <v>4586.5470000000005</v>
      </c>
      <c r="Q16" s="45">
        <v>4308.6900000000005</v>
      </c>
      <c r="R16" s="45">
        <v>4064.0650000000001</v>
      </c>
      <c r="S16" s="45">
        <v>3823.9470000000001</v>
      </c>
      <c r="T16" s="45">
        <v>3576.4920000000002</v>
      </c>
      <c r="U16" s="45">
        <v>3317.6959999999999</v>
      </c>
      <c r="V16" s="45">
        <v>3106.2089999999994</v>
      </c>
      <c r="W16" s="45">
        <v>2897.2429999999999</v>
      </c>
      <c r="X16" s="45">
        <v>2708.2350000000001</v>
      </c>
      <c r="Y16" s="45">
        <v>2541.174</v>
      </c>
      <c r="Z16" s="45">
        <v>2383.9650000000006</v>
      </c>
    </row>
    <row r="17" spans="1:26" ht="14.25" customHeight="1" x14ac:dyDescent="0.25">
      <c r="B17" s="89" t="s">
        <v>352</v>
      </c>
      <c r="C17" s="45">
        <v>1681.787</v>
      </c>
      <c r="D17" s="45">
        <v>1801.654</v>
      </c>
      <c r="E17" s="45">
        <v>1929.9349999999999</v>
      </c>
      <c r="F17" s="45">
        <v>1970.021</v>
      </c>
      <c r="G17" s="45">
        <v>2002.9939999999999</v>
      </c>
      <c r="H17" s="45">
        <v>2027.5319999999999</v>
      </c>
      <c r="I17" s="45">
        <v>2120.4059999999999</v>
      </c>
      <c r="J17" s="45">
        <v>2197.8220000000001</v>
      </c>
      <c r="K17" s="45">
        <v>2204.431</v>
      </c>
      <c r="L17" s="45">
        <v>2226.0479999999998</v>
      </c>
      <c r="M17" s="45">
        <v>2266.2249999999999</v>
      </c>
      <c r="N17" s="45">
        <v>2309.989</v>
      </c>
      <c r="O17" s="45">
        <v>2475.201</v>
      </c>
      <c r="P17" s="45">
        <v>2635.857</v>
      </c>
      <c r="Q17" s="45">
        <v>2738.6039999999998</v>
      </c>
      <c r="R17" s="45">
        <v>2948.623</v>
      </c>
      <c r="S17" s="45">
        <v>3114.7240000000002</v>
      </c>
      <c r="T17" s="45">
        <v>3283.6930000000002</v>
      </c>
      <c r="U17" s="45">
        <v>3293.9319999999998</v>
      </c>
      <c r="V17" s="45">
        <v>3351.4720000000002</v>
      </c>
      <c r="W17" s="45">
        <v>3364.3719999999998</v>
      </c>
      <c r="X17" s="45">
        <v>3337.6849999999999</v>
      </c>
      <c r="Y17" s="45">
        <v>3374.62</v>
      </c>
      <c r="Z17" s="45">
        <v>3362.4609999999998</v>
      </c>
    </row>
    <row r="18" spans="1:26" ht="14.25" customHeight="1" x14ac:dyDescent="0.25">
      <c r="B18" s="86" t="s">
        <v>88</v>
      </c>
      <c r="C18" s="49">
        <v>0.23602146270844193</v>
      </c>
      <c r="D18" s="49">
        <v>0.22814241447537276</v>
      </c>
      <c r="E18" s="49">
        <v>0.2197658149224489</v>
      </c>
      <c r="F18" s="49">
        <v>0.21345025152400715</v>
      </c>
      <c r="G18" s="49">
        <v>0.20643594825360492</v>
      </c>
      <c r="H18" s="49">
        <v>0.19433605055342343</v>
      </c>
      <c r="I18" s="49">
        <v>0.18267225967945749</v>
      </c>
      <c r="J18" s="49">
        <v>0.17590807675513356</v>
      </c>
      <c r="K18" s="49">
        <v>0.16908134023326377</v>
      </c>
      <c r="L18" s="49">
        <v>0.16202525451337685</v>
      </c>
      <c r="M18" s="49">
        <v>0.16078635200863356</v>
      </c>
      <c r="N18" s="49">
        <v>0.15257132384520758</v>
      </c>
      <c r="O18" s="49">
        <v>0.14804267781669572</v>
      </c>
      <c r="P18" s="49">
        <v>0.14716447559195817</v>
      </c>
      <c r="Q18" s="49">
        <v>0.14520042779613637</v>
      </c>
      <c r="R18" s="49">
        <v>0.14413924568057687</v>
      </c>
      <c r="S18" s="49">
        <v>0.14016634132507594</v>
      </c>
      <c r="T18" s="49">
        <v>0.13990192736532825</v>
      </c>
      <c r="U18" s="49">
        <v>0.14104430185995323</v>
      </c>
      <c r="V18" s="49">
        <v>0.14199999999999999</v>
      </c>
      <c r="W18" s="49">
        <v>0.14149540243078562</v>
      </c>
      <c r="X18" s="49">
        <v>0.13952982585987952</v>
      </c>
      <c r="Y18" s="49">
        <v>0.14042096263190806</v>
      </c>
      <c r="Z18" s="49">
        <v>0.14086153598890694</v>
      </c>
    </row>
    <row r="19" spans="1:26" ht="14.25" customHeight="1" x14ac:dyDescent="0.25">
      <c r="B19" s="90" t="s">
        <v>5</v>
      </c>
      <c r="C19" s="46">
        <v>0.32555795228776269</v>
      </c>
      <c r="D19" s="46">
        <v>0.29064456197617539</v>
      </c>
      <c r="E19" s="46">
        <v>0.26787812541202127</v>
      </c>
      <c r="F19" s="46">
        <v>0.25365980717517583</v>
      </c>
      <c r="G19" s="46">
        <v>0.24129750877603537</v>
      </c>
      <c r="H19" s="46">
        <v>0.22344292004689986</v>
      </c>
      <c r="I19" s="46">
        <v>0.20999243033016243</v>
      </c>
      <c r="J19" s="46">
        <v>0.20527935319210777</v>
      </c>
      <c r="K19" s="46">
        <v>0.18823153353566077</v>
      </c>
      <c r="L19" s="46">
        <v>0.18345596779626544</v>
      </c>
      <c r="M19" s="46">
        <v>0.1832095475338309</v>
      </c>
      <c r="N19" s="46">
        <v>0.17741140841123557</v>
      </c>
      <c r="O19" s="46">
        <v>0.17467825542524548</v>
      </c>
      <c r="P19" s="46">
        <v>0.1760991600214255</v>
      </c>
      <c r="Q19" s="46">
        <v>0.17326852980901944</v>
      </c>
      <c r="R19" s="46">
        <v>0.1745834441607369</v>
      </c>
      <c r="S19" s="46">
        <v>0.1703912168713308</v>
      </c>
      <c r="T19" s="46">
        <v>0.17054007768669927</v>
      </c>
      <c r="U19" s="46">
        <v>0.17297510222424062</v>
      </c>
      <c r="V19" s="46">
        <v>0.17699999999999999</v>
      </c>
      <c r="W19" s="46">
        <v>0.17584228236041288</v>
      </c>
      <c r="X19" s="46">
        <v>0.17267161990889887</v>
      </c>
      <c r="Y19" s="46">
        <v>0.17198541027670516</v>
      </c>
      <c r="Z19" s="220">
        <v>0.1757764064101448</v>
      </c>
    </row>
    <row r="20" spans="1:26" ht="14.25" customHeight="1" x14ac:dyDescent="0.25">
      <c r="B20" s="86" t="s">
        <v>89</v>
      </c>
      <c r="C20" s="49">
        <v>8.8270008803843544E-2</v>
      </c>
      <c r="D20" s="49">
        <v>8.6814979291436348E-2</v>
      </c>
      <c r="E20" s="49">
        <v>8.5653876568433068E-2</v>
      </c>
      <c r="F20" s="49">
        <v>8.4183468858981952E-2</v>
      </c>
      <c r="G20" s="49">
        <v>8.4139267527478273E-2</v>
      </c>
      <c r="H20" s="49">
        <v>8.3614151665055786E-2</v>
      </c>
      <c r="I20" s="49">
        <v>8.3263083628516601E-2</v>
      </c>
      <c r="J20" s="49">
        <v>8.3568445008218653E-2</v>
      </c>
      <c r="K20" s="49">
        <v>8.4252519766717895E-2</v>
      </c>
      <c r="L20" s="49">
        <v>8.4202278445296791E-2</v>
      </c>
      <c r="M20" s="49">
        <v>7.1444032662572307E-2</v>
      </c>
      <c r="N20" s="49">
        <v>6.9289912812317084E-2</v>
      </c>
      <c r="O20" s="49">
        <v>6.8136927716208329E-2</v>
      </c>
      <c r="P20" s="49">
        <v>6.8479169208620863E-2</v>
      </c>
      <c r="Q20" s="49">
        <v>6.8990819587225999E-2</v>
      </c>
      <c r="R20" s="49">
        <v>6.8776668061986956E-2</v>
      </c>
      <c r="S20" s="49">
        <v>6.5811352673257537E-2</v>
      </c>
      <c r="T20" s="49">
        <v>6.7454409463330034E-2</v>
      </c>
      <c r="U20" s="49">
        <v>6.8909812358707814E-2</v>
      </c>
      <c r="V20" s="49">
        <v>7.2190454089584827E-2</v>
      </c>
      <c r="W20" s="49">
        <v>7.3695290514364728E-2</v>
      </c>
      <c r="X20" s="49">
        <v>7.6246833576540385E-2</v>
      </c>
      <c r="Y20" s="49">
        <v>8.1291601799401966E-2</v>
      </c>
      <c r="Z20" s="49">
        <v>8.4850527577061727E-2</v>
      </c>
    </row>
    <row r="21" spans="1:26" ht="14.25" customHeight="1" x14ac:dyDescent="0.25">
      <c r="B21" s="90" t="s">
        <v>6</v>
      </c>
      <c r="C21" s="46">
        <v>0.8024200538861509</v>
      </c>
      <c r="D21" s="46">
        <v>0.79830483557942822</v>
      </c>
      <c r="E21" s="46">
        <v>0.89080992615575871</v>
      </c>
      <c r="F21" s="46">
        <v>0.88944818881610788</v>
      </c>
      <c r="G21" s="46">
        <v>0.89290871436307151</v>
      </c>
      <c r="H21" s="46">
        <v>0.77884576258378047</v>
      </c>
      <c r="I21" s="46">
        <v>0.78618926538057599</v>
      </c>
      <c r="J21" s="46">
        <v>0.79478352948073461</v>
      </c>
      <c r="K21" s="46">
        <v>0.80384736273897972</v>
      </c>
      <c r="L21" s="46">
        <v>0.80892705204750237</v>
      </c>
      <c r="M21" s="46">
        <v>0.72155061667976417</v>
      </c>
      <c r="N21" s="46">
        <v>0.67706395595712388</v>
      </c>
      <c r="O21" s="46">
        <v>0.671472728549382</v>
      </c>
      <c r="P21" s="46">
        <v>0.66895793256740155</v>
      </c>
      <c r="Q21" s="46">
        <v>0.65560493272780851</v>
      </c>
      <c r="R21" s="46">
        <v>0.66721282009765404</v>
      </c>
      <c r="S21" s="46">
        <v>0.65966085306741529</v>
      </c>
      <c r="T21" s="46">
        <v>0.702916370613903</v>
      </c>
      <c r="U21" s="46">
        <v>0.65746914093457032</v>
      </c>
      <c r="V21" s="124">
        <v>0.65606446733538015</v>
      </c>
      <c r="W21" s="124">
        <v>0.65099415497413815</v>
      </c>
      <c r="X21" s="124">
        <v>0.61499379200548676</v>
      </c>
      <c r="Y21" s="124">
        <v>0.66927220916795394</v>
      </c>
      <c r="Z21" s="221">
        <v>0.68365759263048365</v>
      </c>
    </row>
    <row r="22" spans="1:26" ht="14.25" customHeight="1" x14ac:dyDescent="0.25">
      <c r="B22" s="86" t="s">
        <v>90</v>
      </c>
      <c r="C22" s="49">
        <v>0.33057764778421067</v>
      </c>
      <c r="D22" s="49">
        <v>0.32913936646160025</v>
      </c>
      <c r="E22" s="49">
        <v>0.31935603826605841</v>
      </c>
      <c r="F22" s="49">
        <v>0.31325217351343554</v>
      </c>
      <c r="G22" s="49">
        <v>0.3086497534194837</v>
      </c>
      <c r="H22" s="49">
        <v>0.30222140027344074</v>
      </c>
      <c r="I22" s="49">
        <v>0.29631897456880313</v>
      </c>
      <c r="J22" s="49">
        <v>0.29009920670028977</v>
      </c>
      <c r="K22" s="49">
        <v>0.28127264300855381</v>
      </c>
      <c r="L22" s="49">
        <v>0.2725048527574559</v>
      </c>
      <c r="M22" s="49">
        <v>0.27200000000000002</v>
      </c>
      <c r="N22" s="49">
        <v>0.26</v>
      </c>
      <c r="O22" s="49">
        <v>0.25800000000000001</v>
      </c>
      <c r="P22" s="49">
        <v>0.25800000000000001</v>
      </c>
      <c r="Q22" s="49">
        <v>0.25365089615429259</v>
      </c>
      <c r="R22" s="49">
        <v>0.25760772882578675</v>
      </c>
      <c r="S22" s="49">
        <v>0.25779046059649691</v>
      </c>
      <c r="T22" s="49">
        <v>0.25945267261282207</v>
      </c>
      <c r="U22" s="49">
        <v>0.25566349900642521</v>
      </c>
      <c r="V22" s="49">
        <v>0.25246083526340407</v>
      </c>
      <c r="W22" s="49">
        <v>0.25400399358406733</v>
      </c>
      <c r="X22" s="49">
        <v>0.25847457627118642</v>
      </c>
      <c r="Y22" s="49">
        <v>0.25717947781999434</v>
      </c>
      <c r="Z22" s="49">
        <v>0.25870624233584422</v>
      </c>
    </row>
    <row r="23" spans="1:26" ht="14.25" customHeight="1" x14ac:dyDescent="0.25">
      <c r="B23" s="86" t="s">
        <v>91</v>
      </c>
      <c r="C23" s="55">
        <v>62.111321925414622</v>
      </c>
      <c r="D23" s="55">
        <v>63.216195090471608</v>
      </c>
      <c r="E23" s="55">
        <v>66.171128136025217</v>
      </c>
      <c r="F23" s="55">
        <v>71.55498217622592</v>
      </c>
      <c r="G23" s="55">
        <v>72.033301163267126</v>
      </c>
      <c r="H23" s="55">
        <v>74.332920611281409</v>
      </c>
      <c r="I23" s="55">
        <v>77.560797005147734</v>
      </c>
      <c r="J23" s="55">
        <v>78.063282750382413</v>
      </c>
      <c r="K23" s="55">
        <v>81.701439198217784</v>
      </c>
      <c r="L23" s="55">
        <v>80.993519388764014</v>
      </c>
      <c r="M23" s="55">
        <v>83.584948054719703</v>
      </c>
      <c r="N23" s="55">
        <v>82.151193342644731</v>
      </c>
      <c r="O23" s="55">
        <v>85.359602660594462</v>
      </c>
      <c r="P23" s="55">
        <v>86.145813732418802</v>
      </c>
      <c r="Q23" s="55">
        <v>87.079450536342804</v>
      </c>
      <c r="R23" s="55">
        <v>86.446440492404534</v>
      </c>
      <c r="S23" s="55">
        <v>90.007634413912271</v>
      </c>
      <c r="T23" s="55">
        <v>88.45124934374131</v>
      </c>
      <c r="U23" s="55">
        <v>90.321751628209384</v>
      </c>
      <c r="V23" s="55">
        <v>90.925661145573642</v>
      </c>
      <c r="W23" s="55">
        <v>93.440302606544307</v>
      </c>
      <c r="X23" s="55">
        <v>93.538255332644781</v>
      </c>
      <c r="Y23" s="55">
        <v>93.395154242113293</v>
      </c>
      <c r="Z23" s="55">
        <v>92.96153709493187</v>
      </c>
    </row>
    <row r="24" spans="1:26" ht="14.25" customHeight="1" x14ac:dyDescent="0.25">
      <c r="B24" s="88" t="s">
        <v>210</v>
      </c>
      <c r="C24" s="101">
        <v>73.929829175852305</v>
      </c>
      <c r="D24" s="101">
        <v>76.199418508053867</v>
      </c>
      <c r="E24" s="101">
        <v>78.596525455456216</v>
      </c>
      <c r="F24" s="101">
        <v>81.089279711297706</v>
      </c>
      <c r="G24" s="101">
        <v>81.516648536233461</v>
      </c>
      <c r="H24" s="101">
        <v>86.030284353195029</v>
      </c>
      <c r="I24" s="101">
        <v>91.989633120186738</v>
      </c>
      <c r="J24" s="101">
        <v>91.852456722998227</v>
      </c>
      <c r="K24" s="101">
        <v>94.732974303353714</v>
      </c>
      <c r="L24" s="101">
        <v>90.907741086822739</v>
      </c>
      <c r="M24" s="101">
        <v>90.194152641115252</v>
      </c>
      <c r="N24" s="101">
        <v>87.314574420136296</v>
      </c>
      <c r="O24" s="101">
        <v>89.760662266414386</v>
      </c>
      <c r="P24" s="101">
        <v>88.593416952702526</v>
      </c>
      <c r="Q24" s="101">
        <v>88.088689764831145</v>
      </c>
      <c r="R24" s="101">
        <v>86.527638986027156</v>
      </c>
      <c r="S24" s="101">
        <v>89.595140745271806</v>
      </c>
      <c r="T24" s="101">
        <v>87.380140675161329</v>
      </c>
      <c r="U24" s="101">
        <v>88.681165922231287</v>
      </c>
      <c r="V24" s="101">
        <v>89.088274956243382</v>
      </c>
      <c r="W24" s="101">
        <v>91.387942373657509</v>
      </c>
      <c r="X24" s="101">
        <v>90.880055487382492</v>
      </c>
      <c r="Y24" s="101">
        <v>89.785792360111031</v>
      </c>
      <c r="Z24" s="101">
        <v>88.984730544806112</v>
      </c>
    </row>
    <row r="25" spans="1:26" ht="14.25" customHeight="1" x14ac:dyDescent="0.25">
      <c r="B25" s="86" t="s">
        <v>92</v>
      </c>
      <c r="C25" s="55">
        <v>101.75876529883897</v>
      </c>
      <c r="D25" s="55">
        <v>104.09254614980971</v>
      </c>
      <c r="E25" s="55">
        <v>105.67447893758258</v>
      </c>
      <c r="F25" s="55">
        <v>108.51651693101161</v>
      </c>
      <c r="G25" s="55">
        <v>108.40529300501062</v>
      </c>
      <c r="H25" s="55">
        <v>106.81202629207803</v>
      </c>
      <c r="I25" s="55">
        <v>107.99469347973076</v>
      </c>
      <c r="J25" s="55">
        <v>111.10653293906223</v>
      </c>
      <c r="K25" s="55">
        <v>113.20324665094934</v>
      </c>
      <c r="L25" s="55">
        <v>117.71326108782011</v>
      </c>
      <c r="M25" s="55">
        <v>122.10421074047434</v>
      </c>
      <c r="N25" s="55">
        <v>122.60836358810883</v>
      </c>
      <c r="O25" s="55">
        <v>134.46426876876362</v>
      </c>
      <c r="P25" s="55">
        <v>131.80350504939727</v>
      </c>
      <c r="Q25" s="55">
        <v>134.54862000339102</v>
      </c>
      <c r="R25" s="55">
        <v>132.69488379391331</v>
      </c>
      <c r="S25" s="55">
        <v>140.55459571567798</v>
      </c>
      <c r="T25" s="55">
        <v>144.09457841730958</v>
      </c>
      <c r="U25" s="55">
        <v>144.98392597104376</v>
      </c>
      <c r="V25" s="55">
        <v>146.4908289492889</v>
      </c>
      <c r="W25" s="55">
        <v>149.44977381395287</v>
      </c>
      <c r="X25" s="55">
        <v>148.36670082970102</v>
      </c>
      <c r="Y25" s="55">
        <v>148.15155102977116</v>
      </c>
      <c r="Z25" s="55">
        <v>147.38750231687783</v>
      </c>
    </row>
    <row r="26" spans="1:26" ht="14.25" customHeight="1" x14ac:dyDescent="0.25">
      <c r="B26" s="88" t="s">
        <v>211</v>
      </c>
      <c r="C26" s="101">
        <v>110.79242746903687</v>
      </c>
      <c r="D26" s="101">
        <v>114.43238802303576</v>
      </c>
      <c r="E26" s="101">
        <v>113.73400446328223</v>
      </c>
      <c r="F26" s="101">
        <v>116.6805926804537</v>
      </c>
      <c r="G26" s="101">
        <v>117.0005537511383</v>
      </c>
      <c r="H26" s="101">
        <v>114.08589557156323</v>
      </c>
      <c r="I26" s="101">
        <v>115.20347206511151</v>
      </c>
      <c r="J26" s="101">
        <v>119.36355195805258</v>
      </c>
      <c r="K26" s="101">
        <v>119.89160627522635</v>
      </c>
      <c r="L26" s="101">
        <v>124.93235245884409</v>
      </c>
      <c r="M26" s="101">
        <v>128.79284703324586</v>
      </c>
      <c r="N26" s="101">
        <v>128.78392491788495</v>
      </c>
      <c r="O26" s="101">
        <v>140.7508195741166</v>
      </c>
      <c r="P26" s="101">
        <v>136.53554885353293</v>
      </c>
      <c r="Q26" s="101">
        <v>136.91551040617136</v>
      </c>
      <c r="R26" s="101">
        <v>135.33167318263784</v>
      </c>
      <c r="S26" s="101">
        <v>140.16322794577877</v>
      </c>
      <c r="T26" s="101">
        <v>140.98675093938513</v>
      </c>
      <c r="U26" s="101">
        <v>141.61403396269816</v>
      </c>
      <c r="V26" s="101">
        <v>142.43019335014301</v>
      </c>
      <c r="W26" s="101">
        <v>145.10271277555276</v>
      </c>
      <c r="X26" s="101">
        <v>143.79349993405299</v>
      </c>
      <c r="Y26" s="101">
        <v>143.33075996818363</v>
      </c>
      <c r="Z26" s="101">
        <v>142.10345916108375</v>
      </c>
    </row>
    <row r="27" spans="1:26" ht="14.25" customHeight="1" x14ac:dyDescent="0.25">
      <c r="B27" s="86" t="s">
        <v>93</v>
      </c>
      <c r="C27" s="55">
        <v>36.090642099492548</v>
      </c>
      <c r="D27" s="55">
        <v>36.447616497060828</v>
      </c>
      <c r="E27" s="55">
        <v>35.414854578075357</v>
      </c>
      <c r="F27" s="55">
        <v>35.845697561019364</v>
      </c>
      <c r="G27" s="55">
        <v>34.674957198819357</v>
      </c>
      <c r="H27" s="55">
        <v>34.96404536563373</v>
      </c>
      <c r="I27" s="55">
        <v>34.543869101366461</v>
      </c>
      <c r="J27" s="55">
        <v>34.46107272975366</v>
      </c>
      <c r="K27" s="55">
        <v>34.286583043694975</v>
      </c>
      <c r="L27" s="55">
        <v>33.786437422382342</v>
      </c>
      <c r="M27" s="55">
        <v>33.951395035322683</v>
      </c>
      <c r="N27" s="55">
        <v>33.903333986336371</v>
      </c>
      <c r="O27" s="55">
        <v>33.928814231966328</v>
      </c>
      <c r="P27" s="55">
        <v>32.966313666113798</v>
      </c>
      <c r="Q27" s="55">
        <v>31.561695043735384</v>
      </c>
      <c r="R27" s="55">
        <v>30.313870109905817</v>
      </c>
      <c r="S27" s="55">
        <v>30.288914954592617</v>
      </c>
      <c r="T27" s="55">
        <v>29.782278523244695</v>
      </c>
      <c r="U27" s="55">
        <v>28.534304435371194</v>
      </c>
      <c r="V27" s="55">
        <v>27.841631511220424</v>
      </c>
      <c r="W27" s="55">
        <v>27.589239937765928</v>
      </c>
      <c r="X27" s="55">
        <v>26.995360763254549</v>
      </c>
      <c r="Y27" s="55">
        <v>26.710161539320751</v>
      </c>
      <c r="Z27" s="55">
        <v>26.60523885131332</v>
      </c>
    </row>
    <row r="28" spans="1:26" ht="14.25" customHeight="1" x14ac:dyDescent="0.25">
      <c r="B28" s="86" t="s">
        <v>285</v>
      </c>
      <c r="C28" s="54">
        <v>8980.0760002480183</v>
      </c>
      <c r="D28" s="54">
        <v>9527.7150002480194</v>
      </c>
      <c r="E28" s="54">
        <v>10117.729000248019</v>
      </c>
      <c r="F28" s="54">
        <v>10871.117000248019</v>
      </c>
      <c r="G28" s="54">
        <v>11660.592000248018</v>
      </c>
      <c r="H28" s="54">
        <v>13011.743600248017</v>
      </c>
      <c r="I28" s="54">
        <v>14513.067349999999</v>
      </c>
      <c r="J28" s="54">
        <v>15696.876950000002</v>
      </c>
      <c r="K28" s="54">
        <v>16286.124916611194</v>
      </c>
      <c r="L28" s="54">
        <v>17309.467276928739</v>
      </c>
      <c r="M28" s="54">
        <v>18316.543013225033</v>
      </c>
      <c r="N28" s="54">
        <v>19587.647285225034</v>
      </c>
      <c r="O28" s="54">
        <v>20521.652702307099</v>
      </c>
      <c r="P28" s="54">
        <v>21037.759978499998</v>
      </c>
      <c r="Q28" s="54">
        <v>22265.041912000001</v>
      </c>
      <c r="R28" s="54">
        <v>23287.642339999999</v>
      </c>
      <c r="S28" s="54">
        <v>24366.292567078031</v>
      </c>
      <c r="T28" s="54">
        <v>24654.778366955921</v>
      </c>
      <c r="U28" s="54">
        <v>25127.351366955922</v>
      </c>
      <c r="V28" s="54">
        <v>26175.223000000002</v>
      </c>
      <c r="W28" s="54">
        <v>26812.294999999998</v>
      </c>
      <c r="X28" s="54">
        <v>27291.442000000003</v>
      </c>
      <c r="Y28" s="54">
        <v>28325.798999999999</v>
      </c>
      <c r="Z28" s="222">
        <v>29113.641000000003</v>
      </c>
    </row>
    <row r="29" spans="1:26" ht="14.25" customHeight="1" x14ac:dyDescent="0.25"/>
    <row r="30" spans="1:26" ht="14.25" hidden="1" customHeight="1" x14ac:dyDescent="0.25">
      <c r="A30" s="13">
        <v>59</v>
      </c>
    </row>
    <row r="31" spans="1:26" ht="7.5" hidden="1" customHeight="1" x14ac:dyDescent="0.25">
      <c r="B31" s="18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7.5" hidden="1" customHeight="1" x14ac:dyDescent="0.25"/>
    <row r="33" spans="2:27" ht="15" hidden="1" customHeight="1" x14ac:dyDescent="0.25"/>
    <row r="34" spans="2:27" ht="15" hidden="1" customHeight="1" x14ac:dyDescent="0.25"/>
    <row r="35" spans="2:27" ht="15" hidden="1" customHeight="1" x14ac:dyDescent="0.25"/>
    <row r="36" spans="2:27" ht="15" hidden="1" customHeight="1" x14ac:dyDescent="0.25"/>
    <row r="37" spans="2:27" ht="15" hidden="1" customHeight="1" x14ac:dyDescent="0.25"/>
    <row r="38" spans="2:27" ht="15" hidden="1" customHeight="1" x14ac:dyDescent="0.25"/>
    <row r="39" spans="2:27" ht="15" hidden="1" customHeight="1" x14ac:dyDescent="0.25"/>
    <row r="40" spans="2:27" ht="15" hidden="1" customHeight="1" x14ac:dyDescent="0.25"/>
    <row r="41" spans="2:27" ht="15" hidden="1" customHeight="1" x14ac:dyDescent="0.25"/>
    <row r="42" spans="2:27" s="13" customFormat="1" ht="15" hidden="1" customHeight="1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2:27" s="13" customFormat="1" ht="15" hidden="1" customHeight="1" x14ac:dyDescent="0.2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2:27" s="13" customFormat="1" ht="15" hidden="1" customHeight="1" x14ac:dyDescent="0.2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2:27" s="13" customFormat="1" ht="15" hidden="1" customHeight="1" x14ac:dyDescent="0.2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2:27" s="13" customFormat="1" ht="15" hidden="1" customHeight="1" x14ac:dyDescent="0.2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2:27" s="13" customFormat="1" ht="15" hidden="1" customHeight="1" x14ac:dyDescent="0.2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2:27" s="13" customFormat="1" ht="15" hidden="1" customHeight="1" x14ac:dyDescent="0.2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2:27" s="13" customFormat="1" ht="15" hidden="1" customHeight="1" x14ac:dyDescent="0.2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2:27" s="13" customFormat="1" ht="15" hidden="1" customHeight="1" x14ac:dyDescent="0.2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2:27" s="13" customFormat="1" ht="15" hidden="1" customHeight="1" x14ac:dyDescent="0.2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2:27" s="13" customFormat="1" ht="15" hidden="1" customHeight="1" x14ac:dyDescent="0.2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2:27" s="13" customFormat="1" ht="15" hidden="1" customHeight="1" x14ac:dyDescent="0.2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2:27" s="13" customFormat="1" ht="15" hidden="1" customHeight="1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2:27" s="13" customFormat="1" ht="15" hidden="1" customHeight="1" x14ac:dyDescent="0.2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2:27" s="13" customFormat="1" ht="15" hidden="1" customHeight="1" x14ac:dyDescent="0.2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2:27" s="13" customFormat="1" ht="15" hidden="1" customHeight="1" x14ac:dyDescent="0.2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2:27" s="13" customFormat="1" ht="15" hidden="1" customHeight="1" x14ac:dyDescent="0.2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2:27" s="13" customFormat="1" ht="15" hidden="1" customHeight="1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</sheetData>
  <pageMargins left="0.7" right="0.7" top="0.75" bottom="0.75" header="0.3" footer="0.3"/>
  <pageSetup paperSize="9" orientation="portrait" r:id="rId1"/>
  <headerFooter>
    <oddFooter>&amp;L&amp;1#&amp;"Arial"&amp;7&amp;K000000***Este documento está clasificado como PUBLICO por TELEFÓNICA. ***This document is classified as PUBLIC by TELEFÓNICA.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7317C-E5A9-48D8-B8F8-406D67871FA6}">
  <dimension ref="A1:AA20"/>
  <sheetViews>
    <sheetView showGridLines="0" showRowColHeaders="0" workbookViewId="0">
      <pane xSplit="2" ySplit="6" topLeftCell="N7" activePane="bottomRight" state="frozen"/>
      <selection pane="topRight" activeCell="C1" sqref="C1"/>
      <selection pane="bottomLeft" activeCell="A7" sqref="A7"/>
      <selection pane="bottomRight" activeCell="Q2" sqref="Q2"/>
    </sheetView>
  </sheetViews>
  <sheetFormatPr defaultColWidth="0" defaultRowHeight="12.5" customHeight="1" zeroHeight="1" x14ac:dyDescent="0.25"/>
  <cols>
    <col min="1" max="1" width="2.81640625" style="186" customWidth="1"/>
    <col min="2" max="2" width="42" style="186" bestFit="1" customWidth="1"/>
    <col min="3" max="26" width="8.81640625" style="186" customWidth="1"/>
    <col min="27" max="27" width="2.81640625" style="186" customWidth="1"/>
    <col min="28" max="16384" width="8.81640625" style="186" hidden="1"/>
  </cols>
  <sheetData>
    <row r="1" spans="2:26" x14ac:dyDescent="0.25"/>
    <row r="2" spans="2:26" x14ac:dyDescent="0.25"/>
    <row r="3" spans="2:26" x14ac:dyDescent="0.25"/>
    <row r="4" spans="2:26" x14ac:dyDescent="0.25"/>
    <row r="5" spans="2:26" x14ac:dyDescent="0.25"/>
    <row r="6" spans="2:26" x14ac:dyDescent="0.25">
      <c r="B6" s="72" t="s">
        <v>281</v>
      </c>
      <c r="C6" s="71" t="s">
        <v>39</v>
      </c>
      <c r="D6" s="71" t="s">
        <v>40</v>
      </c>
      <c r="E6" s="71" t="s">
        <v>41</v>
      </c>
      <c r="F6" s="71" t="s">
        <v>42</v>
      </c>
      <c r="G6" s="71" t="s">
        <v>43</v>
      </c>
      <c r="H6" s="71" t="s">
        <v>44</v>
      </c>
      <c r="I6" s="71" t="s">
        <v>45</v>
      </c>
      <c r="J6" s="71" t="s">
        <v>46</v>
      </c>
      <c r="K6" s="71" t="s">
        <v>47</v>
      </c>
      <c r="L6" s="71" t="s">
        <v>48</v>
      </c>
      <c r="M6" s="71" t="s">
        <v>49</v>
      </c>
      <c r="N6" s="71" t="s">
        <v>152</v>
      </c>
      <c r="O6" s="71" t="s">
        <v>159</v>
      </c>
      <c r="P6" s="71" t="s">
        <v>167</v>
      </c>
      <c r="Q6" s="71" t="s">
        <v>173</v>
      </c>
      <c r="R6" s="71" t="s">
        <v>178</v>
      </c>
      <c r="S6" s="71" t="s">
        <v>203</v>
      </c>
      <c r="T6" s="71" t="s">
        <v>216</v>
      </c>
      <c r="U6" s="71" t="s">
        <v>228</v>
      </c>
      <c r="V6" s="71" t="s">
        <v>238</v>
      </c>
      <c r="W6" s="71" t="s">
        <v>242</v>
      </c>
      <c r="X6" s="31" t="s">
        <v>287</v>
      </c>
      <c r="Y6" s="31" t="s">
        <v>350</v>
      </c>
      <c r="Z6" s="31" t="s">
        <v>372</v>
      </c>
    </row>
    <row r="7" spans="2:26" x14ac:dyDescent="0.25">
      <c r="B7" s="187" t="s">
        <v>282</v>
      </c>
      <c r="C7" s="36">
        <v>8606.5190000000002</v>
      </c>
      <c r="D7" s="36">
        <v>9160.3780000000006</v>
      </c>
      <c r="E7" s="188">
        <v>8968.1919999999991</v>
      </c>
      <c r="F7" s="36">
        <v>8751.2109999999993</v>
      </c>
      <c r="G7" s="36">
        <v>8361.2309999999998</v>
      </c>
      <c r="H7" s="36">
        <v>8150.7529999999997</v>
      </c>
      <c r="I7" s="36">
        <v>7809.857</v>
      </c>
      <c r="J7" s="36">
        <v>10690.808999999999</v>
      </c>
      <c r="K7" s="36">
        <v>11024.347</v>
      </c>
      <c r="L7" s="36">
        <v>10940.664000000001</v>
      </c>
      <c r="M7" s="36">
        <v>9227.9879999999994</v>
      </c>
      <c r="N7" s="36">
        <v>10752.785</v>
      </c>
      <c r="O7" s="36">
        <v>11335.486000000001</v>
      </c>
      <c r="P7" s="36">
        <v>11646.067999999999</v>
      </c>
      <c r="Q7" s="36">
        <v>11181.204</v>
      </c>
      <c r="R7" s="36">
        <v>11408.641</v>
      </c>
      <c r="S7" s="36">
        <v>10942.331</v>
      </c>
      <c r="T7" s="36">
        <v>10248.1</v>
      </c>
      <c r="U7" s="36">
        <v>11095.913</v>
      </c>
      <c r="V7" s="36">
        <v>12080.117</v>
      </c>
      <c r="W7" s="36">
        <v>11732.35</v>
      </c>
      <c r="X7" s="36">
        <v>11584.754999999999</v>
      </c>
      <c r="Y7" s="36">
        <v>12014.701999999999</v>
      </c>
      <c r="Z7" s="36">
        <v>13247.618</v>
      </c>
    </row>
    <row r="8" spans="2:26" x14ac:dyDescent="0.25">
      <c r="B8" s="189" t="s">
        <v>283</v>
      </c>
      <c r="C8" s="98">
        <v>8679.6039999999994</v>
      </c>
      <c r="D8" s="98">
        <v>9346.8150000000005</v>
      </c>
      <c r="E8" s="98">
        <v>9291.36</v>
      </c>
      <c r="F8" s="98">
        <v>9191.1509999999998</v>
      </c>
      <c r="G8" s="98">
        <v>9117.6389999999992</v>
      </c>
      <c r="H8" s="98">
        <v>9001.0660000000007</v>
      </c>
      <c r="I8" s="98">
        <v>9132.7479999999996</v>
      </c>
      <c r="J8" s="98">
        <v>10818.778</v>
      </c>
      <c r="K8" s="98">
        <v>11305.191999999999</v>
      </c>
      <c r="L8" s="98">
        <v>11469.121999999999</v>
      </c>
      <c r="M8" s="98">
        <v>11333.97</v>
      </c>
      <c r="N8" s="98">
        <v>11230.099</v>
      </c>
      <c r="O8" s="98">
        <v>11977.802</v>
      </c>
      <c r="P8" s="98">
        <v>12502.245999999999</v>
      </c>
      <c r="Q8" s="98">
        <v>12198.918</v>
      </c>
      <c r="R8" s="98">
        <v>12032.602999999999</v>
      </c>
      <c r="S8" s="98">
        <v>11789.32</v>
      </c>
      <c r="T8" s="98">
        <v>11298.244000000001</v>
      </c>
      <c r="U8" s="98">
        <v>12430.253000000001</v>
      </c>
      <c r="V8" s="98">
        <v>13596.039000000001</v>
      </c>
      <c r="W8" s="98">
        <v>13459.94</v>
      </c>
      <c r="X8" s="98">
        <v>13639.664240779999</v>
      </c>
      <c r="Y8" s="98">
        <v>13978.249655149999</v>
      </c>
      <c r="Z8" s="98">
        <v>15246.606328169997</v>
      </c>
    </row>
    <row r="9" spans="2:26" x14ac:dyDescent="0.25"/>
    <row r="10" spans="2:26" x14ac:dyDescent="0.25">
      <c r="B10" s="72" t="s">
        <v>280</v>
      </c>
      <c r="C10" s="71" t="s">
        <v>39</v>
      </c>
      <c r="D10" s="71" t="s">
        <v>40</v>
      </c>
      <c r="E10" s="71" t="s">
        <v>41</v>
      </c>
      <c r="F10" s="71" t="s">
        <v>42</v>
      </c>
      <c r="G10" s="71" t="s">
        <v>43</v>
      </c>
      <c r="H10" s="71" t="s">
        <v>44</v>
      </c>
      <c r="I10" s="71" t="s">
        <v>45</v>
      </c>
      <c r="J10" s="71" t="s">
        <v>46</v>
      </c>
      <c r="K10" s="71" t="s">
        <v>47</v>
      </c>
      <c r="L10" s="71" t="s">
        <v>48</v>
      </c>
      <c r="M10" s="71" t="s">
        <v>49</v>
      </c>
      <c r="N10" s="71" t="s">
        <v>152</v>
      </c>
      <c r="O10" s="71" t="s">
        <v>159</v>
      </c>
      <c r="P10" s="71" t="s">
        <v>167</v>
      </c>
      <c r="Q10" s="71" t="s">
        <v>173</v>
      </c>
      <c r="R10" s="71" t="s">
        <v>178</v>
      </c>
      <c r="S10" s="71" t="s">
        <v>203</v>
      </c>
      <c r="T10" s="71" t="s">
        <v>216</v>
      </c>
      <c r="U10" s="71" t="s">
        <v>228</v>
      </c>
      <c r="V10" s="71" t="s">
        <v>238</v>
      </c>
      <c r="W10" s="71" t="s">
        <v>242</v>
      </c>
      <c r="X10" s="71" t="s">
        <v>287</v>
      </c>
      <c r="Y10" s="71" t="s">
        <v>350</v>
      </c>
      <c r="Z10" s="71" t="s">
        <v>372</v>
      </c>
    </row>
    <row r="11" spans="2:26" x14ac:dyDescent="0.25">
      <c r="B11" s="190" t="s">
        <v>276</v>
      </c>
      <c r="C11" s="188">
        <v>-448</v>
      </c>
      <c r="D11" s="188">
        <v>-485</v>
      </c>
      <c r="E11" s="188">
        <v>-501</v>
      </c>
      <c r="F11" s="188">
        <v>-506</v>
      </c>
      <c r="G11" s="188">
        <v>-514.08905690000006</v>
      </c>
      <c r="H11" s="188">
        <v>-521.50105579000001</v>
      </c>
      <c r="I11" s="188">
        <v>-535.19959669000002</v>
      </c>
      <c r="J11" s="188">
        <v>-659.75106426000002</v>
      </c>
      <c r="K11" s="188">
        <v>-633.73088048</v>
      </c>
      <c r="L11" s="188">
        <v>-680.36675549000006</v>
      </c>
      <c r="M11" s="188">
        <v>-704.30964960999995</v>
      </c>
      <c r="N11" s="188">
        <v>-718.70429949000004</v>
      </c>
      <c r="O11" s="188">
        <v>-739.27207892999991</v>
      </c>
      <c r="P11" s="188">
        <v>-753.03402775999996</v>
      </c>
      <c r="Q11" s="188">
        <v>-774.99352775</v>
      </c>
      <c r="R11" s="188">
        <v>-782.26994290000005</v>
      </c>
      <c r="S11" s="188">
        <v>-823.65016601000002</v>
      </c>
      <c r="T11" s="188">
        <v>-841.58284529999992</v>
      </c>
      <c r="U11" s="188">
        <v>-765.36259169000004</v>
      </c>
      <c r="V11" s="188">
        <v>-922.74868837999998</v>
      </c>
      <c r="W11" s="188">
        <v>-826.44721791000006</v>
      </c>
      <c r="X11" s="188">
        <v>-848.59055211000009</v>
      </c>
      <c r="Y11" s="188">
        <v>-859.41503435999994</v>
      </c>
      <c r="Z11" s="188">
        <v>-918.78618292999988</v>
      </c>
    </row>
    <row r="12" spans="2:26" x14ac:dyDescent="0.25">
      <c r="B12" s="189" t="s">
        <v>277</v>
      </c>
      <c r="C12" s="98">
        <v>-99</v>
      </c>
      <c r="D12" s="98">
        <v>-119</v>
      </c>
      <c r="E12" s="98">
        <v>-124</v>
      </c>
      <c r="F12" s="98">
        <v>-116</v>
      </c>
      <c r="G12" s="98">
        <v>-91.810000000000016</v>
      </c>
      <c r="H12" s="98">
        <v>-124.19664816</v>
      </c>
      <c r="I12" s="98">
        <v>-85.755103579999997</v>
      </c>
      <c r="J12" s="98">
        <v>-224.36556919999998</v>
      </c>
      <c r="K12" s="98">
        <v>-180.12841079</v>
      </c>
      <c r="L12" s="98">
        <v>-201.19302854</v>
      </c>
      <c r="M12" s="98">
        <v>-207.60043129000002</v>
      </c>
      <c r="N12" s="98">
        <v>-239.78793905999999</v>
      </c>
      <c r="O12" s="98">
        <v>-291.00211182000004</v>
      </c>
      <c r="P12" s="98">
        <v>-317.69016311000001</v>
      </c>
      <c r="Q12" s="98">
        <v>-341.64126062000003</v>
      </c>
      <c r="R12" s="98">
        <v>-342.04206583999996</v>
      </c>
      <c r="S12" s="98">
        <v>-335.25540254000032</v>
      </c>
      <c r="T12" s="98">
        <v>-315.71652845677301</v>
      </c>
      <c r="U12" s="98">
        <v>-373.87590069999703</v>
      </c>
      <c r="V12" s="98">
        <v>-367.72178510000003</v>
      </c>
      <c r="W12" s="98">
        <v>-403.35884307999999</v>
      </c>
      <c r="X12" s="98">
        <v>-390.27160944000002</v>
      </c>
      <c r="Y12" s="98">
        <v>-388.13755293999998</v>
      </c>
      <c r="Z12" s="98">
        <v>-449.22529039</v>
      </c>
    </row>
    <row r="13" spans="2:26" x14ac:dyDescent="0.25"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</row>
    <row r="14" spans="2:26" x14ac:dyDescent="0.25">
      <c r="B14" s="72" t="s">
        <v>279</v>
      </c>
      <c r="C14" s="71" t="s">
        <v>39</v>
      </c>
      <c r="D14" s="71" t="s">
        <v>40</v>
      </c>
      <c r="E14" s="71" t="s">
        <v>41</v>
      </c>
      <c r="F14" s="71" t="s">
        <v>42</v>
      </c>
      <c r="G14" s="71" t="s">
        <v>43</v>
      </c>
      <c r="H14" s="71" t="s">
        <v>44</v>
      </c>
      <c r="I14" s="71" t="s">
        <v>45</v>
      </c>
      <c r="J14" s="71" t="s">
        <v>46</v>
      </c>
      <c r="K14" s="71" t="s">
        <v>47</v>
      </c>
      <c r="L14" s="71" t="s">
        <v>48</v>
      </c>
      <c r="M14" s="71" t="s">
        <v>49</v>
      </c>
      <c r="N14" s="71" t="s">
        <v>152</v>
      </c>
      <c r="O14" s="71" t="s">
        <v>159</v>
      </c>
      <c r="P14" s="71" t="s">
        <v>167</v>
      </c>
      <c r="Q14" s="71" t="s">
        <v>173</v>
      </c>
      <c r="R14" s="71" t="s">
        <v>178</v>
      </c>
      <c r="S14" s="71" t="s">
        <v>203</v>
      </c>
      <c r="T14" s="71" t="s">
        <v>216</v>
      </c>
      <c r="U14" s="71" t="s">
        <v>228</v>
      </c>
      <c r="V14" s="71" t="s">
        <v>238</v>
      </c>
      <c r="W14" s="71" t="s">
        <v>242</v>
      </c>
      <c r="X14" s="31" t="s">
        <v>287</v>
      </c>
      <c r="Y14" s="31" t="s">
        <v>350</v>
      </c>
      <c r="Z14" s="31" t="s">
        <v>372</v>
      </c>
    </row>
    <row r="15" spans="2:26" x14ac:dyDescent="0.25">
      <c r="B15" s="187" t="s">
        <v>284</v>
      </c>
      <c r="C15" s="36">
        <v>-381.01499999999999</v>
      </c>
      <c r="D15" s="36">
        <v>-385.83199999999999</v>
      </c>
      <c r="E15" s="36">
        <v>-397.76199999999994</v>
      </c>
      <c r="F15" s="36">
        <v>-394.55600000000004</v>
      </c>
      <c r="G15" s="36">
        <v>-537.99588582632896</v>
      </c>
      <c r="H15" s="36">
        <v>-441.002678960438</v>
      </c>
      <c r="I15" s="36">
        <v>-438.02138982882798</v>
      </c>
      <c r="J15" s="36">
        <v>-1427.33</v>
      </c>
      <c r="K15" s="36">
        <v>-498.87746083141587</v>
      </c>
      <c r="L15" s="36">
        <v>-418.34213968727386</v>
      </c>
      <c r="M15" s="36">
        <v>-648.68594160421299</v>
      </c>
      <c r="N15" s="36">
        <v>-889.50767663614999</v>
      </c>
      <c r="O15" s="36">
        <v>-574.07620127796019</v>
      </c>
      <c r="P15" s="36">
        <v>-614.41623699698903</v>
      </c>
      <c r="Q15" s="36">
        <v>-601</v>
      </c>
      <c r="R15" s="36">
        <v>-1150.7295617250511</v>
      </c>
      <c r="S15" s="36">
        <v>-573.76499999999999</v>
      </c>
      <c r="T15" s="36">
        <v>-636.19200000000012</v>
      </c>
      <c r="U15" s="36">
        <v>-623.97699999999975</v>
      </c>
      <c r="V15" s="36">
        <v>-920.97500000000036</v>
      </c>
      <c r="W15" s="36">
        <v>-650.50400000000002</v>
      </c>
      <c r="X15" s="36">
        <v>-591.00279902202612</v>
      </c>
      <c r="Y15" s="36">
        <v>-911.46187310080438</v>
      </c>
      <c r="Z15" s="36">
        <v>-929.58336850606656</v>
      </c>
    </row>
    <row r="16" spans="2:26" x14ac:dyDescent="0.25">
      <c r="B16" s="187" t="s">
        <v>278</v>
      </c>
      <c r="C16" s="36">
        <v>-98.79</v>
      </c>
      <c r="D16" s="36">
        <v>-106.41799999999999</v>
      </c>
      <c r="E16" s="36">
        <v>-100.98199999999999</v>
      </c>
      <c r="F16" s="36">
        <v>-109.306</v>
      </c>
      <c r="G16" s="36">
        <v>-118.026900653675</v>
      </c>
      <c r="H16" s="36">
        <v>-114.525215619558</v>
      </c>
      <c r="I16" s="36">
        <v>-128.411179049303</v>
      </c>
      <c r="J16" s="36">
        <v>-206.44</v>
      </c>
      <c r="K16" s="36">
        <v>-159.22251257856567</v>
      </c>
      <c r="L16" s="36">
        <v>-211.80879929143202</v>
      </c>
      <c r="M16" s="36">
        <v>-198.97850395704381</v>
      </c>
      <c r="N16" s="36">
        <v>-234.87993873393017</v>
      </c>
      <c r="O16" s="36">
        <v>-287.62924865204798</v>
      </c>
      <c r="P16" s="36">
        <v>-305.44646902795699</v>
      </c>
      <c r="Q16" s="36">
        <v>-342</v>
      </c>
      <c r="R16" s="36">
        <v>-365.71628231999489</v>
      </c>
      <c r="S16" s="36">
        <v>-357.39600000000002</v>
      </c>
      <c r="T16" s="36">
        <v>-338.68099999999998</v>
      </c>
      <c r="U16" s="36">
        <v>-248.31300000000005</v>
      </c>
      <c r="V16" s="36">
        <v>-537.00199999999995</v>
      </c>
      <c r="W16" s="36">
        <v>-388.84100000000001</v>
      </c>
      <c r="X16" s="36">
        <v>-331.40700000000004</v>
      </c>
      <c r="Y16" s="36">
        <v>-433.14200000000005</v>
      </c>
      <c r="Z16" s="36">
        <v>-446.80199999999991</v>
      </c>
    </row>
    <row r="17" spans="2:26" s="194" customFormat="1" ht="13" x14ac:dyDescent="0.3">
      <c r="B17" s="192" t="s">
        <v>275</v>
      </c>
      <c r="C17" s="193">
        <v>-479.80500000000001</v>
      </c>
      <c r="D17" s="193">
        <v>-492.25</v>
      </c>
      <c r="E17" s="193">
        <v>-498.74399999999991</v>
      </c>
      <c r="F17" s="193">
        <v>-503.86200000000002</v>
      </c>
      <c r="G17" s="193">
        <v>-656.02278648000402</v>
      </c>
      <c r="H17" s="193">
        <v>-555.52789457999597</v>
      </c>
      <c r="I17" s="193">
        <v>-566.43256887813095</v>
      </c>
      <c r="J17" s="193">
        <v>-1633.77</v>
      </c>
      <c r="K17" s="193">
        <v>-658.09997340998154</v>
      </c>
      <c r="L17" s="193">
        <v>-630.15093897870588</v>
      </c>
      <c r="M17" s="193">
        <v>-847.6644455612568</v>
      </c>
      <c r="N17" s="193">
        <v>-1124.3876153700801</v>
      </c>
      <c r="O17" s="193">
        <v>-861.70544993000817</v>
      </c>
      <c r="P17" s="193">
        <v>-919.86270602494596</v>
      </c>
      <c r="Q17" s="193">
        <v>-943</v>
      </c>
      <c r="R17" s="193">
        <v>-1516.445844045046</v>
      </c>
      <c r="S17" s="193">
        <v>-931.16100000000006</v>
      </c>
      <c r="T17" s="193">
        <v>-974.87300000000005</v>
      </c>
      <c r="U17" s="193">
        <v>-872.28999999999974</v>
      </c>
      <c r="V17" s="193">
        <v>-1457.9770000000003</v>
      </c>
      <c r="W17" s="193">
        <v>-1039.345</v>
      </c>
      <c r="X17" s="193">
        <v>-922.40979902202616</v>
      </c>
      <c r="Y17" s="193">
        <v>-1344.6038731008043</v>
      </c>
      <c r="Z17" s="193">
        <v>-1376.3853685060665</v>
      </c>
    </row>
    <row r="18" spans="2:26" x14ac:dyDescent="0.25"/>
    <row r="19" spans="2:26" x14ac:dyDescent="0.25"/>
    <row r="20" spans="2:26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7">
    <pageSetUpPr fitToPage="1"/>
  </sheetPr>
  <dimension ref="A1:BM18"/>
  <sheetViews>
    <sheetView showGridLines="0" showRowColHeaders="0" workbookViewId="0">
      <pane xSplit="2" ySplit="6" topLeftCell="T7" activePane="bottomRight" state="frozen"/>
      <selection pane="topRight" activeCell="C1" sqref="C1"/>
      <selection pane="bottomLeft" activeCell="A7" sqref="A7"/>
      <selection pane="bottomRight" activeCell="B4" sqref="B4"/>
    </sheetView>
  </sheetViews>
  <sheetFormatPr defaultColWidth="0" defaultRowHeight="14.25" customHeight="1" zeroHeight="1" x14ac:dyDescent="0.25"/>
  <cols>
    <col min="1" max="1" width="2.81640625" style="5" customWidth="1"/>
    <col min="2" max="2" width="57.1796875" style="5" customWidth="1"/>
    <col min="3" max="26" width="8.81640625" style="5" customWidth="1"/>
    <col min="27" max="27" width="2.81640625" style="4" customWidth="1"/>
    <col min="28" max="65" width="0" style="2" hidden="1" customWidth="1"/>
    <col min="66" max="16384" width="12.81640625" style="2" hidden="1"/>
  </cols>
  <sheetData>
    <row r="1" spans="1:27" ht="14.25" customHeight="1" x14ac:dyDescent="0.25"/>
    <row r="2" spans="1:27" ht="14.25" customHeight="1" x14ac:dyDescent="0.25"/>
    <row r="3" spans="1:27" ht="14.25" customHeight="1" x14ac:dyDescent="0.25"/>
    <row r="4" spans="1:27" ht="14.25" customHeight="1" x14ac:dyDescent="0.25"/>
    <row r="5" spans="1:27" ht="14.25" customHeight="1" x14ac:dyDescent="0.25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109"/>
      <c r="V5" s="109"/>
      <c r="W5" s="109"/>
      <c r="X5" s="109"/>
      <c r="Y5" s="109"/>
      <c r="Z5" s="109"/>
    </row>
    <row r="6" spans="1:27" s="1" customFormat="1" ht="14.25" customHeight="1" x14ac:dyDescent="0.25">
      <c r="A6" s="3"/>
      <c r="B6" s="72" t="s">
        <v>94</v>
      </c>
      <c r="C6" s="71" t="s">
        <v>39</v>
      </c>
      <c r="D6" s="71" t="s">
        <v>40</v>
      </c>
      <c r="E6" s="71" t="s">
        <v>41</v>
      </c>
      <c r="F6" s="71" t="s">
        <v>42</v>
      </c>
      <c r="G6" s="71" t="s">
        <v>43</v>
      </c>
      <c r="H6" s="31" t="s">
        <v>44</v>
      </c>
      <c r="I6" s="31" t="s">
        <v>45</v>
      </c>
      <c r="J6" s="31" t="s">
        <v>46</v>
      </c>
      <c r="K6" s="31" t="s">
        <v>47</v>
      </c>
      <c r="L6" s="31" t="s">
        <v>48</v>
      </c>
      <c r="M6" s="31" t="s">
        <v>49</v>
      </c>
      <c r="N6" s="31" t="s">
        <v>152</v>
      </c>
      <c r="O6" s="31" t="s">
        <v>159</v>
      </c>
      <c r="P6" s="31" t="s">
        <v>167</v>
      </c>
      <c r="Q6" s="31" t="s">
        <v>173</v>
      </c>
      <c r="R6" s="31" t="s">
        <v>178</v>
      </c>
      <c r="S6" s="31" t="s">
        <v>203</v>
      </c>
      <c r="T6" s="31" t="s">
        <v>216</v>
      </c>
      <c r="U6" s="31" t="s">
        <v>228</v>
      </c>
      <c r="V6" s="31" t="s">
        <v>238</v>
      </c>
      <c r="W6" s="31" t="s">
        <v>242</v>
      </c>
      <c r="X6" s="31" t="s">
        <v>287</v>
      </c>
      <c r="Y6" s="31" t="s">
        <v>350</v>
      </c>
      <c r="Z6" s="31" t="s">
        <v>372</v>
      </c>
      <c r="AA6" s="4"/>
    </row>
    <row r="7" spans="1:27" ht="14.25" customHeight="1" x14ac:dyDescent="0.25">
      <c r="B7" s="67" t="s">
        <v>95</v>
      </c>
      <c r="C7" s="36">
        <v>1269.3644746027139</v>
      </c>
      <c r="D7" s="36">
        <v>1239</v>
      </c>
      <c r="E7" s="36">
        <v>848.5931173010373</v>
      </c>
      <c r="F7" s="36">
        <v>2097.225226153862</v>
      </c>
      <c r="G7" s="36">
        <v>2714.354485782374</v>
      </c>
      <c r="H7" s="36">
        <v>2612.1817241363815</v>
      </c>
      <c r="I7" s="36">
        <v>2472.7565934874783</v>
      </c>
      <c r="J7" s="36">
        <v>1420.428687018341</v>
      </c>
      <c r="K7" s="36">
        <v>1520.7907570476618</v>
      </c>
      <c r="L7" s="36">
        <v>1474.0911671305867</v>
      </c>
      <c r="M7" s="36">
        <v>1373.5758962993623</v>
      </c>
      <c r="N7" s="36">
        <v>3999.4111418877815</v>
      </c>
      <c r="O7" s="36">
        <v>1845.8502067216004</v>
      </c>
      <c r="P7" s="36">
        <v>1314.3026896538738</v>
      </c>
      <c r="Q7" s="36">
        <v>2518.0485900600065</v>
      </c>
      <c r="R7" s="36">
        <v>2507.8542669400013</v>
      </c>
      <c r="S7" s="36">
        <v>1868.7246226400066</v>
      </c>
      <c r="T7" s="36">
        <v>1986.6617101200063</v>
      </c>
      <c r="U7" s="36">
        <v>838.54597732999912</v>
      </c>
      <c r="V7" s="116">
        <v>598.5700830791817</v>
      </c>
      <c r="W7" s="116">
        <v>465.3489361791809</v>
      </c>
      <c r="X7" s="36">
        <v>379.53949226543068</v>
      </c>
      <c r="Y7" s="36">
        <v>1804.2173462921742</v>
      </c>
      <c r="Z7" s="224">
        <v>1927.3317705013435</v>
      </c>
    </row>
    <row r="8" spans="1:27" ht="14.25" customHeight="1" x14ac:dyDescent="0.25">
      <c r="B8" s="67" t="s">
        <v>96</v>
      </c>
      <c r="C8" s="36">
        <v>3922.3263021572857</v>
      </c>
      <c r="D8" s="36">
        <v>4151</v>
      </c>
      <c r="E8" s="36">
        <v>3570.471497632619</v>
      </c>
      <c r="F8" s="36">
        <v>2536.297088011519</v>
      </c>
      <c r="G8" s="36">
        <v>1550.6858178822049</v>
      </c>
      <c r="H8" s="36">
        <v>1535.0710695484959</v>
      </c>
      <c r="I8" s="36">
        <v>1027.5028268801216</v>
      </c>
      <c r="J8" s="36">
        <v>999.9588781302084</v>
      </c>
      <c r="K8" s="36">
        <v>20.069113797083332</v>
      </c>
      <c r="L8" s="36">
        <v>1.3310596039583515</v>
      </c>
      <c r="M8" s="36">
        <v>1.7084230833319225E-2</v>
      </c>
      <c r="N8" s="36">
        <v>1704.4639212499999</v>
      </c>
      <c r="O8" s="36">
        <v>1763.8432784300003</v>
      </c>
      <c r="P8" s="36">
        <v>2566.0548864600005</v>
      </c>
      <c r="Q8" s="36">
        <v>5030.6139007000002</v>
      </c>
      <c r="R8" s="36">
        <v>4761.3390068900007</v>
      </c>
      <c r="S8" s="36">
        <v>5324.0613126199996</v>
      </c>
      <c r="T8" s="36">
        <v>4983.6808325800002</v>
      </c>
      <c r="U8" s="36">
        <v>4485.6367344700002</v>
      </c>
      <c r="V8" s="116">
        <v>4542.6178185575673</v>
      </c>
      <c r="W8" s="116">
        <v>4600.2366661875749</v>
      </c>
      <c r="X8" s="36">
        <v>4860.7744458350335</v>
      </c>
      <c r="Y8" s="36">
        <v>3469.5499190790142</v>
      </c>
      <c r="Z8" s="224">
        <v>3572.5918027609346</v>
      </c>
    </row>
    <row r="9" spans="1:27" ht="14.25" customHeight="1" x14ac:dyDescent="0.25">
      <c r="B9" s="64" t="s">
        <v>171</v>
      </c>
      <c r="C9" s="47">
        <v>5191.6907767599996</v>
      </c>
      <c r="D9" s="47">
        <v>5390</v>
      </c>
      <c r="E9" s="47">
        <v>4419.0646149336562</v>
      </c>
      <c r="F9" s="47">
        <v>4633.5223141653805</v>
      </c>
      <c r="G9" s="47">
        <v>4265.0403036645785</v>
      </c>
      <c r="H9" s="47">
        <v>4147.2527936848774</v>
      </c>
      <c r="I9" s="47">
        <v>3500.2594203675999</v>
      </c>
      <c r="J9" s="47">
        <v>2420.3875651485496</v>
      </c>
      <c r="K9" s="47">
        <v>1540.8598708447453</v>
      </c>
      <c r="L9" s="47">
        <v>1475.4222267345449</v>
      </c>
      <c r="M9" s="47">
        <v>1373.5929805301955</v>
      </c>
      <c r="N9" s="47">
        <v>5703.8750631377816</v>
      </c>
      <c r="O9" s="47">
        <v>3609.6934851516007</v>
      </c>
      <c r="P9" s="47">
        <v>3880.3575761138745</v>
      </c>
      <c r="Q9" s="47">
        <v>7548.6624907600071</v>
      </c>
      <c r="R9" s="47">
        <v>7269.193273830002</v>
      </c>
      <c r="S9" s="47">
        <v>7192.7859352600062</v>
      </c>
      <c r="T9" s="47">
        <v>6970.3425427000066</v>
      </c>
      <c r="U9" s="47">
        <v>5324.1827117999992</v>
      </c>
      <c r="V9" s="115">
        <v>5141.1879016367493</v>
      </c>
      <c r="W9" s="115">
        <v>5065.5856023667557</v>
      </c>
      <c r="X9" s="47">
        <v>5240.3139381004639</v>
      </c>
      <c r="Y9" s="47">
        <v>5273.7672653711888</v>
      </c>
      <c r="Z9" s="47">
        <v>5499.9235732622783</v>
      </c>
    </row>
    <row r="10" spans="1:27" ht="14.25" customHeight="1" x14ac:dyDescent="0.25">
      <c r="B10" s="67" t="s">
        <v>53</v>
      </c>
      <c r="C10" s="36">
        <v>-4087.5046163500019</v>
      </c>
      <c r="D10" s="36">
        <v>-5870.8737474500076</v>
      </c>
      <c r="E10" s="36">
        <v>-4561.3101483000082</v>
      </c>
      <c r="F10" s="36">
        <v>-3406.5891583499997</v>
      </c>
      <c r="G10" s="36">
        <v>-5492.6379343600047</v>
      </c>
      <c r="H10" s="36">
        <v>-8187.5029406399999</v>
      </c>
      <c r="I10" s="36">
        <v>-8369.766289200008</v>
      </c>
      <c r="J10" s="36">
        <v>-5764.0559829500016</v>
      </c>
      <c r="K10" s="36">
        <v>-6903.3366527099979</v>
      </c>
      <c r="L10" s="36">
        <v>-8434.8962102300211</v>
      </c>
      <c r="M10" s="36">
        <v>-8727.8113360000079</v>
      </c>
      <c r="N10" s="36">
        <v>-6503.6630000000005</v>
      </c>
      <c r="O10" s="36">
        <v>-6504.5360550700007</v>
      </c>
      <c r="P10" s="36">
        <v>-3201.7710000000002</v>
      </c>
      <c r="Q10" s="36">
        <v>-6150.5592809600003</v>
      </c>
      <c r="R10" s="36">
        <v>-2433.1089999999999</v>
      </c>
      <c r="S10" s="36">
        <v>-5359.7427334399981</v>
      </c>
      <c r="T10" s="36">
        <v>-5591.4417541000003</v>
      </c>
      <c r="U10" s="36">
        <v>-4747.2629999999999</v>
      </c>
      <c r="V10" s="116">
        <v>-4567.6172416299833</v>
      </c>
      <c r="W10" s="116">
        <v>-6994.6737417700006</v>
      </c>
      <c r="X10" s="36">
        <v>-7574.0782047399907</v>
      </c>
      <c r="Y10" s="36">
        <v>-7011.7817000000005</v>
      </c>
      <c r="Z10" s="224">
        <v>-6937.4765850543672</v>
      </c>
    </row>
    <row r="11" spans="1:27" ht="14.25" customHeight="1" x14ac:dyDescent="0.25">
      <c r="B11" s="67" t="s">
        <v>97</v>
      </c>
      <c r="C11" s="36">
        <v>-55.444555410000007</v>
      </c>
      <c r="D11" s="36">
        <v>-30</v>
      </c>
      <c r="E11" s="36">
        <v>-16.586379179999998</v>
      </c>
      <c r="F11" s="36">
        <v>-16.029987529999985</v>
      </c>
      <c r="G11" s="36">
        <v>-0.78790104999998212</v>
      </c>
      <c r="H11" s="36">
        <v>-13.83868193999999</v>
      </c>
      <c r="I11" s="36">
        <v>18.169488990000008</v>
      </c>
      <c r="J11" s="36">
        <v>5.5639548900000229</v>
      </c>
      <c r="K11" s="36">
        <v>-6.6201887499999925</v>
      </c>
      <c r="L11" s="36">
        <v>22.976772240000024</v>
      </c>
      <c r="M11" s="36">
        <v>12.630849760000027</v>
      </c>
      <c r="N11" s="36">
        <v>12.676</v>
      </c>
      <c r="O11" s="36">
        <v>43.6</v>
      </c>
      <c r="P11" s="36">
        <v>-44.869</v>
      </c>
      <c r="Q11" s="36">
        <v>-61.148244869726597</v>
      </c>
      <c r="R11" s="36">
        <v>6.1180000000000003</v>
      </c>
      <c r="S11" s="36">
        <v>70.804681823772569</v>
      </c>
      <c r="T11" s="36">
        <v>31.634532609999994</v>
      </c>
      <c r="U11" s="36">
        <v>18.231000000000002</v>
      </c>
      <c r="V11" s="116">
        <v>9.4145362800000143</v>
      </c>
      <c r="W11" s="116">
        <v>9.0324273099999992</v>
      </c>
      <c r="X11" s="36">
        <v>-4.1299672399999983</v>
      </c>
      <c r="Y11" s="36">
        <v>17.3</v>
      </c>
      <c r="Z11" s="224">
        <v>-6.0949999999999998</v>
      </c>
    </row>
    <row r="12" spans="1:27" ht="14.25" customHeight="1" x14ac:dyDescent="0.25">
      <c r="B12" s="67" t="s">
        <v>98</v>
      </c>
      <c r="C12" s="36">
        <v>-470.40901645999998</v>
      </c>
      <c r="D12" s="36">
        <v>-475</v>
      </c>
      <c r="E12" s="36">
        <v>-479.94725986000003</v>
      </c>
      <c r="F12" s="36">
        <v>-484.04839383000001</v>
      </c>
      <c r="G12" s="36">
        <v>-486.90675993999997</v>
      </c>
      <c r="H12" s="36">
        <v>-489.57871086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-522.29757772000005</v>
      </c>
      <c r="S12" s="36">
        <v>-532.81700000000001</v>
      </c>
      <c r="T12" s="36">
        <v>-543.75327275999996</v>
      </c>
      <c r="U12" s="36">
        <v>-277.19799999999998</v>
      </c>
      <c r="V12" s="116">
        <v>0</v>
      </c>
      <c r="W12" s="116">
        <v>0</v>
      </c>
      <c r="X12" s="36">
        <v>0</v>
      </c>
      <c r="Y12" s="36">
        <v>0</v>
      </c>
      <c r="Z12" s="224">
        <v>0</v>
      </c>
    </row>
    <row r="13" spans="1:27" ht="14.25" customHeight="1" x14ac:dyDescent="0.25">
      <c r="B13" s="64" t="s">
        <v>172</v>
      </c>
      <c r="C13" s="47">
        <v>578.33258853999769</v>
      </c>
      <c r="D13" s="47">
        <v>-985.87374745000761</v>
      </c>
      <c r="E13" s="47">
        <v>-638.77917240635202</v>
      </c>
      <c r="F13" s="47">
        <v>726.85477445538083</v>
      </c>
      <c r="G13" s="47">
        <v>-1715.2922916854263</v>
      </c>
      <c r="H13" s="47">
        <v>-4543.6675397551226</v>
      </c>
      <c r="I13" s="47">
        <v>-4851.3373798424082</v>
      </c>
      <c r="J13" s="47">
        <v>-3338.1044629114522</v>
      </c>
      <c r="K13" s="47">
        <v>-5369.0969706152528</v>
      </c>
      <c r="L13" s="47">
        <v>-6936.497211255476</v>
      </c>
      <c r="M13" s="47">
        <v>-7341.5875057098119</v>
      </c>
      <c r="N13" s="47">
        <v>-787.11193686221884</v>
      </c>
      <c r="O13" s="47">
        <v>-2851.2425699184</v>
      </c>
      <c r="P13" s="47">
        <v>633.71757611387432</v>
      </c>
      <c r="Q13" s="47">
        <v>1336.9549649302803</v>
      </c>
      <c r="R13" s="47">
        <v>4319.9046961100021</v>
      </c>
      <c r="S13" s="47">
        <v>1371.0308836437807</v>
      </c>
      <c r="T13" s="47">
        <v>866.7820484500063</v>
      </c>
      <c r="U13" s="47">
        <v>317.95271179999929</v>
      </c>
      <c r="V13" s="115">
        <v>582.98519628676604</v>
      </c>
      <c r="W13" s="115">
        <v>-1920.0557120932449</v>
      </c>
      <c r="X13" s="47">
        <v>-2337.8942338795268</v>
      </c>
      <c r="Y13" s="47">
        <v>-1720.7144346288117</v>
      </c>
      <c r="Z13" s="47">
        <v>-1443.6480117920889</v>
      </c>
    </row>
    <row r="14" spans="1:27" ht="14.25" customHeight="1" x14ac:dyDescent="0.25">
      <c r="B14" s="68" t="s">
        <v>174</v>
      </c>
      <c r="C14" s="57">
        <v>8679.5758100399999</v>
      </c>
      <c r="D14" s="57">
        <v>9347</v>
      </c>
      <c r="E14" s="57">
        <v>9291.3601629099994</v>
      </c>
      <c r="F14" s="57">
        <v>9191.1515403199992</v>
      </c>
      <c r="G14" s="57">
        <v>9117.6394996900017</v>
      </c>
      <c r="H14" s="57">
        <v>9001.0667401400005</v>
      </c>
      <c r="I14" s="57">
        <v>9132.7479755700006</v>
      </c>
      <c r="J14" s="57">
        <v>10818.779343050001</v>
      </c>
      <c r="K14" s="57">
        <v>11305.191804310001</v>
      </c>
      <c r="L14" s="57">
        <v>11469.121542320001</v>
      </c>
      <c r="M14" s="57">
        <v>11333.968807790001</v>
      </c>
      <c r="N14" s="57">
        <v>11230.099214279999</v>
      </c>
      <c r="O14" s="57">
        <v>11977.802568849997</v>
      </c>
      <c r="P14" s="57">
        <v>12502.245999999999</v>
      </c>
      <c r="Q14" s="57">
        <v>12198</v>
      </c>
      <c r="R14" s="57">
        <v>12032.603116010003</v>
      </c>
      <c r="S14" s="57">
        <v>11789.320392760001</v>
      </c>
      <c r="T14" s="57">
        <v>11298.244292059999</v>
      </c>
      <c r="U14" s="57">
        <v>12430.2524847</v>
      </c>
      <c r="V14" s="119">
        <v>13596.039000000001</v>
      </c>
      <c r="W14" s="119">
        <v>13459.939951039996</v>
      </c>
      <c r="X14" s="57">
        <v>13639.664240779999</v>
      </c>
      <c r="Y14" s="57">
        <v>13978.249655149999</v>
      </c>
      <c r="Z14" s="57">
        <v>15246.606328169997</v>
      </c>
    </row>
    <row r="15" spans="1:27" ht="14.25" customHeight="1" x14ac:dyDescent="0.25">
      <c r="B15" s="64" t="s">
        <v>360</v>
      </c>
      <c r="C15" s="47">
        <v>13871.2665868</v>
      </c>
      <c r="D15" s="47">
        <v>14737</v>
      </c>
      <c r="E15" s="47">
        <v>13710.424777843655</v>
      </c>
      <c r="F15" s="47">
        <v>13824.67385448538</v>
      </c>
      <c r="G15" s="47">
        <v>13382.67980335458</v>
      </c>
      <c r="H15" s="47">
        <v>13148.319533824877</v>
      </c>
      <c r="I15" s="47">
        <v>12633.0073959376</v>
      </c>
      <c r="J15" s="47">
        <v>13239.166908198549</v>
      </c>
      <c r="K15" s="47">
        <v>12846.051675154747</v>
      </c>
      <c r="L15" s="47">
        <v>12944.543769054546</v>
      </c>
      <c r="M15" s="47">
        <v>12707.561788320196</v>
      </c>
      <c r="N15" s="47">
        <v>16933.974277417779</v>
      </c>
      <c r="O15" s="47">
        <v>15587.496054001596</v>
      </c>
      <c r="P15" s="47">
        <v>16382.603576113874</v>
      </c>
      <c r="Q15" s="47">
        <v>19746.662490760005</v>
      </c>
      <c r="R15" s="47">
        <v>19301.796389840005</v>
      </c>
      <c r="S15" s="47">
        <v>18982.105994690006</v>
      </c>
      <c r="T15" s="47">
        <v>18268.586834760004</v>
      </c>
      <c r="U15" s="47">
        <v>17754.435196499999</v>
      </c>
      <c r="V15" s="115">
        <v>18737.226902768147</v>
      </c>
      <c r="W15" s="115">
        <v>18525.525553406751</v>
      </c>
      <c r="X15" s="47">
        <v>18879.978178880461</v>
      </c>
      <c r="Y15" s="47">
        <v>19252.016920521186</v>
      </c>
      <c r="Z15" s="47">
        <v>20746.529901432274</v>
      </c>
    </row>
    <row r="16" spans="1:27" ht="14.25" customHeight="1" x14ac:dyDescent="0.25">
      <c r="B16" s="64" t="s">
        <v>361</v>
      </c>
      <c r="C16" s="47">
        <v>9257.9083985799989</v>
      </c>
      <c r="D16" s="47">
        <v>8361.1262525499915</v>
      </c>
      <c r="E16" s="47">
        <v>8652.5809905036458</v>
      </c>
      <c r="F16" s="47">
        <v>9918.006314775379</v>
      </c>
      <c r="G16" s="47">
        <v>7402.3472080045758</v>
      </c>
      <c r="H16" s="47">
        <v>4457.3992003848771</v>
      </c>
      <c r="I16" s="47">
        <v>4281.4105957275924</v>
      </c>
      <c r="J16" s="47">
        <v>7480.6748801385475</v>
      </c>
      <c r="K16" s="47">
        <v>5936.0948336947495</v>
      </c>
      <c r="L16" s="47">
        <v>4532.624331064525</v>
      </c>
      <c r="M16" s="47">
        <v>3992.3813020801877</v>
      </c>
      <c r="N16" s="47">
        <v>10442.987277417778</v>
      </c>
      <c r="O16" s="47">
        <v>9126.5599989315961</v>
      </c>
      <c r="P16" s="47">
        <v>13135.963576113874</v>
      </c>
      <c r="Q16" s="47">
        <v>13534.954964930281</v>
      </c>
      <c r="R16" s="47">
        <v>16352.507812120006</v>
      </c>
      <c r="S16" s="47">
        <v>13160.351276403781</v>
      </c>
      <c r="T16" s="47">
        <v>12165.026340510005</v>
      </c>
      <c r="U16" s="47">
        <v>12748.205196499999</v>
      </c>
      <c r="V16" s="115">
        <v>14179.024196286766</v>
      </c>
      <c r="W16" s="115">
        <v>11539.884238946752</v>
      </c>
      <c r="X16" s="47">
        <v>11301.770006900471</v>
      </c>
      <c r="Y16" s="47">
        <v>12257.535220521188</v>
      </c>
      <c r="Z16" s="47">
        <v>13802.958316377908</v>
      </c>
    </row>
    <row r="17" spans="2:26" ht="14.25" customHeight="1" x14ac:dyDescent="0.25">
      <c r="B17" s="93" t="s">
        <v>377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2:26" ht="14.25" customHeight="1" x14ac:dyDescent="0.25">
      <c r="C18" s="8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</sheetData>
  <printOptions horizontalCentered="1"/>
  <pageMargins left="0.19685039370078741" right="0.19685039370078741" top="0.25" bottom="0.35" header="0.25" footer="0.24"/>
  <pageSetup paperSize="9" scale="39" orientation="portrait" r:id="rId1"/>
  <headerFooter alignWithMargins="0">
    <oddFooter>&amp;RDRAFT   &amp;D    &amp;T&amp;L&amp;1#&amp;"Arial"&amp;7&amp;K000000***Este documento está clasificado como PUBLICO por TELEFÓNICA. ***This document is classified as PUBLIC by TELEFÓNICA.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24659-FAD0-4B91-B8F4-AD303118B5EA}">
  <dimension ref="A1:IV103"/>
  <sheetViews>
    <sheetView showGridLines="0" showRowColHeaders="0" topLeftCell="A26" zoomScaleNormal="100" workbookViewId="0">
      <selection activeCell="J35" sqref="J35"/>
    </sheetView>
  </sheetViews>
  <sheetFormatPr defaultColWidth="0" defaultRowHeight="12" zeroHeight="1" x14ac:dyDescent="0.25"/>
  <cols>
    <col min="1" max="1" width="2.26953125" style="132" customWidth="1"/>
    <col min="2" max="2" width="15.7265625" style="132" customWidth="1"/>
    <col min="3" max="4" width="12.7265625" style="132" customWidth="1"/>
    <col min="5" max="6" width="15.7265625" style="132" customWidth="1"/>
    <col min="7" max="7" width="10.7265625" style="132" customWidth="1"/>
    <col min="8" max="9" width="15.7265625" style="132" customWidth="1"/>
    <col min="10" max="10" width="12.7265625" style="132" customWidth="1"/>
    <col min="11" max="11" width="2.7265625" style="132" customWidth="1"/>
    <col min="12" max="12" width="2.7265625" style="132" hidden="1" customWidth="1"/>
    <col min="13" max="13" width="8" style="132" hidden="1" customWidth="1"/>
    <col min="14" max="15" width="11.453125" style="132" hidden="1" customWidth="1"/>
    <col min="16" max="245" width="0" style="132" hidden="1" customWidth="1"/>
    <col min="246" max="246" width="8" style="132" hidden="1" customWidth="1"/>
    <col min="247" max="247" width="21.81640625" style="132" hidden="1" customWidth="1"/>
    <col min="248" max="254" width="0" style="132" hidden="1" customWidth="1"/>
    <col min="255" max="255" width="8" style="132" hidden="1" customWidth="1"/>
    <col min="256" max="256" width="21.81640625" style="132" hidden="1" customWidth="1"/>
    <col min="257" max="16384" width="9.1796875" style="132" hidden="1"/>
  </cols>
  <sheetData>
    <row r="1" spans="2:10" x14ac:dyDescent="0.25">
      <c r="B1" s="183"/>
      <c r="C1" s="183"/>
      <c r="D1" s="183"/>
      <c r="E1" s="183"/>
      <c r="F1" s="183"/>
      <c r="G1" s="183"/>
      <c r="H1" s="183"/>
      <c r="I1" s="183"/>
      <c r="J1" s="183"/>
    </row>
    <row r="2" spans="2:10" x14ac:dyDescent="0.25">
      <c r="B2" s="183"/>
      <c r="C2" s="183"/>
      <c r="D2" s="183"/>
      <c r="E2" s="183"/>
      <c r="F2" s="183"/>
      <c r="G2" s="183"/>
      <c r="H2" s="183"/>
      <c r="I2" s="183"/>
      <c r="J2" s="183"/>
    </row>
    <row r="3" spans="2:10" x14ac:dyDescent="0.25">
      <c r="B3" s="183"/>
      <c r="C3" s="183"/>
      <c r="D3" s="183"/>
      <c r="E3" s="183"/>
      <c r="F3" s="185"/>
      <c r="G3" s="183"/>
      <c r="H3" s="184"/>
      <c r="I3" s="183"/>
      <c r="J3" s="183"/>
    </row>
    <row r="4" spans="2:10" x14ac:dyDescent="0.25">
      <c r="B4" s="183"/>
      <c r="C4" s="183"/>
      <c r="D4" s="183"/>
      <c r="E4" s="183"/>
      <c r="F4" s="183"/>
      <c r="G4" s="183"/>
      <c r="H4" s="183"/>
      <c r="I4" s="183"/>
      <c r="J4" s="183"/>
    </row>
    <row r="5" spans="2:10" x14ac:dyDescent="0.25">
      <c r="B5" s="183"/>
      <c r="C5" s="183"/>
      <c r="D5" s="183"/>
      <c r="E5" s="183"/>
      <c r="F5" s="183"/>
      <c r="G5" s="183"/>
      <c r="H5" s="183"/>
      <c r="I5" s="183"/>
      <c r="J5" s="183"/>
    </row>
    <row r="6" spans="2:10" x14ac:dyDescent="0.25">
      <c r="B6" s="183"/>
      <c r="C6" s="183"/>
      <c r="D6" s="183"/>
      <c r="E6" s="183"/>
      <c r="F6" s="183"/>
      <c r="G6" s="183"/>
      <c r="H6" s="183"/>
      <c r="I6" s="183"/>
      <c r="J6" s="183"/>
    </row>
    <row r="7" spans="2:10" ht="12.5" thickBot="1" x14ac:dyDescent="0.3">
      <c r="B7" s="182"/>
      <c r="C7" s="182"/>
      <c r="D7" s="182"/>
      <c r="E7" s="182"/>
      <c r="F7" s="182"/>
      <c r="G7" s="182"/>
      <c r="H7" s="182"/>
      <c r="I7" s="182"/>
      <c r="J7" s="182"/>
    </row>
    <row r="8" spans="2:10" x14ac:dyDescent="0.25">
      <c r="B8" s="181"/>
      <c r="C8" s="181"/>
      <c r="D8" s="181"/>
      <c r="E8" s="181"/>
      <c r="F8" s="181"/>
      <c r="G8" s="181"/>
      <c r="H8" s="181"/>
      <c r="I8" s="181"/>
      <c r="J8" s="181"/>
    </row>
    <row r="9" spans="2:10" x14ac:dyDescent="0.25">
      <c r="H9" s="180"/>
      <c r="I9" s="179"/>
      <c r="J9" s="178"/>
    </row>
    <row r="10" spans="2:10" ht="18.5" x14ac:dyDescent="0.25">
      <c r="B10" s="259" t="s">
        <v>274</v>
      </c>
      <c r="C10" s="259"/>
      <c r="D10" s="259"/>
      <c r="E10" s="259"/>
      <c r="F10" s="259"/>
      <c r="G10" s="259"/>
      <c r="H10" s="259"/>
      <c r="I10" s="259"/>
      <c r="J10" s="259"/>
    </row>
    <row r="11" spans="2:10" ht="18.5" x14ac:dyDescent="0.25">
      <c r="B11" s="177"/>
      <c r="C11" s="177"/>
      <c r="D11" s="177"/>
      <c r="E11" s="177"/>
      <c r="F11" s="177"/>
      <c r="G11" s="177"/>
      <c r="H11" s="177"/>
      <c r="I11" s="177"/>
      <c r="J11" s="177"/>
    </row>
    <row r="12" spans="2:10" x14ac:dyDescent="0.25">
      <c r="B12" s="260">
        <v>2025</v>
      </c>
      <c r="C12" s="260" t="s">
        <v>99</v>
      </c>
      <c r="D12" s="260" t="s">
        <v>100</v>
      </c>
      <c r="E12" s="260" t="s">
        <v>185</v>
      </c>
      <c r="F12" s="260" t="s">
        <v>186</v>
      </c>
      <c r="G12" s="260" t="s">
        <v>101</v>
      </c>
      <c r="H12" s="260" t="s">
        <v>187</v>
      </c>
      <c r="I12" s="260" t="s">
        <v>188</v>
      </c>
      <c r="J12" s="260" t="s">
        <v>102</v>
      </c>
    </row>
    <row r="13" spans="2:10" x14ac:dyDescent="0.25">
      <c r="B13" s="260"/>
      <c r="C13" s="260"/>
      <c r="D13" s="260"/>
      <c r="E13" s="260"/>
      <c r="F13" s="260"/>
      <c r="G13" s="260"/>
      <c r="H13" s="260"/>
      <c r="I13" s="260"/>
      <c r="J13" s="260"/>
    </row>
    <row r="14" spans="2:10" ht="23" x14ac:dyDescent="0.25">
      <c r="B14" s="200" t="s">
        <v>374</v>
      </c>
      <c r="C14" s="225">
        <v>45701</v>
      </c>
      <c r="D14" s="226">
        <v>45712</v>
      </c>
      <c r="E14" s="227">
        <v>180</v>
      </c>
      <c r="F14" s="227">
        <v>153</v>
      </c>
      <c r="G14" s="228" t="s">
        <v>265</v>
      </c>
      <c r="H14" s="229">
        <v>0.11093237960000001</v>
      </c>
      <c r="I14" s="229">
        <v>9.4292522660000003E-2</v>
      </c>
      <c r="J14" s="201" t="s">
        <v>375</v>
      </c>
    </row>
    <row r="15" spans="2:10" ht="24" customHeight="1" x14ac:dyDescent="0.25">
      <c r="B15" s="209" t="s">
        <v>268</v>
      </c>
      <c r="C15" s="210">
        <v>45601</v>
      </c>
      <c r="D15" s="210" t="s">
        <v>363</v>
      </c>
      <c r="E15" s="167">
        <v>2000</v>
      </c>
      <c r="F15" s="167">
        <v>2000</v>
      </c>
      <c r="G15" s="211" t="s">
        <v>265</v>
      </c>
      <c r="H15" s="230">
        <v>1.22651176012</v>
      </c>
      <c r="I15" s="230">
        <v>1.22651176012</v>
      </c>
      <c r="J15" s="210" t="s">
        <v>381</v>
      </c>
    </row>
    <row r="16" spans="2:10" ht="18.5" x14ac:dyDescent="0.25">
      <c r="B16" s="177"/>
      <c r="C16" s="177"/>
      <c r="D16" s="177"/>
      <c r="E16" s="177"/>
      <c r="F16" s="177"/>
      <c r="G16" s="177"/>
      <c r="H16" s="177"/>
      <c r="I16" s="177"/>
      <c r="J16" s="177"/>
    </row>
    <row r="17" spans="2:256" ht="12" customHeight="1" x14ac:dyDescent="0.25">
      <c r="B17" s="242">
        <v>2024</v>
      </c>
      <c r="C17" s="242" t="s">
        <v>99</v>
      </c>
      <c r="D17" s="242" t="s">
        <v>100</v>
      </c>
      <c r="E17" s="242" t="s">
        <v>185</v>
      </c>
      <c r="F17" s="242" t="s">
        <v>186</v>
      </c>
      <c r="G17" s="242" t="s">
        <v>101</v>
      </c>
      <c r="H17" s="242" t="s">
        <v>187</v>
      </c>
      <c r="I17" s="242" t="s">
        <v>188</v>
      </c>
      <c r="J17" s="242" t="s">
        <v>102</v>
      </c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  <c r="EL17" s="133"/>
      <c r="EM17" s="133"/>
      <c r="EN17" s="133"/>
      <c r="EO17" s="133"/>
      <c r="EP17" s="133"/>
      <c r="EQ17" s="133"/>
      <c r="ER17" s="133"/>
      <c r="ES17" s="133"/>
      <c r="ET17" s="133"/>
      <c r="EU17" s="133"/>
      <c r="EV17" s="133"/>
      <c r="EW17" s="133"/>
      <c r="EX17" s="133"/>
      <c r="EY17" s="133"/>
      <c r="EZ17" s="133"/>
      <c r="FA17" s="133"/>
      <c r="FB17" s="133"/>
      <c r="FC17" s="133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3"/>
      <c r="HH17" s="133"/>
      <c r="HI17" s="133"/>
      <c r="HJ17" s="133"/>
      <c r="HK17" s="133"/>
      <c r="HL17" s="133"/>
      <c r="HM17" s="133"/>
      <c r="HN17" s="133"/>
      <c r="HO17" s="133"/>
      <c r="HP17" s="133"/>
      <c r="HQ17" s="133"/>
      <c r="HR17" s="133"/>
      <c r="HS17" s="133"/>
      <c r="HT17" s="133"/>
      <c r="HU17" s="133"/>
      <c r="HV17" s="133"/>
      <c r="HW17" s="133"/>
      <c r="HX17" s="133"/>
      <c r="HY17" s="133"/>
      <c r="HZ17" s="133"/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133"/>
      <c r="IM17" s="133"/>
      <c r="IN17" s="133"/>
      <c r="IO17" s="133"/>
      <c r="IP17" s="133"/>
      <c r="IQ17" s="133"/>
      <c r="IR17" s="133"/>
      <c r="IS17" s="133"/>
      <c r="IT17" s="133"/>
      <c r="IU17" s="133"/>
      <c r="IV17" s="133"/>
    </row>
    <row r="18" spans="2:256" x14ac:dyDescent="0.25">
      <c r="B18" s="242"/>
      <c r="C18" s="242"/>
      <c r="D18" s="242"/>
      <c r="E18" s="242"/>
      <c r="F18" s="242"/>
      <c r="G18" s="242"/>
      <c r="H18" s="242"/>
      <c r="I18" s="242"/>
      <c r="J18" s="242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3"/>
      <c r="DF18" s="133"/>
      <c r="DG18" s="133"/>
      <c r="DH18" s="133"/>
      <c r="DI18" s="133"/>
      <c r="DJ18" s="133"/>
      <c r="DK18" s="133"/>
      <c r="DL18" s="133"/>
      <c r="DM18" s="133"/>
      <c r="DN18" s="133"/>
      <c r="DO18" s="133"/>
      <c r="DP18" s="133"/>
      <c r="DQ18" s="133"/>
      <c r="DR18" s="133"/>
      <c r="DS18" s="133"/>
      <c r="DT18" s="133"/>
      <c r="DU18" s="133"/>
      <c r="DV18" s="133"/>
      <c r="DW18" s="133"/>
      <c r="DX18" s="133"/>
      <c r="DY18" s="133"/>
      <c r="DZ18" s="133"/>
      <c r="EA18" s="133"/>
      <c r="EB18" s="133"/>
      <c r="EC18" s="133"/>
      <c r="ED18" s="133"/>
      <c r="EE18" s="133"/>
      <c r="EF18" s="133"/>
      <c r="EG18" s="133"/>
      <c r="EH18" s="133"/>
      <c r="EI18" s="133"/>
      <c r="EJ18" s="133"/>
      <c r="EK18" s="133"/>
      <c r="EL18" s="133"/>
      <c r="EM18" s="133"/>
      <c r="EN18" s="133"/>
      <c r="EO18" s="133"/>
      <c r="EP18" s="133"/>
      <c r="EQ18" s="133"/>
      <c r="ER18" s="133"/>
      <c r="ES18" s="133"/>
      <c r="ET18" s="133"/>
      <c r="EU18" s="133"/>
      <c r="EV18" s="133"/>
      <c r="EW18" s="133"/>
      <c r="EX18" s="133"/>
      <c r="EY18" s="133"/>
      <c r="EZ18" s="133"/>
      <c r="FA18" s="133"/>
      <c r="FB18" s="133"/>
      <c r="FC18" s="133"/>
      <c r="FD18" s="133"/>
      <c r="FE18" s="133"/>
      <c r="FF18" s="133"/>
      <c r="FG18" s="133"/>
      <c r="FH18" s="133"/>
      <c r="FI18" s="133"/>
      <c r="FJ18" s="133"/>
      <c r="FK18" s="133"/>
      <c r="FL18" s="133"/>
      <c r="FM18" s="133"/>
      <c r="FN18" s="133"/>
      <c r="FO18" s="133"/>
      <c r="FP18" s="133"/>
      <c r="FQ18" s="133"/>
      <c r="FR18" s="133"/>
      <c r="FS18" s="133"/>
      <c r="FT18" s="133"/>
      <c r="FU18" s="133"/>
      <c r="FV18" s="133"/>
      <c r="FW18" s="133"/>
      <c r="FX18" s="133"/>
      <c r="FY18" s="133"/>
      <c r="FZ18" s="133"/>
      <c r="GA18" s="133"/>
      <c r="GB18" s="133"/>
      <c r="GC18" s="133"/>
      <c r="GD18" s="133"/>
      <c r="GE18" s="133"/>
      <c r="GF18" s="133"/>
      <c r="GG18" s="133"/>
      <c r="GH18" s="133"/>
      <c r="GI18" s="133"/>
      <c r="GJ18" s="133"/>
      <c r="GK18" s="133"/>
      <c r="GL18" s="133"/>
      <c r="GM18" s="133"/>
      <c r="GN18" s="133"/>
      <c r="GO18" s="133"/>
      <c r="GP18" s="133"/>
      <c r="GQ18" s="133"/>
      <c r="GR18" s="133"/>
      <c r="GS18" s="133"/>
      <c r="GT18" s="133"/>
      <c r="GU18" s="133"/>
      <c r="GV18" s="133"/>
      <c r="GW18" s="133"/>
      <c r="GX18" s="133"/>
      <c r="GY18" s="133"/>
      <c r="GZ18" s="133"/>
      <c r="HA18" s="133"/>
      <c r="HB18" s="133"/>
      <c r="HC18" s="133"/>
      <c r="HD18" s="133"/>
      <c r="HE18" s="133"/>
      <c r="HF18" s="133"/>
      <c r="HG18" s="133"/>
      <c r="HH18" s="133"/>
      <c r="HI18" s="133"/>
      <c r="HJ18" s="133"/>
      <c r="HK18" s="133"/>
      <c r="HL18" s="133"/>
      <c r="HM18" s="133"/>
      <c r="HN18" s="133"/>
      <c r="HO18" s="133"/>
      <c r="HP18" s="133"/>
      <c r="HQ18" s="133"/>
      <c r="HR18" s="133"/>
      <c r="HS18" s="133"/>
      <c r="HT18" s="133"/>
      <c r="HU18" s="133"/>
      <c r="HV18" s="133"/>
      <c r="HW18" s="133"/>
      <c r="HX18" s="133"/>
      <c r="HY18" s="133"/>
      <c r="HZ18" s="133"/>
      <c r="IA18" s="133"/>
      <c r="IB18" s="133"/>
      <c r="IC18" s="133"/>
      <c r="ID18" s="133"/>
      <c r="IE18" s="133"/>
      <c r="IF18" s="133"/>
      <c r="IG18" s="133"/>
      <c r="IH18" s="133"/>
      <c r="II18" s="133"/>
      <c r="IJ18" s="133"/>
      <c r="IK18" s="133"/>
      <c r="IL18" s="133"/>
      <c r="IM18" s="133"/>
      <c r="IN18" s="133"/>
      <c r="IO18" s="133"/>
      <c r="IP18" s="133"/>
      <c r="IQ18" s="133"/>
      <c r="IR18" s="133"/>
      <c r="IS18" s="133"/>
      <c r="IT18" s="133"/>
      <c r="IU18" s="133"/>
      <c r="IV18" s="133"/>
    </row>
    <row r="19" spans="2:256" ht="21" customHeight="1" x14ac:dyDescent="0.25">
      <c r="B19" s="204" t="s">
        <v>376</v>
      </c>
      <c r="C19" s="205">
        <v>45638</v>
      </c>
      <c r="D19" s="205">
        <v>45652</v>
      </c>
      <c r="E19" s="103">
        <v>1200</v>
      </c>
      <c r="F19" s="103">
        <v>1020</v>
      </c>
      <c r="G19" s="206" t="s">
        <v>265</v>
      </c>
      <c r="H19" s="195">
        <v>0.73769769041</v>
      </c>
      <c r="I19" s="195">
        <v>0.62704303684999996</v>
      </c>
      <c r="J19" s="205" t="s">
        <v>380</v>
      </c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3"/>
      <c r="CL19" s="133"/>
      <c r="CM19" s="133"/>
      <c r="CN19" s="133"/>
      <c r="CO19" s="133"/>
      <c r="CP19" s="133"/>
      <c r="CQ19" s="133"/>
      <c r="CR19" s="133"/>
      <c r="CS19" s="133"/>
      <c r="CT19" s="133"/>
      <c r="CU19" s="133"/>
      <c r="CV19" s="133"/>
      <c r="CW19" s="133"/>
      <c r="CX19" s="133"/>
      <c r="CY19" s="133"/>
      <c r="CZ19" s="133"/>
      <c r="DA19" s="133"/>
      <c r="DB19" s="133"/>
      <c r="DC19" s="133"/>
      <c r="DD19" s="133"/>
      <c r="DE19" s="133"/>
      <c r="DF19" s="133"/>
      <c r="DG19" s="133"/>
      <c r="DH19" s="133"/>
      <c r="DI19" s="133"/>
      <c r="DJ19" s="133"/>
      <c r="DK19" s="133"/>
      <c r="DL19" s="133"/>
      <c r="DM19" s="133"/>
      <c r="DN19" s="133"/>
      <c r="DO19" s="133"/>
      <c r="DP19" s="133"/>
      <c r="DQ19" s="133"/>
      <c r="DR19" s="133"/>
      <c r="DS19" s="133"/>
      <c r="DT19" s="133"/>
      <c r="DU19" s="133"/>
      <c r="DV19" s="133"/>
      <c r="DW19" s="133"/>
      <c r="DX19" s="133"/>
      <c r="DY19" s="133"/>
      <c r="DZ19" s="133"/>
      <c r="EA19" s="133"/>
      <c r="EB19" s="133"/>
      <c r="EC19" s="133"/>
      <c r="ED19" s="133"/>
      <c r="EE19" s="133"/>
      <c r="EF19" s="133"/>
      <c r="EG19" s="133"/>
      <c r="EH19" s="133"/>
      <c r="EI19" s="133"/>
      <c r="EJ19" s="133"/>
      <c r="EK19" s="133"/>
      <c r="EL19" s="133"/>
      <c r="EM19" s="133"/>
      <c r="EN19" s="133"/>
      <c r="EO19" s="133"/>
      <c r="EP19" s="133"/>
      <c r="EQ19" s="133"/>
      <c r="ER19" s="133"/>
      <c r="ES19" s="133"/>
      <c r="ET19" s="133"/>
      <c r="EU19" s="133"/>
      <c r="EV19" s="133"/>
      <c r="EW19" s="133"/>
      <c r="EX19" s="133"/>
      <c r="EY19" s="133"/>
      <c r="EZ19" s="133"/>
      <c r="FA19" s="133"/>
      <c r="FB19" s="133"/>
      <c r="FC19" s="133"/>
      <c r="FD19" s="133"/>
      <c r="FE19" s="133"/>
      <c r="FF19" s="133"/>
      <c r="FG19" s="133"/>
      <c r="FH19" s="133"/>
      <c r="FI19" s="133"/>
      <c r="FJ19" s="133"/>
      <c r="FK19" s="133"/>
      <c r="FL19" s="133"/>
      <c r="FM19" s="133"/>
      <c r="FN19" s="133"/>
      <c r="FO19" s="133"/>
      <c r="FP19" s="133"/>
      <c r="FQ19" s="133"/>
      <c r="FR19" s="133"/>
      <c r="FS19" s="133"/>
      <c r="FT19" s="133"/>
      <c r="FU19" s="133"/>
      <c r="FV19" s="133"/>
      <c r="FW19" s="133"/>
      <c r="FX19" s="133"/>
      <c r="FY19" s="133"/>
      <c r="FZ19" s="133"/>
      <c r="GA19" s="133"/>
      <c r="GB19" s="133"/>
      <c r="GC19" s="133"/>
      <c r="GD19" s="133"/>
      <c r="GE19" s="133"/>
      <c r="GF19" s="133"/>
      <c r="GG19" s="133"/>
      <c r="GH19" s="133"/>
      <c r="GI19" s="133"/>
      <c r="GJ19" s="133"/>
      <c r="GK19" s="133"/>
      <c r="GL19" s="133"/>
      <c r="GM19" s="133"/>
      <c r="GN19" s="133"/>
      <c r="GO19" s="133"/>
      <c r="GP19" s="133"/>
      <c r="GQ19" s="133"/>
      <c r="GR19" s="133"/>
      <c r="GS19" s="133"/>
      <c r="GT19" s="133"/>
      <c r="GU19" s="133"/>
      <c r="GV19" s="133"/>
      <c r="GW19" s="133"/>
      <c r="GX19" s="133"/>
      <c r="GY19" s="133"/>
      <c r="GZ19" s="133"/>
      <c r="HA19" s="133"/>
      <c r="HB19" s="133"/>
      <c r="HC19" s="133"/>
      <c r="HD19" s="133"/>
      <c r="HE19" s="133"/>
      <c r="HF19" s="133"/>
      <c r="HG19" s="133"/>
      <c r="HH19" s="133"/>
      <c r="HI19" s="133"/>
      <c r="HJ19" s="133"/>
      <c r="HK19" s="133"/>
      <c r="HL19" s="133"/>
      <c r="HM19" s="133"/>
      <c r="HN19" s="133"/>
      <c r="HO19" s="133"/>
      <c r="HP19" s="133"/>
      <c r="HQ19" s="133"/>
      <c r="HR19" s="133"/>
      <c r="HS19" s="133"/>
      <c r="HT19" s="133"/>
      <c r="HU19" s="133"/>
      <c r="HV19" s="133"/>
      <c r="HW19" s="133"/>
      <c r="HX19" s="133"/>
      <c r="HY19" s="133"/>
      <c r="HZ19" s="133"/>
      <c r="IA19" s="133"/>
      <c r="IB19" s="133"/>
      <c r="IC19" s="133"/>
      <c r="ID19" s="133"/>
      <c r="IE19" s="133"/>
      <c r="IF19" s="133"/>
      <c r="IG19" s="133"/>
      <c r="IH19" s="133"/>
      <c r="II19" s="133"/>
      <c r="IJ19" s="133"/>
      <c r="IK19" s="133"/>
      <c r="IL19" s="133"/>
      <c r="IM19" s="133"/>
      <c r="IN19" s="133"/>
      <c r="IO19" s="133"/>
      <c r="IP19" s="133"/>
      <c r="IQ19" s="133"/>
      <c r="IR19" s="133"/>
      <c r="IS19" s="133"/>
      <c r="IT19" s="133"/>
      <c r="IU19" s="133"/>
      <c r="IV19" s="133"/>
    </row>
    <row r="20" spans="2:256" ht="23" x14ac:dyDescent="0.25">
      <c r="B20" s="200" t="s">
        <v>353</v>
      </c>
      <c r="C20" s="201" t="s">
        <v>354</v>
      </c>
      <c r="D20" s="201" t="s">
        <v>355</v>
      </c>
      <c r="E20" s="102">
        <v>400</v>
      </c>
      <c r="F20" s="102">
        <v>340</v>
      </c>
      <c r="G20" s="202" t="s">
        <v>265</v>
      </c>
      <c r="H20" s="203">
        <v>0.24416460273000001</v>
      </c>
      <c r="I20" s="203">
        <v>0.20753991231999999</v>
      </c>
      <c r="J20" s="201" t="s">
        <v>380</v>
      </c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3"/>
      <c r="CV20" s="133"/>
      <c r="CW20" s="133"/>
      <c r="CX20" s="133"/>
      <c r="CY20" s="133"/>
      <c r="CZ20" s="133"/>
      <c r="DA20" s="133"/>
      <c r="DB20" s="133"/>
      <c r="DC20" s="133"/>
      <c r="DD20" s="133"/>
      <c r="DE20" s="133"/>
      <c r="DF20" s="133"/>
      <c r="DG20" s="133"/>
      <c r="DH20" s="133"/>
      <c r="DI20" s="133"/>
      <c r="DJ20" s="133"/>
      <c r="DK20" s="133"/>
      <c r="DL20" s="133"/>
      <c r="DM20" s="133"/>
      <c r="DN20" s="133"/>
      <c r="DO20" s="133"/>
      <c r="DP20" s="133"/>
      <c r="DQ20" s="133"/>
      <c r="DR20" s="133"/>
      <c r="DS20" s="133"/>
      <c r="DT20" s="133"/>
      <c r="DU20" s="133"/>
      <c r="DV20" s="133"/>
      <c r="DW20" s="133"/>
      <c r="DX20" s="133"/>
      <c r="DY20" s="133"/>
      <c r="DZ20" s="133"/>
      <c r="EA20" s="133"/>
      <c r="EB20" s="133"/>
      <c r="EC20" s="133"/>
      <c r="ED20" s="133"/>
      <c r="EE20" s="133"/>
      <c r="EF20" s="133"/>
      <c r="EG20" s="133"/>
      <c r="EH20" s="133"/>
      <c r="EI20" s="133"/>
      <c r="EJ20" s="133"/>
      <c r="EK20" s="133"/>
      <c r="EL20" s="133"/>
      <c r="EM20" s="133"/>
      <c r="EN20" s="133"/>
      <c r="EO20" s="133"/>
      <c r="EP20" s="133"/>
      <c r="EQ20" s="133"/>
      <c r="ER20" s="133"/>
      <c r="ES20" s="133"/>
      <c r="ET20" s="133"/>
      <c r="EU20" s="133"/>
      <c r="EV20" s="133"/>
      <c r="EW20" s="133"/>
      <c r="EX20" s="133"/>
      <c r="EY20" s="133"/>
      <c r="EZ20" s="133"/>
      <c r="FA20" s="133"/>
      <c r="FB20" s="133"/>
      <c r="FC20" s="133"/>
      <c r="FD20" s="133"/>
      <c r="FE20" s="133"/>
      <c r="FF20" s="133"/>
      <c r="FG20" s="133"/>
      <c r="FH20" s="133"/>
      <c r="FI20" s="133"/>
      <c r="FJ20" s="133"/>
      <c r="FK20" s="133"/>
      <c r="FL20" s="133"/>
      <c r="FM20" s="133"/>
      <c r="FN20" s="133"/>
      <c r="FO20" s="133"/>
      <c r="FP20" s="133"/>
      <c r="FQ20" s="133"/>
      <c r="FR20" s="133"/>
      <c r="FS20" s="133"/>
      <c r="FT20" s="133"/>
      <c r="FU20" s="133"/>
      <c r="FV20" s="133"/>
      <c r="FW20" s="133"/>
      <c r="FX20" s="133"/>
      <c r="FY20" s="133"/>
      <c r="FZ20" s="133"/>
      <c r="GA20" s="133"/>
      <c r="GB20" s="133"/>
      <c r="GC20" s="133"/>
      <c r="GD20" s="133"/>
      <c r="GE20" s="133"/>
      <c r="GF20" s="133"/>
      <c r="GG20" s="133"/>
      <c r="GH20" s="133"/>
      <c r="GI20" s="133"/>
      <c r="GJ20" s="133"/>
      <c r="GK20" s="133"/>
      <c r="GL20" s="133"/>
      <c r="GM20" s="133"/>
      <c r="GN20" s="133"/>
      <c r="GO20" s="133"/>
      <c r="GP20" s="133"/>
      <c r="GQ20" s="133"/>
      <c r="GR20" s="133"/>
      <c r="GS20" s="133"/>
      <c r="GT20" s="133"/>
      <c r="GU20" s="133"/>
      <c r="GV20" s="133"/>
      <c r="GW20" s="133"/>
      <c r="GX20" s="133"/>
      <c r="GY20" s="133"/>
      <c r="GZ20" s="133"/>
      <c r="HA20" s="133"/>
      <c r="HB20" s="133"/>
      <c r="HC20" s="133"/>
      <c r="HD20" s="133"/>
      <c r="HE20" s="133"/>
      <c r="HF20" s="133"/>
      <c r="HG20" s="133"/>
      <c r="HH20" s="133"/>
      <c r="HI20" s="133"/>
      <c r="HJ20" s="133"/>
      <c r="HK20" s="133"/>
      <c r="HL20" s="133"/>
      <c r="HM20" s="133"/>
      <c r="HN20" s="133"/>
      <c r="HO20" s="133"/>
      <c r="HP20" s="133"/>
      <c r="HQ20" s="133"/>
      <c r="HR20" s="133"/>
      <c r="HS20" s="133"/>
      <c r="HT20" s="133"/>
      <c r="HU20" s="133"/>
      <c r="HV20" s="133"/>
      <c r="HW20" s="133"/>
      <c r="HX20" s="133"/>
      <c r="HY20" s="133"/>
      <c r="HZ20" s="133"/>
      <c r="IA20" s="133"/>
      <c r="IB20" s="133"/>
      <c r="IC20" s="133"/>
      <c r="ID20" s="133"/>
      <c r="IE20" s="133"/>
      <c r="IF20" s="133"/>
      <c r="IG20" s="133"/>
      <c r="IH20" s="133"/>
      <c r="II20" s="133"/>
      <c r="IJ20" s="133"/>
      <c r="IK20" s="133"/>
      <c r="IL20" s="133"/>
      <c r="IM20" s="133"/>
      <c r="IN20" s="133"/>
      <c r="IO20" s="133"/>
      <c r="IP20" s="133"/>
      <c r="IQ20" s="133"/>
      <c r="IR20" s="133"/>
      <c r="IS20" s="133"/>
      <c r="IT20" s="133"/>
      <c r="IU20" s="133"/>
      <c r="IV20" s="133"/>
    </row>
    <row r="21" spans="2:256" ht="23" x14ac:dyDescent="0.25">
      <c r="B21" s="204" t="s">
        <v>288</v>
      </c>
      <c r="C21" s="205" t="s">
        <v>292</v>
      </c>
      <c r="D21" s="205" t="s">
        <v>291</v>
      </c>
      <c r="E21" s="103">
        <v>650</v>
      </c>
      <c r="F21" s="103">
        <v>552.5</v>
      </c>
      <c r="G21" s="206" t="s">
        <v>265</v>
      </c>
      <c r="H21" s="195">
        <v>0.39562415243999999</v>
      </c>
      <c r="I21" s="195">
        <v>0.33628052956999999</v>
      </c>
      <c r="J21" s="205" t="s">
        <v>380</v>
      </c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3"/>
      <c r="DN21" s="133"/>
      <c r="DO21" s="133"/>
      <c r="DP21" s="133"/>
      <c r="DQ21" s="133"/>
      <c r="DR21" s="133"/>
      <c r="DS21" s="133"/>
      <c r="DT21" s="133"/>
      <c r="DU21" s="133"/>
      <c r="DV21" s="133"/>
      <c r="DW21" s="133"/>
      <c r="DX21" s="133"/>
      <c r="DY21" s="133"/>
      <c r="DZ21" s="133"/>
      <c r="EA21" s="133"/>
      <c r="EB21" s="133"/>
      <c r="EC21" s="133"/>
      <c r="ED21" s="133"/>
      <c r="EE21" s="133"/>
      <c r="EF21" s="133"/>
      <c r="EG21" s="133"/>
      <c r="EH21" s="133"/>
      <c r="EI21" s="133"/>
      <c r="EJ21" s="133"/>
      <c r="EK21" s="133"/>
      <c r="EL21" s="133"/>
      <c r="EM21" s="133"/>
      <c r="EN21" s="133"/>
      <c r="EO21" s="133"/>
      <c r="EP21" s="133"/>
      <c r="EQ21" s="133"/>
      <c r="ER21" s="133"/>
      <c r="ES21" s="133"/>
      <c r="ET21" s="133"/>
      <c r="EU21" s="133"/>
      <c r="EV21" s="133"/>
      <c r="EW21" s="133"/>
      <c r="EX21" s="133"/>
      <c r="EY21" s="133"/>
      <c r="EZ21" s="133"/>
      <c r="FA21" s="133"/>
      <c r="FB21" s="133"/>
      <c r="FC21" s="133"/>
      <c r="FD21" s="133"/>
      <c r="FE21" s="133"/>
      <c r="FF21" s="133"/>
      <c r="FG21" s="133"/>
      <c r="FH21" s="133"/>
      <c r="FI21" s="133"/>
      <c r="FJ21" s="133"/>
      <c r="FK21" s="133"/>
      <c r="FL21" s="133"/>
      <c r="FM21" s="133"/>
      <c r="FN21" s="133"/>
      <c r="FO21" s="133"/>
      <c r="FP21" s="133"/>
      <c r="FQ21" s="133"/>
      <c r="FR21" s="133"/>
      <c r="FS21" s="133"/>
      <c r="FT21" s="133"/>
      <c r="FU21" s="133"/>
      <c r="FV21" s="133"/>
      <c r="FW21" s="133"/>
      <c r="FX21" s="133"/>
      <c r="FY21" s="133"/>
      <c r="FZ21" s="133"/>
      <c r="GA21" s="133"/>
      <c r="GB21" s="133"/>
      <c r="GC21" s="133"/>
      <c r="GD21" s="133"/>
      <c r="GE21" s="133"/>
      <c r="GF21" s="133"/>
      <c r="GG21" s="133"/>
      <c r="GH21" s="133"/>
      <c r="GI21" s="133"/>
      <c r="GJ21" s="133"/>
      <c r="GK21" s="133"/>
      <c r="GL21" s="133"/>
      <c r="GM21" s="133"/>
      <c r="GN21" s="133"/>
      <c r="GO21" s="133"/>
      <c r="GP21" s="133"/>
      <c r="GQ21" s="133"/>
      <c r="GR21" s="133"/>
      <c r="GS21" s="133"/>
      <c r="GT21" s="133"/>
      <c r="GU21" s="133"/>
      <c r="GV21" s="133"/>
      <c r="GW21" s="133"/>
      <c r="GX21" s="133"/>
      <c r="GY21" s="133"/>
      <c r="GZ21" s="133"/>
      <c r="HA21" s="133"/>
      <c r="HB21" s="133"/>
      <c r="HC21" s="133"/>
      <c r="HD21" s="133"/>
      <c r="HE21" s="133"/>
      <c r="HF21" s="133"/>
      <c r="HG21" s="133"/>
      <c r="HH21" s="133"/>
      <c r="HI21" s="133"/>
      <c r="HJ21" s="133"/>
      <c r="HK21" s="133"/>
      <c r="HL21" s="133"/>
      <c r="HM21" s="133"/>
      <c r="HN21" s="133"/>
      <c r="HO21" s="133"/>
      <c r="HP21" s="133"/>
      <c r="HQ21" s="133"/>
      <c r="HR21" s="133"/>
      <c r="HS21" s="133"/>
      <c r="HT21" s="133"/>
      <c r="HU21" s="133"/>
      <c r="HV21" s="133"/>
      <c r="HW21" s="133"/>
      <c r="HX21" s="133"/>
      <c r="HY21" s="133"/>
      <c r="HZ21" s="133"/>
      <c r="IA21" s="133"/>
      <c r="IB21" s="133"/>
      <c r="IC21" s="133"/>
      <c r="ID21" s="133"/>
      <c r="IE21" s="133"/>
      <c r="IF21" s="133"/>
      <c r="IG21" s="133"/>
      <c r="IH21" s="133"/>
      <c r="II21" s="133"/>
      <c r="IJ21" s="133"/>
      <c r="IK21" s="133"/>
      <c r="IL21" s="133"/>
      <c r="IM21" s="133"/>
      <c r="IN21" s="133"/>
      <c r="IO21" s="133"/>
      <c r="IP21" s="133"/>
      <c r="IQ21" s="133"/>
      <c r="IR21" s="133"/>
      <c r="IS21" s="133"/>
      <c r="IT21" s="133"/>
      <c r="IU21" s="133"/>
      <c r="IV21" s="133"/>
    </row>
    <row r="22" spans="2:256" ht="23" x14ac:dyDescent="0.25">
      <c r="B22" s="200" t="s">
        <v>356</v>
      </c>
      <c r="C22" s="201" t="s">
        <v>289</v>
      </c>
      <c r="D22" s="201" t="s">
        <v>290</v>
      </c>
      <c r="E22" s="102">
        <v>175</v>
      </c>
      <c r="F22" s="102">
        <v>148.75</v>
      </c>
      <c r="G22" s="202" t="s">
        <v>265</v>
      </c>
      <c r="H22" s="203">
        <v>0.10622650585</v>
      </c>
      <c r="I22" s="203">
        <v>9.0292529969999993E-2</v>
      </c>
      <c r="J22" s="201" t="s">
        <v>378</v>
      </c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133"/>
      <c r="CT22" s="133"/>
      <c r="CU22" s="133"/>
      <c r="CV22" s="133"/>
      <c r="CW22" s="133"/>
      <c r="CX22" s="133"/>
      <c r="CY22" s="133"/>
      <c r="CZ22" s="133"/>
      <c r="DA22" s="133"/>
      <c r="DB22" s="133"/>
      <c r="DC22" s="133"/>
      <c r="DD22" s="133"/>
      <c r="DE22" s="133"/>
      <c r="DF22" s="133"/>
      <c r="DG22" s="133"/>
      <c r="DH22" s="133"/>
      <c r="DI22" s="133"/>
      <c r="DJ22" s="133"/>
      <c r="DK22" s="133"/>
      <c r="DL22" s="133"/>
      <c r="DM22" s="133"/>
      <c r="DN22" s="133"/>
      <c r="DO22" s="133"/>
      <c r="DP22" s="133"/>
      <c r="DQ22" s="133"/>
      <c r="DR22" s="133"/>
      <c r="DS22" s="133"/>
      <c r="DT22" s="133"/>
      <c r="DU22" s="133"/>
      <c r="DV22" s="133"/>
      <c r="DW22" s="133"/>
      <c r="DX22" s="133"/>
      <c r="DY22" s="133"/>
      <c r="DZ22" s="133"/>
      <c r="EA22" s="133"/>
      <c r="EB22" s="133"/>
      <c r="EC22" s="133"/>
      <c r="ED22" s="133"/>
      <c r="EE22" s="133"/>
      <c r="EF22" s="133"/>
      <c r="EG22" s="133"/>
      <c r="EH22" s="133"/>
      <c r="EI22" s="133"/>
      <c r="EJ22" s="133"/>
      <c r="EK22" s="133"/>
      <c r="EL22" s="133"/>
      <c r="EM22" s="133"/>
      <c r="EN22" s="133"/>
      <c r="EO22" s="133"/>
      <c r="EP22" s="133"/>
      <c r="EQ22" s="133"/>
      <c r="ER22" s="133"/>
      <c r="ES22" s="133"/>
      <c r="ET22" s="133"/>
      <c r="EU22" s="133"/>
      <c r="EV22" s="133"/>
      <c r="EW22" s="133"/>
      <c r="EX22" s="133"/>
      <c r="EY22" s="133"/>
      <c r="EZ22" s="133"/>
      <c r="FA22" s="133"/>
      <c r="FB22" s="133"/>
      <c r="FC22" s="133"/>
      <c r="FD22" s="133"/>
      <c r="FE22" s="133"/>
      <c r="FF22" s="133"/>
      <c r="FG22" s="133"/>
      <c r="FH22" s="133"/>
      <c r="FI22" s="133"/>
      <c r="FJ22" s="133"/>
      <c r="FK22" s="133"/>
      <c r="FL22" s="133"/>
      <c r="FM22" s="133"/>
      <c r="FN22" s="133"/>
      <c r="FO22" s="133"/>
      <c r="FP22" s="133"/>
      <c r="FQ22" s="133"/>
      <c r="FR22" s="133"/>
      <c r="FS22" s="133"/>
      <c r="FT22" s="133"/>
      <c r="FU22" s="133"/>
      <c r="FV22" s="133"/>
      <c r="FW22" s="133"/>
      <c r="FX22" s="133"/>
      <c r="FY22" s="133"/>
      <c r="FZ22" s="133"/>
      <c r="GA22" s="133"/>
      <c r="GB22" s="133"/>
      <c r="GC22" s="133"/>
      <c r="GD22" s="133"/>
      <c r="GE22" s="133"/>
      <c r="GF22" s="133"/>
      <c r="GG22" s="133"/>
      <c r="GH22" s="133"/>
      <c r="GI22" s="133"/>
      <c r="GJ22" s="133"/>
      <c r="GK22" s="133"/>
      <c r="GL22" s="133"/>
      <c r="GM22" s="133"/>
      <c r="GN22" s="133"/>
      <c r="GO22" s="133"/>
      <c r="GP22" s="133"/>
      <c r="GQ22" s="133"/>
      <c r="GR22" s="133"/>
      <c r="GS22" s="133"/>
      <c r="GT22" s="133"/>
      <c r="GU22" s="133"/>
      <c r="GV22" s="133"/>
      <c r="GW22" s="133"/>
      <c r="GX22" s="133"/>
      <c r="GY22" s="133"/>
      <c r="GZ22" s="133"/>
      <c r="HA22" s="133"/>
      <c r="HB22" s="133"/>
      <c r="HC22" s="133"/>
      <c r="HD22" s="133"/>
      <c r="HE22" s="133"/>
      <c r="HF22" s="133"/>
      <c r="HG22" s="133"/>
      <c r="HH22" s="133"/>
      <c r="HI22" s="133"/>
      <c r="HJ22" s="133"/>
      <c r="HK22" s="133"/>
      <c r="HL22" s="133"/>
      <c r="HM22" s="133"/>
      <c r="HN22" s="133"/>
      <c r="HO22" s="133"/>
      <c r="HP22" s="133"/>
      <c r="HQ22" s="133"/>
      <c r="HR22" s="133"/>
      <c r="HS22" s="133"/>
      <c r="HT22" s="133"/>
      <c r="HU22" s="133"/>
      <c r="HV22" s="133"/>
      <c r="HW22" s="133"/>
      <c r="HX22" s="133"/>
      <c r="HY22" s="133"/>
      <c r="HZ22" s="133"/>
      <c r="IA22" s="133"/>
      <c r="IB22" s="133"/>
      <c r="IC22" s="133"/>
      <c r="ID22" s="133"/>
      <c r="IE22" s="133"/>
      <c r="IF22" s="133"/>
      <c r="IG22" s="133"/>
      <c r="IH22" s="133"/>
      <c r="II22" s="133"/>
      <c r="IJ22" s="133"/>
      <c r="IK22" s="133"/>
      <c r="IL22" s="133"/>
      <c r="IM22" s="133"/>
      <c r="IN22" s="133"/>
      <c r="IO22" s="133"/>
      <c r="IP22" s="133"/>
      <c r="IQ22" s="133"/>
      <c r="IR22" s="133"/>
      <c r="IS22" s="133"/>
      <c r="IT22" s="133"/>
      <c r="IU22" s="133"/>
      <c r="IV22" s="133"/>
    </row>
    <row r="23" spans="2:256" ht="21" customHeight="1" x14ac:dyDescent="0.25">
      <c r="B23" s="204" t="s">
        <v>273</v>
      </c>
      <c r="C23" s="205" t="s">
        <v>272</v>
      </c>
      <c r="D23" s="205" t="s">
        <v>272</v>
      </c>
      <c r="E23" s="103">
        <v>380</v>
      </c>
      <c r="F23" s="103">
        <v>323</v>
      </c>
      <c r="G23" s="206" t="s">
        <v>265</v>
      </c>
      <c r="H23" s="207">
        <v>0.23009418789</v>
      </c>
      <c r="I23" s="207">
        <v>0.1955800597</v>
      </c>
      <c r="J23" s="205" t="s">
        <v>378</v>
      </c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3"/>
      <c r="DF23" s="133"/>
      <c r="DG23" s="133"/>
      <c r="DH23" s="133"/>
      <c r="DI23" s="133"/>
      <c r="DJ23" s="133"/>
      <c r="DK23" s="133"/>
      <c r="DL23" s="133"/>
      <c r="DM23" s="133"/>
      <c r="DN23" s="133"/>
      <c r="DO23" s="133"/>
      <c r="DP23" s="133"/>
      <c r="DQ23" s="133"/>
      <c r="DR23" s="133"/>
      <c r="DS23" s="133"/>
      <c r="DT23" s="133"/>
      <c r="DU23" s="133"/>
      <c r="DV23" s="133"/>
      <c r="DW23" s="133"/>
      <c r="DX23" s="133"/>
      <c r="DY23" s="133"/>
      <c r="DZ23" s="133"/>
      <c r="EA23" s="133"/>
      <c r="EB23" s="133"/>
      <c r="EC23" s="133"/>
      <c r="ED23" s="133"/>
      <c r="EE23" s="133"/>
      <c r="EF23" s="133"/>
      <c r="EG23" s="133"/>
      <c r="EH23" s="133"/>
      <c r="EI23" s="133"/>
      <c r="EJ23" s="133"/>
      <c r="EK23" s="133"/>
      <c r="EL23" s="133"/>
      <c r="EM23" s="133"/>
      <c r="EN23" s="133"/>
      <c r="EO23" s="133"/>
      <c r="EP23" s="133"/>
      <c r="EQ23" s="133"/>
      <c r="ER23" s="133"/>
      <c r="ES23" s="133"/>
      <c r="ET23" s="133"/>
      <c r="EU23" s="133"/>
      <c r="EV23" s="133"/>
      <c r="EW23" s="133"/>
      <c r="EX23" s="133"/>
      <c r="EY23" s="133"/>
      <c r="EZ23" s="133"/>
      <c r="FA23" s="133"/>
      <c r="FB23" s="133"/>
      <c r="FC23" s="133"/>
      <c r="FD23" s="133"/>
      <c r="FE23" s="133"/>
      <c r="FF23" s="133"/>
      <c r="FG23" s="133"/>
      <c r="FH23" s="133"/>
      <c r="FI23" s="133"/>
      <c r="FJ23" s="133"/>
      <c r="FK23" s="133"/>
      <c r="FL23" s="133"/>
      <c r="FM23" s="133"/>
      <c r="FN23" s="133"/>
      <c r="FO23" s="133"/>
      <c r="FP23" s="133"/>
      <c r="FQ23" s="133"/>
      <c r="FR23" s="133"/>
      <c r="FS23" s="133"/>
      <c r="FT23" s="133"/>
      <c r="FU23" s="133"/>
      <c r="FV23" s="133"/>
      <c r="FW23" s="133"/>
      <c r="FX23" s="133"/>
      <c r="FY23" s="133"/>
      <c r="FZ23" s="133"/>
      <c r="GA23" s="133"/>
      <c r="GB23" s="133"/>
      <c r="GC23" s="133"/>
      <c r="GD23" s="133"/>
      <c r="GE23" s="133"/>
      <c r="GF23" s="133"/>
      <c r="GG23" s="133"/>
      <c r="GH23" s="133"/>
      <c r="GI23" s="133"/>
      <c r="GJ23" s="133"/>
      <c r="GK23" s="133"/>
      <c r="GL23" s="133"/>
      <c r="GM23" s="133"/>
      <c r="GN23" s="133"/>
      <c r="GO23" s="133"/>
      <c r="GP23" s="133"/>
      <c r="GQ23" s="133"/>
      <c r="GR23" s="133"/>
      <c r="GS23" s="133"/>
      <c r="GT23" s="133"/>
      <c r="GU23" s="133"/>
      <c r="GV23" s="133"/>
      <c r="GW23" s="133"/>
      <c r="GX23" s="133"/>
      <c r="GY23" s="133"/>
      <c r="GZ23" s="133"/>
      <c r="HA23" s="133"/>
      <c r="HB23" s="133"/>
      <c r="HC23" s="133"/>
      <c r="HD23" s="133"/>
      <c r="HE23" s="133"/>
      <c r="HF23" s="133"/>
      <c r="HG23" s="133"/>
      <c r="HH23" s="133"/>
      <c r="HI23" s="133"/>
      <c r="HJ23" s="133"/>
      <c r="HK23" s="133"/>
      <c r="HL23" s="133"/>
      <c r="HM23" s="133"/>
      <c r="HN23" s="133"/>
      <c r="HO23" s="133"/>
      <c r="HP23" s="133"/>
      <c r="HQ23" s="133"/>
      <c r="HR23" s="133"/>
      <c r="HS23" s="133"/>
      <c r="HT23" s="133"/>
      <c r="HU23" s="133"/>
      <c r="HV23" s="133"/>
      <c r="HW23" s="133"/>
      <c r="HX23" s="133"/>
      <c r="HY23" s="133"/>
      <c r="HZ23" s="133"/>
      <c r="IA23" s="133"/>
      <c r="IB23" s="133"/>
      <c r="IC23" s="133"/>
      <c r="ID23" s="133"/>
      <c r="IE23" s="133"/>
      <c r="IF23" s="133"/>
      <c r="IG23" s="133"/>
      <c r="IH23" s="133"/>
      <c r="II23" s="133"/>
      <c r="IJ23" s="133"/>
      <c r="IK23" s="133"/>
      <c r="IL23" s="133"/>
      <c r="IM23" s="133"/>
      <c r="IN23" s="133"/>
      <c r="IO23" s="133"/>
      <c r="IP23" s="133"/>
      <c r="IQ23" s="133"/>
      <c r="IR23" s="133"/>
      <c r="IS23" s="133"/>
      <c r="IT23" s="133"/>
      <c r="IU23" s="133"/>
      <c r="IV23" s="133"/>
    </row>
    <row r="24" spans="2:256" ht="23" x14ac:dyDescent="0.25">
      <c r="B24" s="200" t="s">
        <v>271</v>
      </c>
      <c r="C24" s="201" t="s">
        <v>270</v>
      </c>
      <c r="D24" s="201" t="s">
        <v>269</v>
      </c>
      <c r="E24" s="102">
        <v>300</v>
      </c>
      <c r="F24" s="102">
        <v>255</v>
      </c>
      <c r="G24" s="202" t="s">
        <v>265</v>
      </c>
      <c r="H24" s="208">
        <v>0.18153388831</v>
      </c>
      <c r="I24" s="208">
        <v>0.15430380505999999</v>
      </c>
      <c r="J24" s="201" t="s">
        <v>378</v>
      </c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133"/>
      <c r="CV24" s="133"/>
      <c r="CW24" s="133"/>
      <c r="CX24" s="133"/>
      <c r="CY24" s="133"/>
      <c r="CZ24" s="133"/>
      <c r="DA24" s="133"/>
      <c r="DB24" s="133"/>
      <c r="DC24" s="133"/>
      <c r="DD24" s="133"/>
      <c r="DE24" s="133"/>
      <c r="DF24" s="133"/>
      <c r="DG24" s="133"/>
      <c r="DH24" s="133"/>
      <c r="DI24" s="133"/>
      <c r="DJ24" s="133"/>
      <c r="DK24" s="133"/>
      <c r="DL24" s="133"/>
      <c r="DM24" s="133"/>
      <c r="DN24" s="133"/>
      <c r="DO24" s="133"/>
      <c r="DP24" s="133"/>
      <c r="DQ24" s="133"/>
      <c r="DR24" s="133"/>
      <c r="DS24" s="133"/>
      <c r="DT24" s="133"/>
      <c r="DU24" s="133"/>
      <c r="DV24" s="133"/>
      <c r="DW24" s="133"/>
      <c r="DX24" s="133"/>
      <c r="DY24" s="133"/>
      <c r="DZ24" s="133"/>
      <c r="EA24" s="133"/>
      <c r="EB24" s="133"/>
      <c r="EC24" s="133"/>
      <c r="ED24" s="133"/>
      <c r="EE24" s="133"/>
      <c r="EF24" s="133"/>
      <c r="EG24" s="133"/>
      <c r="EH24" s="133"/>
      <c r="EI24" s="133"/>
      <c r="EJ24" s="133"/>
      <c r="EK24" s="133"/>
      <c r="EL24" s="133"/>
      <c r="EM24" s="133"/>
      <c r="EN24" s="133"/>
      <c r="EO24" s="133"/>
      <c r="EP24" s="133"/>
      <c r="EQ24" s="133"/>
      <c r="ER24" s="133"/>
      <c r="ES24" s="133"/>
      <c r="ET24" s="133"/>
      <c r="EU24" s="133"/>
      <c r="EV24" s="133"/>
      <c r="EW24" s="133"/>
      <c r="EX24" s="133"/>
      <c r="EY24" s="133"/>
      <c r="EZ24" s="133"/>
      <c r="FA24" s="133"/>
      <c r="FB24" s="133"/>
      <c r="FC24" s="133"/>
      <c r="FD24" s="133"/>
      <c r="FE24" s="133"/>
      <c r="FF24" s="133"/>
      <c r="FG24" s="133"/>
      <c r="FH24" s="133"/>
      <c r="FI24" s="133"/>
      <c r="FJ24" s="133"/>
      <c r="FK24" s="133"/>
      <c r="FL24" s="133"/>
      <c r="FM24" s="133"/>
      <c r="FN24" s="133"/>
      <c r="FO24" s="133"/>
      <c r="FP24" s="133"/>
      <c r="FQ24" s="133"/>
      <c r="FR24" s="133"/>
      <c r="FS24" s="133"/>
      <c r="FT24" s="133"/>
      <c r="FU24" s="133"/>
      <c r="FV24" s="133"/>
      <c r="FW24" s="133"/>
      <c r="FX24" s="133"/>
      <c r="FY24" s="133"/>
      <c r="FZ24" s="133"/>
      <c r="GA24" s="133"/>
      <c r="GB24" s="133"/>
      <c r="GC24" s="133"/>
      <c r="GD24" s="133"/>
      <c r="GE24" s="133"/>
      <c r="GF24" s="133"/>
      <c r="GG24" s="133"/>
      <c r="GH24" s="133"/>
      <c r="GI24" s="133"/>
      <c r="GJ24" s="133"/>
      <c r="GK24" s="133"/>
      <c r="GL24" s="133"/>
      <c r="GM24" s="133"/>
      <c r="GN24" s="133"/>
      <c r="GO24" s="133"/>
      <c r="GP24" s="133"/>
      <c r="GQ24" s="133"/>
      <c r="GR24" s="133"/>
      <c r="GS24" s="133"/>
      <c r="GT24" s="133"/>
      <c r="GU24" s="133"/>
      <c r="GV24" s="133"/>
      <c r="GW24" s="133"/>
      <c r="GX24" s="133"/>
      <c r="GY24" s="133"/>
      <c r="GZ24" s="133"/>
      <c r="HA24" s="133"/>
      <c r="HB24" s="133"/>
      <c r="HC24" s="133"/>
      <c r="HD24" s="133"/>
      <c r="HE24" s="133"/>
      <c r="HF24" s="133"/>
      <c r="HG24" s="133"/>
      <c r="HH24" s="133"/>
      <c r="HI24" s="133"/>
      <c r="HJ24" s="133"/>
      <c r="HK24" s="133"/>
      <c r="HL24" s="133"/>
      <c r="HM24" s="133"/>
      <c r="HN24" s="133"/>
      <c r="HO24" s="133"/>
      <c r="HP24" s="133"/>
      <c r="HQ24" s="133"/>
      <c r="HR24" s="133"/>
      <c r="HS24" s="133"/>
      <c r="HT24" s="133"/>
      <c r="HU24" s="133"/>
      <c r="HV24" s="133"/>
      <c r="HW24" s="133"/>
      <c r="HX24" s="133"/>
      <c r="HY24" s="133"/>
      <c r="HZ24" s="133"/>
      <c r="IA24" s="133"/>
      <c r="IB24" s="133"/>
      <c r="IC24" s="133"/>
      <c r="ID24" s="133"/>
      <c r="IE24" s="133"/>
      <c r="IF24" s="133"/>
      <c r="IG24" s="133"/>
      <c r="IH24" s="133"/>
      <c r="II24" s="133"/>
      <c r="IJ24" s="133"/>
      <c r="IK24" s="133"/>
      <c r="IL24" s="133"/>
      <c r="IM24" s="133"/>
      <c r="IN24" s="133"/>
      <c r="IO24" s="133"/>
      <c r="IP24" s="133"/>
      <c r="IQ24" s="133"/>
      <c r="IR24" s="133"/>
      <c r="IS24" s="133"/>
      <c r="IT24" s="133"/>
      <c r="IU24" s="133"/>
      <c r="IV24" s="133"/>
    </row>
    <row r="25" spans="2:256" ht="21" customHeight="1" x14ac:dyDescent="0.25">
      <c r="B25" s="209" t="s">
        <v>268</v>
      </c>
      <c r="C25" s="210" t="s">
        <v>267</v>
      </c>
      <c r="D25" s="210" t="s">
        <v>266</v>
      </c>
      <c r="E25" s="167">
        <v>1500</v>
      </c>
      <c r="F25" s="167">
        <v>1500</v>
      </c>
      <c r="G25" s="211" t="s">
        <v>265</v>
      </c>
      <c r="H25" s="212">
        <v>0.90766944152999995</v>
      </c>
      <c r="I25" s="212">
        <v>0.90766944152999995</v>
      </c>
      <c r="J25" s="210" t="s">
        <v>379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3"/>
      <c r="DE25" s="133"/>
      <c r="DF25" s="133"/>
      <c r="DG25" s="133"/>
      <c r="DH25" s="133"/>
      <c r="DI25" s="133"/>
      <c r="DJ25" s="133"/>
      <c r="DK25" s="133"/>
      <c r="DL25" s="133"/>
      <c r="DM25" s="133"/>
      <c r="DN25" s="133"/>
      <c r="DO25" s="133"/>
      <c r="DP25" s="133"/>
      <c r="DQ25" s="133"/>
      <c r="DR25" s="133"/>
      <c r="DS25" s="133"/>
      <c r="DT25" s="133"/>
      <c r="DU25" s="133"/>
      <c r="DV25" s="133"/>
      <c r="DW25" s="133"/>
      <c r="DX25" s="133"/>
      <c r="DY25" s="133"/>
      <c r="DZ25" s="133"/>
      <c r="EA25" s="133"/>
      <c r="EB25" s="133"/>
      <c r="EC25" s="133"/>
      <c r="ED25" s="133"/>
      <c r="EE25" s="133"/>
      <c r="EF25" s="133"/>
      <c r="EG25" s="133"/>
      <c r="EH25" s="133"/>
      <c r="EI25" s="133"/>
      <c r="EJ25" s="133"/>
      <c r="EK25" s="133"/>
      <c r="EL25" s="133"/>
      <c r="EM25" s="133"/>
      <c r="EN25" s="133"/>
      <c r="EO25" s="133"/>
      <c r="EP25" s="133"/>
      <c r="EQ25" s="133"/>
      <c r="ER25" s="133"/>
      <c r="ES25" s="133"/>
      <c r="ET25" s="133"/>
      <c r="EU25" s="133"/>
      <c r="EV25" s="133"/>
      <c r="EW25" s="133"/>
      <c r="EX25" s="133"/>
      <c r="EY25" s="133"/>
      <c r="EZ25" s="133"/>
      <c r="FA25" s="133"/>
      <c r="FB25" s="133"/>
      <c r="FC25" s="133"/>
      <c r="FD25" s="133"/>
      <c r="FE25" s="133"/>
      <c r="FF25" s="133"/>
      <c r="FG25" s="133"/>
      <c r="FH25" s="133"/>
      <c r="FI25" s="133"/>
      <c r="FJ25" s="133"/>
      <c r="FK25" s="133"/>
      <c r="FL25" s="133"/>
      <c r="FM25" s="133"/>
      <c r="FN25" s="133"/>
      <c r="FO25" s="133"/>
      <c r="FP25" s="133"/>
      <c r="FQ25" s="133"/>
      <c r="FR25" s="133"/>
      <c r="FS25" s="133"/>
      <c r="FT25" s="133"/>
      <c r="FU25" s="133"/>
      <c r="FV25" s="133"/>
      <c r="FW25" s="133"/>
      <c r="FX25" s="133"/>
      <c r="FY25" s="133"/>
      <c r="FZ25" s="133"/>
      <c r="GA25" s="133"/>
      <c r="GB25" s="133"/>
      <c r="GC25" s="133"/>
      <c r="GD25" s="133"/>
      <c r="GE25" s="133"/>
      <c r="GF25" s="133"/>
      <c r="GG25" s="133"/>
      <c r="GH25" s="133"/>
      <c r="GI25" s="133"/>
      <c r="GJ25" s="133"/>
      <c r="GK25" s="133"/>
      <c r="GL25" s="133"/>
      <c r="GM25" s="133"/>
      <c r="GN25" s="133"/>
      <c r="GO25" s="133"/>
      <c r="GP25" s="133"/>
      <c r="GQ25" s="133"/>
      <c r="GR25" s="133"/>
      <c r="GS25" s="133"/>
      <c r="GT25" s="133"/>
      <c r="GU25" s="133"/>
      <c r="GV25" s="133"/>
      <c r="GW25" s="133"/>
      <c r="GX25" s="133"/>
      <c r="GY25" s="133"/>
      <c r="GZ25" s="133"/>
      <c r="HA25" s="133"/>
      <c r="HB25" s="133"/>
      <c r="HC25" s="133"/>
      <c r="HD25" s="133"/>
      <c r="HE25" s="133"/>
      <c r="HF25" s="133"/>
      <c r="HG25" s="133"/>
      <c r="HH25" s="133"/>
      <c r="HI25" s="133"/>
      <c r="HJ25" s="133"/>
      <c r="HK25" s="133"/>
      <c r="HL25" s="133"/>
      <c r="HM25" s="133"/>
      <c r="HN25" s="133"/>
      <c r="HO25" s="133"/>
      <c r="HP25" s="133"/>
      <c r="HQ25" s="133"/>
      <c r="HR25" s="133"/>
      <c r="HS25" s="133"/>
      <c r="HT25" s="133"/>
      <c r="HU25" s="133"/>
      <c r="HV25" s="133"/>
      <c r="HW25" s="133"/>
      <c r="HX25" s="133"/>
      <c r="HY25" s="133"/>
      <c r="HZ25" s="133"/>
      <c r="IA25" s="133"/>
      <c r="IB25" s="133"/>
      <c r="IC25" s="133"/>
      <c r="ID25" s="133"/>
      <c r="IE25" s="133"/>
      <c r="IF25" s="133"/>
      <c r="IG25" s="133"/>
      <c r="IH25" s="133"/>
      <c r="II25" s="133"/>
      <c r="IJ25" s="133"/>
      <c r="IK25" s="133"/>
      <c r="IL25" s="133"/>
      <c r="IM25" s="133"/>
      <c r="IN25" s="133"/>
      <c r="IO25" s="133"/>
      <c r="IP25" s="133"/>
      <c r="IQ25" s="133"/>
      <c r="IR25" s="133"/>
      <c r="IS25" s="133"/>
      <c r="IT25" s="133"/>
      <c r="IU25" s="133"/>
      <c r="IV25" s="133"/>
    </row>
    <row r="26" spans="2:256" x14ac:dyDescent="0.25">
      <c r="B26" s="161"/>
      <c r="C26" s="161"/>
      <c r="D26" s="161"/>
      <c r="E26" s="161"/>
      <c r="F26" s="161"/>
      <c r="G26" s="161"/>
      <c r="H26" s="137"/>
      <c r="I26" s="137"/>
      <c r="J26" s="161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3"/>
      <c r="DU26" s="133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  <c r="EK26" s="133"/>
      <c r="EL26" s="133"/>
      <c r="EM26" s="133"/>
      <c r="EN26" s="133"/>
      <c r="EO26" s="133"/>
      <c r="EP26" s="133"/>
      <c r="EQ26" s="133"/>
      <c r="ER26" s="133"/>
      <c r="ES26" s="133"/>
      <c r="ET26" s="133"/>
      <c r="EU26" s="133"/>
      <c r="EV26" s="133"/>
      <c r="EW26" s="133"/>
      <c r="EX26" s="133"/>
      <c r="EY26" s="133"/>
      <c r="EZ26" s="133"/>
      <c r="FA26" s="133"/>
      <c r="FB26" s="133"/>
      <c r="FC26" s="133"/>
      <c r="FD26" s="133"/>
      <c r="FE26" s="133"/>
      <c r="FF26" s="133"/>
      <c r="FG26" s="133"/>
      <c r="FH26" s="133"/>
      <c r="FI26" s="133"/>
      <c r="FJ26" s="133"/>
      <c r="FK26" s="133"/>
      <c r="FL26" s="133"/>
      <c r="FM26" s="133"/>
      <c r="FN26" s="133"/>
      <c r="FO26" s="133"/>
      <c r="FP26" s="133"/>
      <c r="FQ26" s="133"/>
      <c r="FR26" s="133"/>
      <c r="FS26" s="133"/>
      <c r="FT26" s="133"/>
      <c r="FU26" s="133"/>
      <c r="FV26" s="133"/>
      <c r="FW26" s="133"/>
      <c r="FX26" s="133"/>
      <c r="FY26" s="133"/>
      <c r="FZ26" s="133"/>
      <c r="GA26" s="133"/>
      <c r="GB26" s="133"/>
      <c r="GC26" s="133"/>
      <c r="GD26" s="133"/>
      <c r="GE26" s="133"/>
      <c r="GF26" s="133"/>
      <c r="GG26" s="133"/>
      <c r="GH26" s="133"/>
      <c r="GI26" s="133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  <c r="HA26" s="133"/>
      <c r="HB26" s="133"/>
      <c r="HC26" s="133"/>
      <c r="HD26" s="133"/>
      <c r="HE26" s="133"/>
      <c r="HF26" s="133"/>
      <c r="HG26" s="133"/>
      <c r="HH26" s="133"/>
      <c r="HI26" s="133"/>
      <c r="HJ26" s="133"/>
      <c r="HK26" s="133"/>
      <c r="HL26" s="133"/>
      <c r="HM26" s="133"/>
      <c r="HN26" s="133"/>
      <c r="HO26" s="133"/>
      <c r="HP26" s="133"/>
      <c r="HQ26" s="133"/>
      <c r="HR26" s="133"/>
      <c r="HS26" s="133"/>
      <c r="HT26" s="133"/>
      <c r="HU26" s="133"/>
      <c r="HV26" s="133"/>
      <c r="HW26" s="133"/>
      <c r="HX26" s="133"/>
      <c r="HY26" s="133"/>
      <c r="HZ26" s="133"/>
      <c r="IA26" s="133"/>
      <c r="IB26" s="133"/>
      <c r="IC26" s="133"/>
      <c r="ID26" s="133"/>
      <c r="IE26" s="133"/>
      <c r="IF26" s="133"/>
      <c r="IG26" s="133"/>
      <c r="IH26" s="133"/>
      <c r="II26" s="133"/>
      <c r="IJ26" s="133"/>
      <c r="IK26" s="133"/>
      <c r="IL26" s="133"/>
      <c r="IM26" s="133"/>
      <c r="IN26" s="133"/>
      <c r="IO26" s="133"/>
      <c r="IP26" s="133"/>
      <c r="IQ26" s="133"/>
      <c r="IR26" s="133"/>
      <c r="IS26" s="133"/>
      <c r="IT26" s="133"/>
      <c r="IU26" s="133"/>
      <c r="IV26" s="133"/>
    </row>
    <row r="27" spans="2:256" s="168" customFormat="1" x14ac:dyDescent="0.3">
      <c r="B27" s="242">
        <v>2023</v>
      </c>
      <c r="C27" s="242" t="s">
        <v>99</v>
      </c>
      <c r="D27" s="242" t="s">
        <v>100</v>
      </c>
      <c r="E27" s="242" t="s">
        <v>185</v>
      </c>
      <c r="F27" s="242" t="s">
        <v>186</v>
      </c>
      <c r="G27" s="242" t="s">
        <v>101</v>
      </c>
      <c r="H27" s="242" t="s">
        <v>187</v>
      </c>
      <c r="I27" s="242" t="s">
        <v>188</v>
      </c>
      <c r="J27" s="242" t="s">
        <v>102</v>
      </c>
      <c r="K27" s="149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  <c r="DA27" s="143"/>
      <c r="DB27" s="143"/>
      <c r="DC27" s="143"/>
      <c r="DD27" s="143"/>
      <c r="DE27" s="143"/>
      <c r="DF27" s="143"/>
      <c r="DG27" s="143"/>
      <c r="DH27" s="143"/>
      <c r="DI27" s="143"/>
      <c r="DJ27" s="143"/>
      <c r="DK27" s="143"/>
      <c r="DL27" s="143"/>
      <c r="DM27" s="143"/>
      <c r="DN27" s="143"/>
      <c r="DO27" s="143"/>
      <c r="DP27" s="143"/>
      <c r="DQ27" s="143"/>
      <c r="DR27" s="143"/>
      <c r="DS27" s="143"/>
      <c r="DT27" s="143"/>
      <c r="DU27" s="143"/>
      <c r="DV27" s="143"/>
      <c r="DW27" s="143"/>
      <c r="DX27" s="143"/>
      <c r="DY27" s="143"/>
      <c r="DZ27" s="143"/>
      <c r="EA27" s="143"/>
      <c r="EB27" s="143"/>
      <c r="EC27" s="143"/>
      <c r="ED27" s="143"/>
      <c r="EE27" s="143"/>
      <c r="EF27" s="143"/>
      <c r="EG27" s="143"/>
      <c r="EH27" s="143"/>
      <c r="EI27" s="143"/>
      <c r="EJ27" s="143"/>
      <c r="EK27" s="143"/>
      <c r="EL27" s="143"/>
      <c r="EM27" s="143"/>
      <c r="EN27" s="143"/>
      <c r="EO27" s="143"/>
      <c r="EP27" s="143"/>
      <c r="EQ27" s="143"/>
      <c r="ER27" s="143"/>
      <c r="ES27" s="143"/>
      <c r="ET27" s="143"/>
      <c r="EU27" s="143"/>
      <c r="EV27" s="143"/>
      <c r="EW27" s="143"/>
      <c r="EX27" s="143"/>
      <c r="EY27" s="143"/>
      <c r="EZ27" s="143"/>
      <c r="FA27" s="143"/>
      <c r="FB27" s="143"/>
      <c r="FC27" s="143"/>
      <c r="FD27" s="143"/>
      <c r="FE27" s="143"/>
      <c r="FF27" s="143"/>
      <c r="FG27" s="143"/>
      <c r="FH27" s="143"/>
      <c r="FI27" s="143"/>
      <c r="FJ27" s="143"/>
      <c r="FK27" s="143"/>
      <c r="FL27" s="143"/>
      <c r="FM27" s="143"/>
      <c r="FN27" s="143"/>
      <c r="FO27" s="143"/>
      <c r="FP27" s="143"/>
      <c r="FQ27" s="143"/>
      <c r="FR27" s="143"/>
      <c r="FS27" s="143"/>
      <c r="FT27" s="143"/>
      <c r="FU27" s="143"/>
      <c r="FV27" s="143"/>
      <c r="FW27" s="143"/>
      <c r="FX27" s="143"/>
      <c r="FY27" s="143"/>
      <c r="FZ27" s="143"/>
      <c r="GA27" s="143"/>
      <c r="GB27" s="143"/>
      <c r="GC27" s="143"/>
      <c r="GD27" s="143"/>
      <c r="GE27" s="143"/>
      <c r="GF27" s="143"/>
      <c r="GG27" s="143"/>
      <c r="GH27" s="143"/>
      <c r="GI27" s="143"/>
      <c r="GJ27" s="143"/>
      <c r="GK27" s="143"/>
      <c r="GL27" s="143"/>
      <c r="GM27" s="143"/>
      <c r="GN27" s="143"/>
      <c r="GO27" s="143"/>
      <c r="GP27" s="143"/>
      <c r="GQ27" s="143"/>
      <c r="GR27" s="143"/>
      <c r="GS27" s="143"/>
      <c r="GT27" s="143"/>
      <c r="GU27" s="143"/>
      <c r="GV27" s="143"/>
      <c r="GW27" s="143"/>
      <c r="GX27" s="143"/>
      <c r="GY27" s="143"/>
      <c r="GZ27" s="143"/>
      <c r="HA27" s="143"/>
      <c r="HB27" s="143"/>
      <c r="HC27" s="143"/>
      <c r="HD27" s="143"/>
      <c r="HE27" s="143"/>
      <c r="HF27" s="143"/>
      <c r="HG27" s="143"/>
      <c r="HH27" s="143"/>
      <c r="HI27" s="143"/>
      <c r="HJ27" s="143"/>
      <c r="HK27" s="143"/>
      <c r="HL27" s="143"/>
      <c r="HM27" s="143"/>
      <c r="HN27" s="143"/>
      <c r="HO27" s="143"/>
      <c r="HP27" s="143"/>
      <c r="HQ27" s="143"/>
      <c r="HR27" s="143"/>
      <c r="HS27" s="143"/>
      <c r="HT27" s="143"/>
      <c r="HU27" s="143"/>
      <c r="HV27" s="143"/>
      <c r="HW27" s="143"/>
      <c r="HX27" s="143"/>
      <c r="HY27" s="143"/>
      <c r="HZ27" s="143"/>
      <c r="IA27" s="143"/>
      <c r="IB27" s="143"/>
      <c r="IC27" s="143"/>
      <c r="ID27" s="143"/>
      <c r="IE27" s="143"/>
      <c r="IF27" s="143"/>
      <c r="IG27" s="143"/>
      <c r="IH27" s="143"/>
      <c r="II27" s="143"/>
      <c r="IJ27" s="143"/>
      <c r="IK27" s="143"/>
      <c r="IL27" s="143"/>
      <c r="IM27" s="143"/>
      <c r="IN27" s="143"/>
      <c r="IO27" s="143"/>
      <c r="IP27" s="143"/>
      <c r="IQ27" s="143"/>
      <c r="IR27" s="143"/>
      <c r="IS27" s="143"/>
      <c r="IT27" s="143"/>
      <c r="IU27" s="143"/>
      <c r="IV27" s="143"/>
    </row>
    <row r="28" spans="2:256" s="168" customFormat="1" x14ac:dyDescent="0.3">
      <c r="B28" s="242"/>
      <c r="C28" s="242"/>
      <c r="D28" s="242"/>
      <c r="E28" s="242"/>
      <c r="F28" s="242"/>
      <c r="G28" s="242"/>
      <c r="H28" s="242"/>
      <c r="I28" s="242"/>
      <c r="J28" s="242"/>
      <c r="K28" s="149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3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3"/>
      <c r="CN28" s="143"/>
      <c r="CO28" s="143"/>
      <c r="CP28" s="143"/>
      <c r="CQ28" s="143"/>
      <c r="CR28" s="143"/>
      <c r="CS28" s="143"/>
      <c r="CT28" s="143"/>
      <c r="CU28" s="143"/>
      <c r="CV28" s="143"/>
      <c r="CW28" s="143"/>
      <c r="CX28" s="143"/>
      <c r="CY28" s="143"/>
      <c r="CZ28" s="143"/>
      <c r="DA28" s="143"/>
      <c r="DB28" s="143"/>
      <c r="DC28" s="143"/>
      <c r="DD28" s="143"/>
      <c r="DE28" s="143"/>
      <c r="DF28" s="143"/>
      <c r="DG28" s="143"/>
      <c r="DH28" s="143"/>
      <c r="DI28" s="143"/>
      <c r="DJ28" s="143"/>
      <c r="DK28" s="143"/>
      <c r="DL28" s="143"/>
      <c r="DM28" s="143"/>
      <c r="DN28" s="143"/>
      <c r="DO28" s="143"/>
      <c r="DP28" s="143"/>
      <c r="DQ28" s="143"/>
      <c r="DR28" s="143"/>
      <c r="DS28" s="143"/>
      <c r="DT28" s="143"/>
      <c r="DU28" s="143"/>
      <c r="DV28" s="143"/>
      <c r="DW28" s="143"/>
      <c r="DX28" s="143"/>
      <c r="DY28" s="143"/>
      <c r="DZ28" s="143"/>
      <c r="EA28" s="143"/>
      <c r="EB28" s="143"/>
      <c r="EC28" s="143"/>
      <c r="ED28" s="143"/>
      <c r="EE28" s="143"/>
      <c r="EF28" s="143"/>
      <c r="EG28" s="143"/>
      <c r="EH28" s="143"/>
      <c r="EI28" s="143"/>
      <c r="EJ28" s="143"/>
      <c r="EK28" s="143"/>
      <c r="EL28" s="143"/>
      <c r="EM28" s="143"/>
      <c r="EN28" s="143"/>
      <c r="EO28" s="143"/>
      <c r="EP28" s="143"/>
      <c r="EQ28" s="143"/>
      <c r="ER28" s="143"/>
      <c r="ES28" s="143"/>
      <c r="ET28" s="143"/>
      <c r="EU28" s="143"/>
      <c r="EV28" s="143"/>
      <c r="EW28" s="143"/>
      <c r="EX28" s="143"/>
      <c r="EY28" s="143"/>
      <c r="EZ28" s="143"/>
      <c r="FA28" s="143"/>
      <c r="FB28" s="143"/>
      <c r="FC28" s="143"/>
      <c r="FD28" s="143"/>
      <c r="FE28" s="143"/>
      <c r="FF28" s="143"/>
      <c r="FG28" s="143"/>
      <c r="FH28" s="143"/>
      <c r="FI28" s="143"/>
      <c r="FJ28" s="143"/>
      <c r="FK28" s="143"/>
      <c r="FL28" s="143"/>
      <c r="FM28" s="143"/>
      <c r="FN28" s="143"/>
      <c r="FO28" s="143"/>
      <c r="FP28" s="143"/>
      <c r="FQ28" s="143"/>
      <c r="FR28" s="143"/>
      <c r="FS28" s="143"/>
      <c r="FT28" s="143"/>
      <c r="FU28" s="143"/>
      <c r="FV28" s="143"/>
      <c r="FW28" s="143"/>
      <c r="FX28" s="143"/>
      <c r="FY28" s="143"/>
      <c r="FZ28" s="143"/>
      <c r="GA28" s="143"/>
      <c r="GB28" s="143"/>
      <c r="GC28" s="143"/>
      <c r="GD28" s="143"/>
      <c r="GE28" s="143"/>
      <c r="GF28" s="143"/>
      <c r="GG28" s="143"/>
      <c r="GH28" s="143"/>
      <c r="GI28" s="143"/>
      <c r="GJ28" s="143"/>
      <c r="GK28" s="143"/>
      <c r="GL28" s="143"/>
      <c r="GM28" s="143"/>
      <c r="GN28" s="143"/>
      <c r="GO28" s="143"/>
      <c r="GP28" s="143"/>
      <c r="GQ28" s="143"/>
      <c r="GR28" s="143"/>
      <c r="GS28" s="143"/>
      <c r="GT28" s="143"/>
      <c r="GU28" s="143"/>
      <c r="GV28" s="143"/>
      <c r="GW28" s="143"/>
      <c r="GX28" s="143"/>
      <c r="GY28" s="143"/>
      <c r="GZ28" s="143"/>
      <c r="HA28" s="143"/>
      <c r="HB28" s="143"/>
      <c r="HC28" s="143"/>
      <c r="HD28" s="143"/>
      <c r="HE28" s="143"/>
      <c r="HF28" s="143"/>
      <c r="HG28" s="143"/>
      <c r="HH28" s="143"/>
      <c r="HI28" s="143"/>
      <c r="HJ28" s="143"/>
      <c r="HK28" s="143"/>
      <c r="HL28" s="143"/>
      <c r="HM28" s="143"/>
      <c r="HN28" s="143"/>
      <c r="HO28" s="143"/>
      <c r="HP28" s="143"/>
      <c r="HQ28" s="143"/>
      <c r="HR28" s="143"/>
      <c r="HS28" s="143"/>
      <c r="HT28" s="143"/>
      <c r="HU28" s="143"/>
      <c r="HV28" s="143"/>
      <c r="HW28" s="143"/>
      <c r="HX28" s="143"/>
      <c r="HY28" s="143"/>
      <c r="HZ28" s="143"/>
      <c r="IA28" s="143"/>
      <c r="IB28" s="143"/>
      <c r="IC28" s="143"/>
      <c r="ID28" s="143"/>
      <c r="IE28" s="143"/>
      <c r="IF28" s="143"/>
      <c r="IG28" s="143"/>
      <c r="IH28" s="143"/>
      <c r="II28" s="143"/>
      <c r="IJ28" s="143"/>
      <c r="IK28" s="143"/>
      <c r="IL28" s="143"/>
      <c r="IM28" s="143"/>
      <c r="IN28" s="143"/>
      <c r="IO28" s="143"/>
      <c r="IP28" s="143"/>
      <c r="IQ28" s="143"/>
      <c r="IR28" s="143"/>
      <c r="IS28" s="143"/>
      <c r="IT28" s="143"/>
      <c r="IU28" s="143"/>
      <c r="IV28" s="143"/>
    </row>
    <row r="29" spans="2:256" s="168" customFormat="1" ht="23" x14ac:dyDescent="0.3">
      <c r="B29" s="171" t="s">
        <v>239</v>
      </c>
      <c r="C29" s="170" t="s">
        <v>240</v>
      </c>
      <c r="D29" s="169" t="s">
        <v>241</v>
      </c>
      <c r="E29" s="102">
        <v>850</v>
      </c>
      <c r="F29" s="102">
        <v>722.5</v>
      </c>
      <c r="G29" s="147" t="s">
        <v>106</v>
      </c>
      <c r="H29" s="127">
        <v>0.51434601687000003</v>
      </c>
      <c r="I29" s="127">
        <v>0.43719411434</v>
      </c>
      <c r="J29" s="170" t="s">
        <v>259</v>
      </c>
      <c r="K29" s="149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  <c r="DA29" s="143"/>
      <c r="DB29" s="143"/>
      <c r="DC29" s="143"/>
      <c r="DD29" s="143"/>
      <c r="DE29" s="143"/>
      <c r="DF29" s="143"/>
      <c r="DG29" s="143"/>
      <c r="DH29" s="143"/>
      <c r="DI29" s="143"/>
      <c r="DJ29" s="143"/>
      <c r="DK29" s="143"/>
      <c r="DL29" s="143"/>
      <c r="DM29" s="143"/>
      <c r="DN29" s="143"/>
      <c r="DO29" s="143"/>
      <c r="DP29" s="143"/>
      <c r="DQ29" s="143"/>
      <c r="DR29" s="143"/>
      <c r="DS29" s="143"/>
      <c r="DT29" s="143"/>
      <c r="DU29" s="143"/>
      <c r="DV29" s="143"/>
      <c r="DW29" s="143"/>
      <c r="DX29" s="143"/>
      <c r="DY29" s="143"/>
      <c r="DZ29" s="143"/>
      <c r="EA29" s="143"/>
      <c r="EB29" s="143"/>
      <c r="EC29" s="143"/>
      <c r="ED29" s="143"/>
      <c r="EE29" s="143"/>
      <c r="EF29" s="143"/>
      <c r="EG29" s="143"/>
      <c r="EH29" s="143"/>
      <c r="EI29" s="143"/>
      <c r="EJ29" s="143"/>
      <c r="EK29" s="143"/>
      <c r="EL29" s="143"/>
      <c r="EM29" s="143"/>
      <c r="EN29" s="143"/>
      <c r="EO29" s="143"/>
      <c r="EP29" s="143"/>
      <c r="EQ29" s="143"/>
      <c r="ER29" s="143"/>
      <c r="ES29" s="143"/>
      <c r="ET29" s="143"/>
      <c r="EU29" s="143"/>
      <c r="EV29" s="143"/>
      <c r="EW29" s="143"/>
      <c r="EX29" s="143"/>
      <c r="EY29" s="143"/>
      <c r="EZ29" s="143"/>
      <c r="FA29" s="143"/>
      <c r="FB29" s="143"/>
      <c r="FC29" s="143"/>
      <c r="FD29" s="143"/>
      <c r="FE29" s="143"/>
      <c r="FF29" s="143"/>
      <c r="FG29" s="143"/>
      <c r="FH29" s="143"/>
      <c r="FI29" s="143"/>
      <c r="FJ29" s="143"/>
      <c r="FK29" s="143"/>
      <c r="FL29" s="143"/>
      <c r="FM29" s="143"/>
      <c r="FN29" s="143"/>
      <c r="FO29" s="143"/>
      <c r="FP29" s="143"/>
      <c r="FQ29" s="143"/>
      <c r="FR29" s="143"/>
      <c r="FS29" s="143"/>
      <c r="FT29" s="143"/>
      <c r="FU29" s="143"/>
      <c r="FV29" s="143"/>
      <c r="FW29" s="143"/>
      <c r="FX29" s="143"/>
      <c r="FY29" s="143"/>
      <c r="FZ29" s="143"/>
      <c r="GA29" s="143"/>
      <c r="GB29" s="143"/>
      <c r="GC29" s="143"/>
      <c r="GD29" s="143"/>
      <c r="GE29" s="143"/>
      <c r="GF29" s="143"/>
      <c r="GG29" s="143"/>
      <c r="GH29" s="143"/>
      <c r="GI29" s="143"/>
      <c r="GJ29" s="143"/>
      <c r="GK29" s="143"/>
      <c r="GL29" s="143"/>
      <c r="GM29" s="143"/>
      <c r="GN29" s="143"/>
      <c r="GO29" s="143"/>
      <c r="GP29" s="143"/>
      <c r="GQ29" s="143"/>
      <c r="GR29" s="143"/>
      <c r="GS29" s="143"/>
      <c r="GT29" s="143"/>
      <c r="GU29" s="143"/>
      <c r="GV29" s="143"/>
      <c r="GW29" s="143"/>
      <c r="GX29" s="143"/>
      <c r="GY29" s="143"/>
      <c r="GZ29" s="143"/>
      <c r="HA29" s="143"/>
      <c r="HB29" s="143"/>
      <c r="HC29" s="143"/>
      <c r="HD29" s="143"/>
      <c r="HE29" s="143"/>
      <c r="HF29" s="143"/>
      <c r="HG29" s="143"/>
      <c r="HH29" s="143"/>
      <c r="HI29" s="143"/>
      <c r="HJ29" s="143"/>
      <c r="HK29" s="143"/>
      <c r="HL29" s="143"/>
      <c r="HM29" s="143"/>
      <c r="HN29" s="143"/>
      <c r="HO29" s="143"/>
      <c r="HP29" s="143"/>
      <c r="HQ29" s="143"/>
      <c r="HR29" s="143"/>
      <c r="HS29" s="143"/>
      <c r="HT29" s="143"/>
      <c r="HU29" s="143"/>
      <c r="HV29" s="143"/>
      <c r="HW29" s="143"/>
      <c r="HX29" s="143"/>
      <c r="HY29" s="143"/>
      <c r="HZ29" s="143"/>
      <c r="IA29" s="143"/>
      <c r="IB29" s="143"/>
      <c r="IC29" s="143"/>
      <c r="ID29" s="143"/>
      <c r="IE29" s="143"/>
      <c r="IF29" s="143"/>
      <c r="IG29" s="143"/>
      <c r="IH29" s="143"/>
      <c r="II29" s="143"/>
      <c r="IJ29" s="143"/>
      <c r="IK29" s="143"/>
      <c r="IL29" s="143"/>
      <c r="IM29" s="143"/>
      <c r="IN29" s="143"/>
      <c r="IO29" s="143"/>
      <c r="IP29" s="143"/>
      <c r="IQ29" s="143"/>
      <c r="IR29" s="143"/>
      <c r="IS29" s="143"/>
      <c r="IT29" s="143"/>
      <c r="IU29" s="143"/>
      <c r="IV29" s="143"/>
    </row>
    <row r="30" spans="2:256" s="168" customFormat="1" ht="23" x14ac:dyDescent="0.3">
      <c r="B30" s="176" t="s">
        <v>264</v>
      </c>
      <c r="C30" s="176" t="s">
        <v>263</v>
      </c>
      <c r="D30" s="176" t="s">
        <v>236</v>
      </c>
      <c r="E30" s="103">
        <v>150</v>
      </c>
      <c r="F30" s="103">
        <v>127.5</v>
      </c>
      <c r="G30" s="125" t="s">
        <v>106</v>
      </c>
      <c r="H30" s="126">
        <v>9.0574966339999993E-2</v>
      </c>
      <c r="I30" s="126">
        <v>7.6988721390000001E-2</v>
      </c>
      <c r="J30" s="176" t="s">
        <v>259</v>
      </c>
      <c r="K30" s="149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/>
      <c r="BX30" s="143"/>
      <c r="BY30" s="143"/>
      <c r="BZ30" s="143"/>
      <c r="CA30" s="143"/>
      <c r="CB30" s="143"/>
      <c r="CC30" s="143"/>
      <c r="CD30" s="143"/>
      <c r="CE30" s="143"/>
      <c r="CF30" s="143"/>
      <c r="CG30" s="143"/>
      <c r="CH30" s="143"/>
      <c r="CI30" s="143"/>
      <c r="CJ30" s="143"/>
      <c r="CK30" s="143"/>
      <c r="CL30" s="143"/>
      <c r="CM30" s="143"/>
      <c r="CN30" s="143"/>
      <c r="CO30" s="143"/>
      <c r="CP30" s="143"/>
      <c r="CQ30" s="143"/>
      <c r="CR30" s="143"/>
      <c r="CS30" s="143"/>
      <c r="CT30" s="143"/>
      <c r="CU30" s="143"/>
      <c r="CV30" s="143"/>
      <c r="CW30" s="143"/>
      <c r="CX30" s="143"/>
      <c r="CY30" s="143"/>
      <c r="CZ30" s="143"/>
      <c r="DA30" s="143"/>
      <c r="DB30" s="143"/>
      <c r="DC30" s="143"/>
      <c r="DD30" s="143"/>
      <c r="DE30" s="143"/>
      <c r="DF30" s="143"/>
      <c r="DG30" s="143"/>
      <c r="DH30" s="143"/>
      <c r="DI30" s="143"/>
      <c r="DJ30" s="143"/>
      <c r="DK30" s="143"/>
      <c r="DL30" s="143"/>
      <c r="DM30" s="143"/>
      <c r="DN30" s="143"/>
      <c r="DO30" s="143"/>
      <c r="DP30" s="143"/>
      <c r="DQ30" s="143"/>
      <c r="DR30" s="143"/>
      <c r="DS30" s="143"/>
      <c r="DT30" s="143"/>
      <c r="DU30" s="143"/>
      <c r="DV30" s="143"/>
      <c r="DW30" s="143"/>
      <c r="DX30" s="143"/>
      <c r="DY30" s="143"/>
      <c r="DZ30" s="143"/>
      <c r="EA30" s="143"/>
      <c r="EB30" s="143"/>
      <c r="EC30" s="143"/>
      <c r="ED30" s="143"/>
      <c r="EE30" s="143"/>
      <c r="EF30" s="143"/>
      <c r="EG30" s="143"/>
      <c r="EH30" s="143"/>
      <c r="EI30" s="143"/>
      <c r="EJ30" s="143"/>
      <c r="EK30" s="143"/>
      <c r="EL30" s="143"/>
      <c r="EM30" s="143"/>
      <c r="EN30" s="143"/>
      <c r="EO30" s="143"/>
      <c r="EP30" s="143"/>
      <c r="EQ30" s="143"/>
      <c r="ER30" s="143"/>
      <c r="ES30" s="143"/>
      <c r="ET30" s="143"/>
      <c r="EU30" s="143"/>
      <c r="EV30" s="143"/>
      <c r="EW30" s="143"/>
      <c r="EX30" s="143"/>
      <c r="EY30" s="143"/>
      <c r="EZ30" s="143"/>
      <c r="FA30" s="143"/>
      <c r="FB30" s="143"/>
      <c r="FC30" s="143"/>
      <c r="FD30" s="143"/>
      <c r="FE30" s="143"/>
      <c r="FF30" s="143"/>
      <c r="FG30" s="143"/>
      <c r="FH30" s="143"/>
      <c r="FI30" s="143"/>
      <c r="FJ30" s="143"/>
      <c r="FK30" s="143"/>
      <c r="FL30" s="143"/>
      <c r="FM30" s="143"/>
      <c r="FN30" s="143"/>
      <c r="FO30" s="143"/>
      <c r="FP30" s="143"/>
      <c r="FQ30" s="143"/>
      <c r="FR30" s="143"/>
      <c r="FS30" s="143"/>
      <c r="FT30" s="143"/>
      <c r="FU30" s="143"/>
      <c r="FV30" s="143"/>
      <c r="FW30" s="143"/>
      <c r="FX30" s="143"/>
      <c r="FY30" s="143"/>
      <c r="FZ30" s="143"/>
      <c r="GA30" s="143"/>
      <c r="GB30" s="143"/>
      <c r="GC30" s="143"/>
      <c r="GD30" s="143"/>
      <c r="GE30" s="143"/>
      <c r="GF30" s="143"/>
      <c r="GG30" s="143"/>
      <c r="GH30" s="143"/>
      <c r="GI30" s="143"/>
      <c r="GJ30" s="143"/>
      <c r="GK30" s="143"/>
      <c r="GL30" s="143"/>
      <c r="GM30" s="143"/>
      <c r="GN30" s="143"/>
      <c r="GO30" s="143"/>
      <c r="GP30" s="143"/>
      <c r="GQ30" s="143"/>
      <c r="GR30" s="143"/>
      <c r="GS30" s="143"/>
      <c r="GT30" s="143"/>
      <c r="GU30" s="143"/>
      <c r="GV30" s="143"/>
      <c r="GW30" s="143"/>
      <c r="GX30" s="143"/>
      <c r="GY30" s="143"/>
      <c r="GZ30" s="143"/>
      <c r="HA30" s="143"/>
      <c r="HB30" s="143"/>
      <c r="HC30" s="143"/>
      <c r="HD30" s="143"/>
      <c r="HE30" s="143"/>
      <c r="HF30" s="143"/>
      <c r="HG30" s="143"/>
      <c r="HH30" s="143"/>
      <c r="HI30" s="143"/>
      <c r="HJ30" s="143"/>
      <c r="HK30" s="143"/>
      <c r="HL30" s="143"/>
      <c r="HM30" s="143"/>
      <c r="HN30" s="143"/>
      <c r="HO30" s="143"/>
      <c r="HP30" s="143"/>
      <c r="HQ30" s="143"/>
      <c r="HR30" s="143"/>
      <c r="HS30" s="143"/>
      <c r="HT30" s="143"/>
      <c r="HU30" s="143"/>
      <c r="HV30" s="143"/>
      <c r="HW30" s="143"/>
      <c r="HX30" s="143"/>
      <c r="HY30" s="143"/>
      <c r="HZ30" s="143"/>
      <c r="IA30" s="143"/>
      <c r="IB30" s="143"/>
      <c r="IC30" s="143"/>
      <c r="ID30" s="143"/>
      <c r="IE30" s="143"/>
      <c r="IF30" s="143"/>
      <c r="IG30" s="143"/>
      <c r="IH30" s="143"/>
      <c r="II30" s="143"/>
      <c r="IJ30" s="143"/>
      <c r="IK30" s="143"/>
      <c r="IL30" s="143"/>
      <c r="IM30" s="143"/>
      <c r="IN30" s="143"/>
      <c r="IO30" s="143"/>
      <c r="IP30" s="143"/>
      <c r="IQ30" s="143"/>
      <c r="IR30" s="143"/>
      <c r="IS30" s="143"/>
      <c r="IT30" s="143"/>
      <c r="IU30" s="143"/>
      <c r="IV30" s="143"/>
    </row>
    <row r="31" spans="2:256" s="168" customFormat="1" ht="23" x14ac:dyDescent="0.3">
      <c r="B31" s="171" t="s">
        <v>232</v>
      </c>
      <c r="C31" s="170" t="s">
        <v>262</v>
      </c>
      <c r="D31" s="169" t="s">
        <v>235</v>
      </c>
      <c r="E31" s="102">
        <v>200</v>
      </c>
      <c r="F31" s="102">
        <v>170</v>
      </c>
      <c r="G31" s="147" t="s">
        <v>106</v>
      </c>
      <c r="H31" s="127">
        <v>0.12073237961</v>
      </c>
      <c r="I31" s="127">
        <v>0.10262252266999999</v>
      </c>
      <c r="J31" s="170" t="s">
        <v>259</v>
      </c>
      <c r="K31" s="149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43"/>
      <c r="BS31" s="143"/>
      <c r="BT31" s="143"/>
      <c r="BU31" s="143"/>
      <c r="BV31" s="143"/>
      <c r="BW31" s="143"/>
      <c r="BX31" s="143"/>
      <c r="BY31" s="143"/>
      <c r="BZ31" s="143"/>
      <c r="CA31" s="143"/>
      <c r="CB31" s="143"/>
      <c r="CC31" s="143"/>
      <c r="CD31" s="143"/>
      <c r="CE31" s="143"/>
      <c r="CF31" s="143"/>
      <c r="CG31" s="143"/>
      <c r="CH31" s="143"/>
      <c r="CI31" s="143"/>
      <c r="CJ31" s="143"/>
      <c r="CK31" s="143"/>
      <c r="CL31" s="143"/>
      <c r="CM31" s="143"/>
      <c r="CN31" s="143"/>
      <c r="CO31" s="143"/>
      <c r="CP31" s="143"/>
      <c r="CQ31" s="143"/>
      <c r="CR31" s="143"/>
      <c r="CS31" s="143"/>
      <c r="CT31" s="143"/>
      <c r="CU31" s="143"/>
      <c r="CV31" s="143"/>
      <c r="CW31" s="143"/>
      <c r="CX31" s="143"/>
      <c r="CY31" s="143"/>
      <c r="CZ31" s="143"/>
      <c r="DA31" s="143"/>
      <c r="DB31" s="143"/>
      <c r="DC31" s="143"/>
      <c r="DD31" s="143"/>
      <c r="DE31" s="143"/>
      <c r="DF31" s="143"/>
      <c r="DG31" s="143"/>
      <c r="DH31" s="143"/>
      <c r="DI31" s="143"/>
      <c r="DJ31" s="143"/>
      <c r="DK31" s="143"/>
      <c r="DL31" s="143"/>
      <c r="DM31" s="143"/>
      <c r="DN31" s="143"/>
      <c r="DO31" s="143"/>
      <c r="DP31" s="143"/>
      <c r="DQ31" s="143"/>
      <c r="DR31" s="143"/>
      <c r="DS31" s="143"/>
      <c r="DT31" s="143"/>
      <c r="DU31" s="143"/>
      <c r="DV31" s="143"/>
      <c r="DW31" s="143"/>
      <c r="DX31" s="143"/>
      <c r="DY31" s="143"/>
      <c r="DZ31" s="143"/>
      <c r="EA31" s="143"/>
      <c r="EB31" s="143"/>
      <c r="EC31" s="143"/>
      <c r="ED31" s="143"/>
      <c r="EE31" s="143"/>
      <c r="EF31" s="143"/>
      <c r="EG31" s="143"/>
      <c r="EH31" s="143"/>
      <c r="EI31" s="143"/>
      <c r="EJ31" s="143"/>
      <c r="EK31" s="143"/>
      <c r="EL31" s="143"/>
      <c r="EM31" s="143"/>
      <c r="EN31" s="143"/>
      <c r="EO31" s="143"/>
      <c r="EP31" s="143"/>
      <c r="EQ31" s="143"/>
      <c r="ER31" s="143"/>
      <c r="ES31" s="143"/>
      <c r="ET31" s="143"/>
      <c r="EU31" s="143"/>
      <c r="EV31" s="143"/>
      <c r="EW31" s="143"/>
      <c r="EX31" s="143"/>
      <c r="EY31" s="143"/>
      <c r="EZ31" s="143"/>
      <c r="FA31" s="143"/>
      <c r="FB31" s="143"/>
      <c r="FC31" s="143"/>
      <c r="FD31" s="143"/>
      <c r="FE31" s="143"/>
      <c r="FF31" s="143"/>
      <c r="FG31" s="143"/>
      <c r="FH31" s="143"/>
      <c r="FI31" s="143"/>
      <c r="FJ31" s="143"/>
      <c r="FK31" s="143"/>
      <c r="FL31" s="143"/>
      <c r="FM31" s="143"/>
      <c r="FN31" s="143"/>
      <c r="FO31" s="143"/>
      <c r="FP31" s="143"/>
      <c r="FQ31" s="143"/>
      <c r="FR31" s="143"/>
      <c r="FS31" s="143"/>
      <c r="FT31" s="143"/>
      <c r="FU31" s="143"/>
      <c r="FV31" s="143"/>
      <c r="FW31" s="143"/>
      <c r="FX31" s="143"/>
      <c r="FY31" s="143"/>
      <c r="FZ31" s="143"/>
      <c r="GA31" s="143"/>
      <c r="GB31" s="143"/>
      <c r="GC31" s="143"/>
      <c r="GD31" s="143"/>
      <c r="GE31" s="143"/>
      <c r="GF31" s="143"/>
      <c r="GG31" s="143"/>
      <c r="GH31" s="143"/>
      <c r="GI31" s="143"/>
      <c r="GJ31" s="143"/>
      <c r="GK31" s="143"/>
      <c r="GL31" s="143"/>
      <c r="GM31" s="143"/>
      <c r="GN31" s="143"/>
      <c r="GO31" s="143"/>
      <c r="GP31" s="143"/>
      <c r="GQ31" s="143"/>
      <c r="GR31" s="143"/>
      <c r="GS31" s="143"/>
      <c r="GT31" s="143"/>
      <c r="GU31" s="143"/>
      <c r="GV31" s="143"/>
      <c r="GW31" s="143"/>
      <c r="GX31" s="143"/>
      <c r="GY31" s="143"/>
      <c r="GZ31" s="143"/>
      <c r="HA31" s="143"/>
      <c r="HB31" s="143"/>
      <c r="HC31" s="143"/>
      <c r="HD31" s="143"/>
      <c r="HE31" s="143"/>
      <c r="HF31" s="143"/>
      <c r="HG31" s="143"/>
      <c r="HH31" s="143"/>
      <c r="HI31" s="143"/>
      <c r="HJ31" s="143"/>
      <c r="HK31" s="143"/>
      <c r="HL31" s="143"/>
      <c r="HM31" s="143"/>
      <c r="HN31" s="143"/>
      <c r="HO31" s="143"/>
      <c r="HP31" s="143"/>
      <c r="HQ31" s="143"/>
      <c r="HR31" s="143"/>
      <c r="HS31" s="143"/>
      <c r="HT31" s="143"/>
      <c r="HU31" s="143"/>
      <c r="HV31" s="143"/>
      <c r="HW31" s="143"/>
      <c r="HX31" s="143"/>
      <c r="HY31" s="143"/>
      <c r="HZ31" s="143"/>
      <c r="IA31" s="143"/>
      <c r="IB31" s="143"/>
      <c r="IC31" s="143"/>
      <c r="ID31" s="143"/>
      <c r="IE31" s="143"/>
      <c r="IF31" s="143"/>
      <c r="IG31" s="143"/>
      <c r="IH31" s="143"/>
      <c r="II31" s="143"/>
      <c r="IJ31" s="143"/>
      <c r="IK31" s="143"/>
      <c r="IL31" s="143"/>
      <c r="IM31" s="143"/>
      <c r="IN31" s="143"/>
      <c r="IO31" s="143"/>
      <c r="IP31" s="143"/>
      <c r="IQ31" s="143"/>
      <c r="IR31" s="143"/>
      <c r="IS31" s="143"/>
      <c r="IT31" s="143"/>
      <c r="IU31" s="143"/>
      <c r="IV31" s="143"/>
    </row>
    <row r="32" spans="2:256" s="168" customFormat="1" ht="23" x14ac:dyDescent="0.3">
      <c r="B32" s="176" t="s">
        <v>261</v>
      </c>
      <c r="C32" s="176" t="s">
        <v>233</v>
      </c>
      <c r="D32" s="176" t="s">
        <v>234</v>
      </c>
      <c r="E32" s="103">
        <v>265</v>
      </c>
      <c r="F32" s="103">
        <v>225.25</v>
      </c>
      <c r="G32" s="125" t="s">
        <v>106</v>
      </c>
      <c r="H32" s="126">
        <v>0.15997040299000001</v>
      </c>
      <c r="I32" s="126">
        <v>0.13597484254</v>
      </c>
      <c r="J32" s="176" t="s">
        <v>259</v>
      </c>
      <c r="K32" s="149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43"/>
      <c r="CM32" s="143"/>
      <c r="CN32" s="143"/>
      <c r="CO32" s="143"/>
      <c r="CP32" s="143"/>
      <c r="CQ32" s="143"/>
      <c r="CR32" s="143"/>
      <c r="CS32" s="143"/>
      <c r="CT32" s="143"/>
      <c r="CU32" s="143"/>
      <c r="CV32" s="143"/>
      <c r="CW32" s="143"/>
      <c r="CX32" s="143"/>
      <c r="CY32" s="143"/>
      <c r="CZ32" s="143"/>
      <c r="DA32" s="143"/>
      <c r="DB32" s="143"/>
      <c r="DC32" s="143"/>
      <c r="DD32" s="143"/>
      <c r="DE32" s="143"/>
      <c r="DF32" s="143"/>
      <c r="DG32" s="143"/>
      <c r="DH32" s="143"/>
      <c r="DI32" s="143"/>
      <c r="DJ32" s="143"/>
      <c r="DK32" s="143"/>
      <c r="DL32" s="143"/>
      <c r="DM32" s="143"/>
      <c r="DN32" s="143"/>
      <c r="DO32" s="143"/>
      <c r="DP32" s="143"/>
      <c r="DQ32" s="143"/>
      <c r="DR32" s="143"/>
      <c r="DS32" s="143"/>
      <c r="DT32" s="143"/>
      <c r="DU32" s="143"/>
      <c r="DV32" s="143"/>
      <c r="DW32" s="143"/>
      <c r="DX32" s="143"/>
      <c r="DY32" s="143"/>
      <c r="DZ32" s="143"/>
      <c r="EA32" s="143"/>
      <c r="EB32" s="143"/>
      <c r="EC32" s="143"/>
      <c r="ED32" s="143"/>
      <c r="EE32" s="143"/>
      <c r="EF32" s="143"/>
      <c r="EG32" s="143"/>
      <c r="EH32" s="143"/>
      <c r="EI32" s="143"/>
      <c r="EJ32" s="143"/>
      <c r="EK32" s="143"/>
      <c r="EL32" s="143"/>
      <c r="EM32" s="143"/>
      <c r="EN32" s="143"/>
      <c r="EO32" s="143"/>
      <c r="EP32" s="143"/>
      <c r="EQ32" s="143"/>
      <c r="ER32" s="143"/>
      <c r="ES32" s="143"/>
      <c r="ET32" s="143"/>
      <c r="EU32" s="143"/>
      <c r="EV32" s="143"/>
      <c r="EW32" s="143"/>
      <c r="EX32" s="143"/>
      <c r="EY32" s="143"/>
      <c r="EZ32" s="143"/>
      <c r="FA32" s="143"/>
      <c r="FB32" s="143"/>
      <c r="FC32" s="143"/>
      <c r="FD32" s="143"/>
      <c r="FE32" s="143"/>
      <c r="FF32" s="143"/>
      <c r="FG32" s="143"/>
      <c r="FH32" s="143"/>
      <c r="FI32" s="143"/>
      <c r="FJ32" s="143"/>
      <c r="FK32" s="143"/>
      <c r="FL32" s="143"/>
      <c r="FM32" s="143"/>
      <c r="FN32" s="143"/>
      <c r="FO32" s="143"/>
      <c r="FP32" s="143"/>
      <c r="FQ32" s="143"/>
      <c r="FR32" s="143"/>
      <c r="FS32" s="143"/>
      <c r="FT32" s="143"/>
      <c r="FU32" s="143"/>
      <c r="FV32" s="143"/>
      <c r="FW32" s="143"/>
      <c r="FX32" s="143"/>
      <c r="FY32" s="143"/>
      <c r="FZ32" s="143"/>
      <c r="GA32" s="143"/>
      <c r="GB32" s="143"/>
      <c r="GC32" s="143"/>
      <c r="GD32" s="143"/>
      <c r="GE32" s="143"/>
      <c r="GF32" s="143"/>
      <c r="GG32" s="143"/>
      <c r="GH32" s="143"/>
      <c r="GI32" s="143"/>
      <c r="GJ32" s="143"/>
      <c r="GK32" s="143"/>
      <c r="GL32" s="143"/>
      <c r="GM32" s="143"/>
      <c r="GN32" s="143"/>
      <c r="GO32" s="143"/>
      <c r="GP32" s="143"/>
      <c r="GQ32" s="143"/>
      <c r="GR32" s="143"/>
      <c r="GS32" s="143"/>
      <c r="GT32" s="143"/>
      <c r="GU32" s="143"/>
      <c r="GV32" s="143"/>
      <c r="GW32" s="143"/>
      <c r="GX32" s="143"/>
      <c r="GY32" s="143"/>
      <c r="GZ32" s="143"/>
      <c r="HA32" s="143"/>
      <c r="HB32" s="143"/>
      <c r="HC32" s="143"/>
      <c r="HD32" s="143"/>
      <c r="HE32" s="143"/>
      <c r="HF32" s="143"/>
      <c r="HG32" s="143"/>
      <c r="HH32" s="143"/>
      <c r="HI32" s="143"/>
      <c r="HJ32" s="143"/>
      <c r="HK32" s="143"/>
      <c r="HL32" s="143"/>
      <c r="HM32" s="143"/>
      <c r="HN32" s="143"/>
      <c r="HO32" s="143"/>
      <c r="HP32" s="143"/>
      <c r="HQ32" s="143"/>
      <c r="HR32" s="143"/>
      <c r="HS32" s="143"/>
      <c r="HT32" s="143"/>
      <c r="HU32" s="143"/>
      <c r="HV32" s="143"/>
      <c r="HW32" s="143"/>
      <c r="HX32" s="143"/>
      <c r="HY32" s="143"/>
      <c r="HZ32" s="143"/>
      <c r="IA32" s="143"/>
      <c r="IB32" s="143"/>
      <c r="IC32" s="143"/>
      <c r="ID32" s="143"/>
      <c r="IE32" s="143"/>
      <c r="IF32" s="143"/>
      <c r="IG32" s="143"/>
      <c r="IH32" s="143"/>
      <c r="II32" s="143"/>
      <c r="IJ32" s="143"/>
      <c r="IK32" s="143"/>
      <c r="IL32" s="143"/>
      <c r="IM32" s="143"/>
      <c r="IN32" s="143"/>
      <c r="IO32" s="143"/>
      <c r="IP32" s="143"/>
      <c r="IQ32" s="143"/>
      <c r="IR32" s="143"/>
      <c r="IS32" s="143"/>
      <c r="IT32" s="143"/>
      <c r="IU32" s="143"/>
      <c r="IV32" s="143"/>
    </row>
    <row r="33" spans="2:256" s="168" customFormat="1" ht="23" x14ac:dyDescent="0.3">
      <c r="B33" s="171" t="s">
        <v>221</v>
      </c>
      <c r="C33" s="170" t="s">
        <v>220</v>
      </c>
      <c r="D33" s="169" t="s">
        <v>217</v>
      </c>
      <c r="E33" s="102">
        <v>405</v>
      </c>
      <c r="F33" s="102">
        <v>344.25</v>
      </c>
      <c r="G33" s="147" t="s">
        <v>106</v>
      </c>
      <c r="H33" s="127">
        <v>0.24425856211999999</v>
      </c>
      <c r="I33" s="127">
        <v>0.20761977780999999</v>
      </c>
      <c r="J33" s="170" t="s">
        <v>259</v>
      </c>
      <c r="K33" s="149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  <c r="BX33" s="143"/>
      <c r="BY33" s="143"/>
      <c r="BZ33" s="143"/>
      <c r="CA33" s="143"/>
      <c r="CB33" s="143"/>
      <c r="CC33" s="143"/>
      <c r="CD33" s="143"/>
      <c r="CE33" s="143"/>
      <c r="CF33" s="143"/>
      <c r="CG33" s="143"/>
      <c r="CH33" s="143"/>
      <c r="CI33" s="143"/>
      <c r="CJ33" s="143"/>
      <c r="CK33" s="143"/>
      <c r="CL33" s="143"/>
      <c r="CM33" s="143"/>
      <c r="CN33" s="143"/>
      <c r="CO33" s="143"/>
      <c r="CP33" s="143"/>
      <c r="CQ33" s="143"/>
      <c r="CR33" s="143"/>
      <c r="CS33" s="143"/>
      <c r="CT33" s="143"/>
      <c r="CU33" s="143"/>
      <c r="CV33" s="143"/>
      <c r="CW33" s="143"/>
      <c r="CX33" s="143"/>
      <c r="CY33" s="143"/>
      <c r="CZ33" s="143"/>
      <c r="DA33" s="143"/>
      <c r="DB33" s="143"/>
      <c r="DC33" s="143"/>
      <c r="DD33" s="143"/>
      <c r="DE33" s="143"/>
      <c r="DF33" s="143"/>
      <c r="DG33" s="143"/>
      <c r="DH33" s="143"/>
      <c r="DI33" s="143"/>
      <c r="DJ33" s="143"/>
      <c r="DK33" s="143"/>
      <c r="DL33" s="143"/>
      <c r="DM33" s="143"/>
      <c r="DN33" s="143"/>
      <c r="DO33" s="143"/>
      <c r="DP33" s="143"/>
      <c r="DQ33" s="143"/>
      <c r="DR33" s="143"/>
      <c r="DS33" s="143"/>
      <c r="DT33" s="143"/>
      <c r="DU33" s="143"/>
      <c r="DV33" s="143"/>
      <c r="DW33" s="143"/>
      <c r="DX33" s="143"/>
      <c r="DY33" s="143"/>
      <c r="DZ33" s="143"/>
      <c r="EA33" s="143"/>
      <c r="EB33" s="143"/>
      <c r="EC33" s="143"/>
      <c r="ED33" s="143"/>
      <c r="EE33" s="143"/>
      <c r="EF33" s="143"/>
      <c r="EG33" s="143"/>
      <c r="EH33" s="143"/>
      <c r="EI33" s="143"/>
      <c r="EJ33" s="143"/>
      <c r="EK33" s="143"/>
      <c r="EL33" s="143"/>
      <c r="EM33" s="143"/>
      <c r="EN33" s="143"/>
      <c r="EO33" s="143"/>
      <c r="EP33" s="143"/>
      <c r="EQ33" s="143"/>
      <c r="ER33" s="143"/>
      <c r="ES33" s="143"/>
      <c r="ET33" s="143"/>
      <c r="EU33" s="143"/>
      <c r="EV33" s="143"/>
      <c r="EW33" s="143"/>
      <c r="EX33" s="143"/>
      <c r="EY33" s="143"/>
      <c r="EZ33" s="143"/>
      <c r="FA33" s="143"/>
      <c r="FB33" s="143"/>
      <c r="FC33" s="143"/>
      <c r="FD33" s="143"/>
      <c r="FE33" s="143"/>
      <c r="FF33" s="143"/>
      <c r="FG33" s="143"/>
      <c r="FH33" s="143"/>
      <c r="FI33" s="143"/>
      <c r="FJ33" s="143"/>
      <c r="FK33" s="143"/>
      <c r="FL33" s="143"/>
      <c r="FM33" s="143"/>
      <c r="FN33" s="143"/>
      <c r="FO33" s="143"/>
      <c r="FP33" s="143"/>
      <c r="FQ33" s="143"/>
      <c r="FR33" s="143"/>
      <c r="FS33" s="143"/>
      <c r="FT33" s="143"/>
      <c r="FU33" s="143"/>
      <c r="FV33" s="143"/>
      <c r="FW33" s="143"/>
      <c r="FX33" s="143"/>
      <c r="FY33" s="143"/>
      <c r="FZ33" s="143"/>
      <c r="GA33" s="143"/>
      <c r="GB33" s="143"/>
      <c r="GC33" s="143"/>
      <c r="GD33" s="143"/>
      <c r="GE33" s="143"/>
      <c r="GF33" s="143"/>
      <c r="GG33" s="143"/>
      <c r="GH33" s="143"/>
      <c r="GI33" s="143"/>
      <c r="GJ33" s="143"/>
      <c r="GK33" s="143"/>
      <c r="GL33" s="143"/>
      <c r="GM33" s="143"/>
      <c r="GN33" s="143"/>
      <c r="GO33" s="143"/>
      <c r="GP33" s="143"/>
      <c r="GQ33" s="143"/>
      <c r="GR33" s="143"/>
      <c r="GS33" s="143"/>
      <c r="GT33" s="143"/>
      <c r="GU33" s="143"/>
      <c r="GV33" s="143"/>
      <c r="GW33" s="143"/>
      <c r="GX33" s="143"/>
      <c r="GY33" s="143"/>
      <c r="GZ33" s="143"/>
      <c r="HA33" s="143"/>
      <c r="HB33" s="143"/>
      <c r="HC33" s="143"/>
      <c r="HD33" s="143"/>
      <c r="HE33" s="143"/>
      <c r="HF33" s="143"/>
      <c r="HG33" s="143"/>
      <c r="HH33" s="143"/>
      <c r="HI33" s="143"/>
      <c r="HJ33" s="143"/>
      <c r="HK33" s="143"/>
      <c r="HL33" s="143"/>
      <c r="HM33" s="143"/>
      <c r="HN33" s="143"/>
      <c r="HO33" s="143"/>
      <c r="HP33" s="143"/>
      <c r="HQ33" s="143"/>
      <c r="HR33" s="143"/>
      <c r="HS33" s="143"/>
      <c r="HT33" s="143"/>
      <c r="HU33" s="143"/>
      <c r="HV33" s="143"/>
      <c r="HW33" s="143"/>
      <c r="HX33" s="143"/>
      <c r="HY33" s="143"/>
      <c r="HZ33" s="143"/>
      <c r="IA33" s="143"/>
      <c r="IB33" s="143"/>
      <c r="IC33" s="143"/>
      <c r="ID33" s="143"/>
      <c r="IE33" s="143"/>
      <c r="IF33" s="143"/>
      <c r="IG33" s="143"/>
      <c r="IH33" s="143"/>
      <c r="II33" s="143"/>
      <c r="IJ33" s="143"/>
      <c r="IK33" s="143"/>
      <c r="IL33" s="143"/>
      <c r="IM33" s="143"/>
      <c r="IN33" s="143"/>
      <c r="IO33" s="143"/>
      <c r="IP33" s="143"/>
      <c r="IQ33" s="143"/>
      <c r="IR33" s="143"/>
      <c r="IS33" s="143"/>
      <c r="IT33" s="143"/>
      <c r="IU33" s="143"/>
      <c r="IV33" s="143"/>
    </row>
    <row r="34" spans="2:256" s="168" customFormat="1" ht="23" x14ac:dyDescent="0.3">
      <c r="B34" s="176" t="s">
        <v>260</v>
      </c>
      <c r="C34" s="176" t="s">
        <v>219</v>
      </c>
      <c r="D34" s="176" t="s">
        <v>218</v>
      </c>
      <c r="E34" s="103">
        <v>320</v>
      </c>
      <c r="F34" s="103">
        <v>272</v>
      </c>
      <c r="G34" s="125" t="s">
        <v>106</v>
      </c>
      <c r="H34" s="126">
        <v>0.19278174178999999</v>
      </c>
      <c r="I34" s="126">
        <v>0.16386448053</v>
      </c>
      <c r="J34" s="176" t="s">
        <v>259</v>
      </c>
      <c r="K34" s="149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  <c r="BX34" s="143"/>
      <c r="BY34" s="143"/>
      <c r="BZ34" s="143"/>
      <c r="CA34" s="143"/>
      <c r="CB34" s="143"/>
      <c r="CC34" s="143"/>
      <c r="CD34" s="143"/>
      <c r="CE34" s="143"/>
      <c r="CF34" s="143"/>
      <c r="CG34" s="143"/>
      <c r="CH34" s="143"/>
      <c r="CI34" s="143"/>
      <c r="CJ34" s="143"/>
      <c r="CK34" s="143"/>
      <c r="CL34" s="143"/>
      <c r="CM34" s="143"/>
      <c r="CN34" s="143"/>
      <c r="CO34" s="143"/>
      <c r="CP34" s="143"/>
      <c r="CQ34" s="143"/>
      <c r="CR34" s="143"/>
      <c r="CS34" s="143"/>
      <c r="CT34" s="143"/>
      <c r="CU34" s="143"/>
      <c r="CV34" s="143"/>
      <c r="CW34" s="143"/>
      <c r="CX34" s="143"/>
      <c r="CY34" s="143"/>
      <c r="CZ34" s="143"/>
      <c r="DA34" s="143"/>
      <c r="DB34" s="143"/>
      <c r="DC34" s="143"/>
      <c r="DD34" s="143"/>
      <c r="DE34" s="143"/>
      <c r="DF34" s="143"/>
      <c r="DG34" s="143"/>
      <c r="DH34" s="143"/>
      <c r="DI34" s="143"/>
      <c r="DJ34" s="143"/>
      <c r="DK34" s="143"/>
      <c r="DL34" s="143"/>
      <c r="DM34" s="143"/>
      <c r="DN34" s="143"/>
      <c r="DO34" s="143"/>
      <c r="DP34" s="143"/>
      <c r="DQ34" s="143"/>
      <c r="DR34" s="143"/>
      <c r="DS34" s="143"/>
      <c r="DT34" s="143"/>
      <c r="DU34" s="143"/>
      <c r="DV34" s="143"/>
      <c r="DW34" s="143"/>
      <c r="DX34" s="143"/>
      <c r="DY34" s="143"/>
      <c r="DZ34" s="143"/>
      <c r="EA34" s="143"/>
      <c r="EB34" s="143"/>
      <c r="EC34" s="143"/>
      <c r="ED34" s="143"/>
      <c r="EE34" s="143"/>
      <c r="EF34" s="143"/>
      <c r="EG34" s="143"/>
      <c r="EH34" s="143"/>
      <c r="EI34" s="143"/>
      <c r="EJ34" s="143"/>
      <c r="EK34" s="143"/>
      <c r="EL34" s="143"/>
      <c r="EM34" s="143"/>
      <c r="EN34" s="143"/>
      <c r="EO34" s="143"/>
      <c r="EP34" s="143"/>
      <c r="EQ34" s="143"/>
      <c r="ER34" s="143"/>
      <c r="ES34" s="143"/>
      <c r="ET34" s="143"/>
      <c r="EU34" s="143"/>
      <c r="EV34" s="143"/>
      <c r="EW34" s="143"/>
      <c r="EX34" s="143"/>
      <c r="EY34" s="143"/>
      <c r="EZ34" s="143"/>
      <c r="FA34" s="143"/>
      <c r="FB34" s="143"/>
      <c r="FC34" s="143"/>
      <c r="FD34" s="143"/>
      <c r="FE34" s="143"/>
      <c r="FF34" s="143"/>
      <c r="FG34" s="143"/>
      <c r="FH34" s="143"/>
      <c r="FI34" s="143"/>
      <c r="FJ34" s="143"/>
      <c r="FK34" s="143"/>
      <c r="FL34" s="143"/>
      <c r="FM34" s="143"/>
      <c r="FN34" s="143"/>
      <c r="FO34" s="143"/>
      <c r="FP34" s="143"/>
      <c r="FQ34" s="143"/>
      <c r="FR34" s="143"/>
      <c r="FS34" s="143"/>
      <c r="FT34" s="143"/>
      <c r="FU34" s="143"/>
      <c r="FV34" s="143"/>
      <c r="FW34" s="143"/>
      <c r="FX34" s="143"/>
      <c r="FY34" s="143"/>
      <c r="FZ34" s="143"/>
      <c r="GA34" s="143"/>
      <c r="GB34" s="143"/>
      <c r="GC34" s="143"/>
      <c r="GD34" s="143"/>
      <c r="GE34" s="143"/>
      <c r="GF34" s="143"/>
      <c r="GG34" s="143"/>
      <c r="GH34" s="143"/>
      <c r="GI34" s="143"/>
      <c r="GJ34" s="143"/>
      <c r="GK34" s="143"/>
      <c r="GL34" s="143"/>
      <c r="GM34" s="143"/>
      <c r="GN34" s="143"/>
      <c r="GO34" s="143"/>
      <c r="GP34" s="143"/>
      <c r="GQ34" s="143"/>
      <c r="GR34" s="143"/>
      <c r="GS34" s="143"/>
      <c r="GT34" s="143"/>
      <c r="GU34" s="143"/>
      <c r="GV34" s="143"/>
      <c r="GW34" s="143"/>
      <c r="GX34" s="143"/>
      <c r="GY34" s="143"/>
      <c r="GZ34" s="143"/>
      <c r="HA34" s="143"/>
      <c r="HB34" s="143"/>
      <c r="HC34" s="143"/>
      <c r="HD34" s="143"/>
      <c r="HE34" s="143"/>
      <c r="HF34" s="143"/>
      <c r="HG34" s="143"/>
      <c r="HH34" s="143"/>
      <c r="HI34" s="143"/>
      <c r="HJ34" s="143"/>
      <c r="HK34" s="143"/>
      <c r="HL34" s="143"/>
      <c r="HM34" s="143"/>
      <c r="HN34" s="143"/>
      <c r="HO34" s="143"/>
      <c r="HP34" s="143"/>
      <c r="HQ34" s="143"/>
      <c r="HR34" s="143"/>
      <c r="HS34" s="143"/>
      <c r="HT34" s="143"/>
      <c r="HU34" s="143"/>
      <c r="HV34" s="143"/>
      <c r="HW34" s="143"/>
      <c r="HX34" s="143"/>
      <c r="HY34" s="143"/>
      <c r="HZ34" s="143"/>
      <c r="IA34" s="143"/>
      <c r="IB34" s="143"/>
      <c r="IC34" s="143"/>
      <c r="ID34" s="143"/>
      <c r="IE34" s="143"/>
      <c r="IF34" s="143"/>
      <c r="IG34" s="143"/>
      <c r="IH34" s="143"/>
      <c r="II34" s="143"/>
      <c r="IJ34" s="143"/>
      <c r="IK34" s="143"/>
      <c r="IL34" s="143"/>
      <c r="IM34" s="143"/>
      <c r="IN34" s="143"/>
      <c r="IO34" s="143"/>
      <c r="IP34" s="143"/>
      <c r="IQ34" s="143"/>
      <c r="IR34" s="143"/>
      <c r="IS34" s="143"/>
      <c r="IT34" s="143"/>
      <c r="IU34" s="143"/>
      <c r="IV34" s="143"/>
    </row>
    <row r="35" spans="2:256" s="168" customFormat="1" ht="23" x14ac:dyDescent="0.3">
      <c r="B35" s="171" t="s">
        <v>212</v>
      </c>
      <c r="C35" s="170" t="s">
        <v>213</v>
      </c>
      <c r="D35" s="169" t="s">
        <v>214</v>
      </c>
      <c r="E35" s="102">
        <v>290</v>
      </c>
      <c r="F35" s="102">
        <v>246.5</v>
      </c>
      <c r="G35" s="147" t="s">
        <v>106</v>
      </c>
      <c r="H35" s="127">
        <v>0.17452594815</v>
      </c>
      <c r="I35" s="127">
        <v>0.14834705593</v>
      </c>
      <c r="J35" s="170" t="s">
        <v>237</v>
      </c>
      <c r="K35" s="149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143"/>
      <c r="CT35" s="143"/>
      <c r="CU35" s="143"/>
      <c r="CV35" s="143"/>
      <c r="CW35" s="143"/>
      <c r="CX35" s="143"/>
      <c r="CY35" s="143"/>
      <c r="CZ35" s="143"/>
      <c r="DA35" s="143"/>
      <c r="DB35" s="143"/>
      <c r="DC35" s="143"/>
      <c r="DD35" s="143"/>
      <c r="DE35" s="143"/>
      <c r="DF35" s="143"/>
      <c r="DG35" s="143"/>
      <c r="DH35" s="143"/>
      <c r="DI35" s="143"/>
      <c r="DJ35" s="143"/>
      <c r="DK35" s="143"/>
      <c r="DL35" s="143"/>
      <c r="DM35" s="143"/>
      <c r="DN35" s="143"/>
      <c r="DO35" s="143"/>
      <c r="DP35" s="143"/>
      <c r="DQ35" s="143"/>
      <c r="DR35" s="143"/>
      <c r="DS35" s="143"/>
      <c r="DT35" s="143"/>
      <c r="DU35" s="143"/>
      <c r="DV35" s="143"/>
      <c r="DW35" s="143"/>
      <c r="DX35" s="143"/>
      <c r="DY35" s="143"/>
      <c r="DZ35" s="143"/>
      <c r="EA35" s="143"/>
      <c r="EB35" s="143"/>
      <c r="EC35" s="143"/>
      <c r="ED35" s="143"/>
      <c r="EE35" s="143"/>
      <c r="EF35" s="143"/>
      <c r="EG35" s="143"/>
      <c r="EH35" s="143"/>
      <c r="EI35" s="143"/>
      <c r="EJ35" s="143"/>
      <c r="EK35" s="143"/>
      <c r="EL35" s="143"/>
      <c r="EM35" s="143"/>
      <c r="EN35" s="143"/>
      <c r="EO35" s="143"/>
      <c r="EP35" s="143"/>
      <c r="EQ35" s="143"/>
      <c r="ER35" s="143"/>
      <c r="ES35" s="143"/>
      <c r="ET35" s="143"/>
      <c r="EU35" s="143"/>
      <c r="EV35" s="143"/>
      <c r="EW35" s="143"/>
      <c r="EX35" s="143"/>
      <c r="EY35" s="143"/>
      <c r="EZ35" s="143"/>
      <c r="FA35" s="143"/>
      <c r="FB35" s="143"/>
      <c r="FC35" s="143"/>
      <c r="FD35" s="143"/>
      <c r="FE35" s="143"/>
      <c r="FF35" s="143"/>
      <c r="FG35" s="143"/>
      <c r="FH35" s="143"/>
      <c r="FI35" s="143"/>
      <c r="FJ35" s="143"/>
      <c r="FK35" s="143"/>
      <c r="FL35" s="143"/>
      <c r="FM35" s="143"/>
      <c r="FN35" s="143"/>
      <c r="FO35" s="143"/>
      <c r="FP35" s="143"/>
      <c r="FQ35" s="143"/>
      <c r="FR35" s="143"/>
      <c r="FS35" s="143"/>
      <c r="FT35" s="143"/>
      <c r="FU35" s="143"/>
      <c r="FV35" s="143"/>
      <c r="FW35" s="143"/>
      <c r="FX35" s="143"/>
      <c r="FY35" s="143"/>
      <c r="FZ35" s="143"/>
      <c r="GA35" s="143"/>
      <c r="GB35" s="143"/>
      <c r="GC35" s="143"/>
      <c r="GD35" s="143"/>
      <c r="GE35" s="143"/>
      <c r="GF35" s="143"/>
      <c r="GG35" s="143"/>
      <c r="GH35" s="143"/>
      <c r="GI35" s="143"/>
      <c r="GJ35" s="143"/>
      <c r="GK35" s="143"/>
      <c r="GL35" s="143"/>
      <c r="GM35" s="143"/>
      <c r="GN35" s="143"/>
      <c r="GO35" s="143"/>
      <c r="GP35" s="143"/>
      <c r="GQ35" s="143"/>
      <c r="GR35" s="143"/>
      <c r="GS35" s="143"/>
      <c r="GT35" s="143"/>
      <c r="GU35" s="143"/>
      <c r="GV35" s="143"/>
      <c r="GW35" s="143"/>
      <c r="GX35" s="143"/>
      <c r="GY35" s="143"/>
      <c r="GZ35" s="143"/>
      <c r="HA35" s="143"/>
      <c r="HB35" s="143"/>
      <c r="HC35" s="143"/>
      <c r="HD35" s="143"/>
      <c r="HE35" s="143"/>
      <c r="HF35" s="143"/>
      <c r="HG35" s="143"/>
      <c r="HH35" s="143"/>
      <c r="HI35" s="143"/>
      <c r="HJ35" s="143"/>
      <c r="HK35" s="143"/>
      <c r="HL35" s="143"/>
      <c r="HM35" s="143"/>
      <c r="HN35" s="143"/>
      <c r="HO35" s="143"/>
      <c r="HP35" s="143"/>
      <c r="HQ35" s="143"/>
      <c r="HR35" s="143"/>
      <c r="HS35" s="143"/>
      <c r="HT35" s="143"/>
      <c r="HU35" s="143"/>
      <c r="HV35" s="143"/>
      <c r="HW35" s="143"/>
      <c r="HX35" s="143"/>
      <c r="HY35" s="143"/>
      <c r="HZ35" s="143"/>
      <c r="IA35" s="143"/>
      <c r="IB35" s="143"/>
      <c r="IC35" s="143"/>
      <c r="ID35" s="143"/>
      <c r="IE35" s="143"/>
      <c r="IF35" s="143"/>
      <c r="IG35" s="143"/>
      <c r="IH35" s="143"/>
      <c r="II35" s="143"/>
      <c r="IJ35" s="143"/>
      <c r="IK35" s="143"/>
      <c r="IL35" s="143"/>
      <c r="IM35" s="143"/>
      <c r="IN35" s="143"/>
      <c r="IO35" s="143"/>
      <c r="IP35" s="143"/>
      <c r="IQ35" s="143"/>
      <c r="IR35" s="143"/>
      <c r="IS35" s="143"/>
      <c r="IT35" s="143"/>
      <c r="IU35" s="143"/>
      <c r="IV35" s="143"/>
    </row>
    <row r="36" spans="2:256" s="168" customFormat="1" ht="23" x14ac:dyDescent="0.3">
      <c r="B36" s="175" t="s">
        <v>194</v>
      </c>
      <c r="C36" s="174" t="s">
        <v>195</v>
      </c>
      <c r="D36" s="174" t="s">
        <v>196</v>
      </c>
      <c r="E36" s="167">
        <v>106</v>
      </c>
      <c r="F36" s="167">
        <v>90.1</v>
      </c>
      <c r="G36" s="173" t="s">
        <v>106</v>
      </c>
      <c r="H36" s="166">
        <v>6.3771752720000005E-2</v>
      </c>
      <c r="I36" s="166">
        <v>5.4205989810000001E-2</v>
      </c>
      <c r="J36" s="172" t="s">
        <v>237</v>
      </c>
      <c r="K36" s="149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/>
      <c r="BX36" s="143"/>
      <c r="BY36" s="143"/>
      <c r="BZ36" s="143"/>
      <c r="CA36" s="143"/>
      <c r="CB36" s="143"/>
      <c r="CC36" s="143"/>
      <c r="CD36" s="143"/>
      <c r="CE36" s="143"/>
      <c r="CF36" s="143"/>
      <c r="CG36" s="143"/>
      <c r="CH36" s="143"/>
      <c r="CI36" s="143"/>
      <c r="CJ36" s="143"/>
      <c r="CK36" s="143"/>
      <c r="CL36" s="143"/>
      <c r="CM36" s="143"/>
      <c r="CN36" s="143"/>
      <c r="CO36" s="143"/>
      <c r="CP36" s="143"/>
      <c r="CQ36" s="143"/>
      <c r="CR36" s="143"/>
      <c r="CS36" s="143"/>
      <c r="CT36" s="143"/>
      <c r="CU36" s="143"/>
      <c r="CV36" s="143"/>
      <c r="CW36" s="143"/>
      <c r="CX36" s="143"/>
      <c r="CY36" s="143"/>
      <c r="CZ36" s="143"/>
      <c r="DA36" s="143"/>
      <c r="DB36" s="143"/>
      <c r="DC36" s="143"/>
      <c r="DD36" s="143"/>
      <c r="DE36" s="143"/>
      <c r="DF36" s="143"/>
      <c r="DG36" s="143"/>
      <c r="DH36" s="143"/>
      <c r="DI36" s="143"/>
      <c r="DJ36" s="143"/>
      <c r="DK36" s="143"/>
      <c r="DL36" s="143"/>
      <c r="DM36" s="143"/>
      <c r="DN36" s="143"/>
      <c r="DO36" s="143"/>
      <c r="DP36" s="143"/>
      <c r="DQ36" s="143"/>
      <c r="DR36" s="143"/>
      <c r="DS36" s="143"/>
      <c r="DT36" s="143"/>
      <c r="DU36" s="143"/>
      <c r="DV36" s="143"/>
      <c r="DW36" s="143"/>
      <c r="DX36" s="143"/>
      <c r="DY36" s="143"/>
      <c r="DZ36" s="143"/>
      <c r="EA36" s="143"/>
      <c r="EB36" s="143"/>
      <c r="EC36" s="143"/>
      <c r="ED36" s="143"/>
      <c r="EE36" s="143"/>
      <c r="EF36" s="143"/>
      <c r="EG36" s="143"/>
      <c r="EH36" s="143"/>
      <c r="EI36" s="143"/>
      <c r="EJ36" s="143"/>
      <c r="EK36" s="143"/>
      <c r="EL36" s="143"/>
      <c r="EM36" s="143"/>
      <c r="EN36" s="143"/>
      <c r="EO36" s="143"/>
      <c r="EP36" s="143"/>
      <c r="EQ36" s="143"/>
      <c r="ER36" s="143"/>
      <c r="ES36" s="143"/>
      <c r="ET36" s="143"/>
      <c r="EU36" s="143"/>
      <c r="EV36" s="143"/>
      <c r="EW36" s="143"/>
      <c r="EX36" s="143"/>
      <c r="EY36" s="143"/>
      <c r="EZ36" s="143"/>
      <c r="FA36" s="143"/>
      <c r="FB36" s="143"/>
      <c r="FC36" s="143"/>
      <c r="FD36" s="143"/>
      <c r="FE36" s="143"/>
      <c r="FF36" s="143"/>
      <c r="FG36" s="143"/>
      <c r="FH36" s="143"/>
      <c r="FI36" s="143"/>
      <c r="FJ36" s="143"/>
      <c r="FK36" s="143"/>
      <c r="FL36" s="143"/>
      <c r="FM36" s="143"/>
      <c r="FN36" s="143"/>
      <c r="FO36" s="143"/>
      <c r="FP36" s="143"/>
      <c r="FQ36" s="143"/>
      <c r="FR36" s="143"/>
      <c r="FS36" s="143"/>
      <c r="FT36" s="143"/>
      <c r="FU36" s="143"/>
      <c r="FV36" s="143"/>
      <c r="FW36" s="143"/>
      <c r="FX36" s="143"/>
      <c r="FY36" s="143"/>
      <c r="FZ36" s="143"/>
      <c r="GA36" s="143"/>
      <c r="GB36" s="143"/>
      <c r="GC36" s="143"/>
      <c r="GD36" s="143"/>
      <c r="GE36" s="143"/>
      <c r="GF36" s="143"/>
      <c r="GG36" s="143"/>
      <c r="GH36" s="143"/>
      <c r="GI36" s="143"/>
      <c r="GJ36" s="143"/>
      <c r="GK36" s="143"/>
      <c r="GL36" s="143"/>
      <c r="GM36" s="143"/>
      <c r="GN36" s="143"/>
      <c r="GO36" s="143"/>
      <c r="GP36" s="143"/>
      <c r="GQ36" s="143"/>
      <c r="GR36" s="143"/>
      <c r="GS36" s="143"/>
      <c r="GT36" s="143"/>
      <c r="GU36" s="143"/>
      <c r="GV36" s="143"/>
      <c r="GW36" s="143"/>
      <c r="GX36" s="143"/>
      <c r="GY36" s="143"/>
      <c r="GZ36" s="143"/>
      <c r="HA36" s="143"/>
      <c r="HB36" s="143"/>
      <c r="HC36" s="143"/>
      <c r="HD36" s="143"/>
      <c r="HE36" s="143"/>
      <c r="HF36" s="143"/>
      <c r="HG36" s="143"/>
      <c r="HH36" s="143"/>
      <c r="HI36" s="143"/>
      <c r="HJ36" s="143"/>
      <c r="HK36" s="143"/>
      <c r="HL36" s="143"/>
      <c r="HM36" s="143"/>
      <c r="HN36" s="143"/>
      <c r="HO36" s="143"/>
      <c r="HP36" s="143"/>
      <c r="HQ36" s="143"/>
      <c r="HR36" s="143"/>
      <c r="HS36" s="143"/>
      <c r="HT36" s="143"/>
      <c r="HU36" s="143"/>
      <c r="HV36" s="143"/>
      <c r="HW36" s="143"/>
      <c r="HX36" s="143"/>
      <c r="HY36" s="143"/>
      <c r="HZ36" s="143"/>
      <c r="IA36" s="143"/>
      <c r="IB36" s="143"/>
      <c r="IC36" s="143"/>
      <c r="ID36" s="143"/>
      <c r="IE36" s="143"/>
      <c r="IF36" s="143"/>
      <c r="IG36" s="143"/>
      <c r="IH36" s="143"/>
      <c r="II36" s="143"/>
      <c r="IJ36" s="143"/>
      <c r="IK36" s="143"/>
      <c r="IL36" s="143"/>
      <c r="IM36" s="143"/>
      <c r="IN36" s="143"/>
      <c r="IO36" s="143"/>
      <c r="IP36" s="143"/>
      <c r="IQ36" s="143"/>
      <c r="IR36" s="143"/>
      <c r="IS36" s="143"/>
      <c r="IT36" s="143"/>
      <c r="IU36" s="143"/>
      <c r="IV36" s="143"/>
    </row>
    <row r="37" spans="2:256" s="5" customFormat="1" ht="11.5" x14ac:dyDescent="0.25">
      <c r="H37" s="8"/>
      <c r="P37" s="4"/>
    </row>
    <row r="38" spans="2:256" s="5" customFormat="1" ht="11.5" x14ac:dyDescent="0.25">
      <c r="B38" s="242">
        <v>2022</v>
      </c>
      <c r="C38" s="242" t="s">
        <v>99</v>
      </c>
      <c r="D38" s="242" t="s">
        <v>100</v>
      </c>
      <c r="E38" s="242" t="s">
        <v>185</v>
      </c>
      <c r="F38" s="242" t="s">
        <v>186</v>
      </c>
      <c r="G38" s="242" t="s">
        <v>101</v>
      </c>
      <c r="H38" s="242" t="s">
        <v>187</v>
      </c>
      <c r="I38" s="242" t="s">
        <v>188</v>
      </c>
      <c r="J38" s="242" t="s">
        <v>102</v>
      </c>
      <c r="P38" s="4"/>
    </row>
    <row r="39" spans="2:256" s="5" customFormat="1" ht="11.5" x14ac:dyDescent="0.25">
      <c r="B39" s="242"/>
      <c r="C39" s="242"/>
      <c r="D39" s="242"/>
      <c r="E39" s="242"/>
      <c r="F39" s="242"/>
      <c r="G39" s="242"/>
      <c r="H39" s="242"/>
      <c r="I39" s="242"/>
      <c r="J39" s="242"/>
      <c r="P39" s="4"/>
    </row>
    <row r="40" spans="2:256" s="168" customFormat="1" ht="23" x14ac:dyDescent="0.3">
      <c r="B40" s="171" t="s">
        <v>189</v>
      </c>
      <c r="C40" s="170" t="s">
        <v>190</v>
      </c>
      <c r="D40" s="169" t="s">
        <v>190</v>
      </c>
      <c r="E40" s="102">
        <f>826731361.37/1000000</f>
        <v>826.73136137000006</v>
      </c>
      <c r="F40" s="102">
        <f>826731361.37/1000000</f>
        <v>826.73136137000006</v>
      </c>
      <c r="G40" s="147" t="s">
        <v>106</v>
      </c>
      <c r="H40" s="127">
        <v>0.49753818864999999</v>
      </c>
      <c r="I40" s="127">
        <v>0.49753818864999999</v>
      </c>
      <c r="J40" s="127" t="s">
        <v>191</v>
      </c>
      <c r="K40" s="149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3"/>
      <c r="BR40" s="143"/>
      <c r="BS40" s="143"/>
      <c r="BT40" s="143"/>
      <c r="BU40" s="143"/>
      <c r="BV40" s="143"/>
      <c r="BW40" s="143"/>
      <c r="BX40" s="143"/>
      <c r="BY40" s="143"/>
      <c r="BZ40" s="143"/>
      <c r="CA40" s="143"/>
      <c r="CB40" s="143"/>
      <c r="CC40" s="143"/>
      <c r="CD40" s="143"/>
      <c r="CE40" s="143"/>
      <c r="CF40" s="143"/>
      <c r="CG40" s="143"/>
      <c r="CH40" s="143"/>
      <c r="CI40" s="143"/>
      <c r="CJ40" s="143"/>
      <c r="CK40" s="143"/>
      <c r="CL40" s="143"/>
      <c r="CM40" s="143"/>
      <c r="CN40" s="143"/>
      <c r="CO40" s="143"/>
      <c r="CP40" s="143"/>
      <c r="CQ40" s="143"/>
      <c r="CR40" s="143"/>
      <c r="CS40" s="143"/>
      <c r="CT40" s="143"/>
      <c r="CU40" s="143"/>
      <c r="CV40" s="143"/>
      <c r="CW40" s="143"/>
      <c r="CX40" s="143"/>
      <c r="CY40" s="143"/>
      <c r="CZ40" s="143"/>
      <c r="DA40" s="143"/>
      <c r="DB40" s="143"/>
      <c r="DC40" s="143"/>
      <c r="DD40" s="143"/>
      <c r="DE40" s="143"/>
      <c r="DF40" s="143"/>
      <c r="DG40" s="143"/>
      <c r="DH40" s="143"/>
      <c r="DI40" s="143"/>
      <c r="DJ40" s="143"/>
      <c r="DK40" s="143"/>
      <c r="DL40" s="143"/>
      <c r="DM40" s="143"/>
      <c r="DN40" s="143"/>
      <c r="DO40" s="143"/>
      <c r="DP40" s="143"/>
      <c r="DQ40" s="143"/>
      <c r="DR40" s="143"/>
      <c r="DS40" s="143"/>
      <c r="DT40" s="143"/>
      <c r="DU40" s="143"/>
      <c r="DV40" s="143"/>
      <c r="DW40" s="143"/>
      <c r="DX40" s="143"/>
      <c r="DY40" s="143"/>
      <c r="DZ40" s="143"/>
      <c r="EA40" s="143"/>
      <c r="EB40" s="143"/>
      <c r="EC40" s="143"/>
      <c r="ED40" s="143"/>
      <c r="EE40" s="143"/>
      <c r="EF40" s="143"/>
      <c r="EG40" s="143"/>
      <c r="EH40" s="143"/>
      <c r="EI40" s="143"/>
      <c r="EJ40" s="143"/>
      <c r="EK40" s="143"/>
      <c r="EL40" s="143"/>
      <c r="EM40" s="143"/>
      <c r="EN40" s="143"/>
      <c r="EO40" s="143"/>
      <c r="EP40" s="143"/>
      <c r="EQ40" s="143"/>
      <c r="ER40" s="143"/>
      <c r="ES40" s="143"/>
      <c r="ET40" s="143"/>
      <c r="EU40" s="143"/>
      <c r="EV40" s="143"/>
      <c r="EW40" s="143"/>
      <c r="EX40" s="143"/>
      <c r="EY40" s="143"/>
      <c r="EZ40" s="143"/>
      <c r="FA40" s="143"/>
      <c r="FB40" s="143"/>
      <c r="FC40" s="143"/>
      <c r="FD40" s="143"/>
      <c r="FE40" s="143"/>
      <c r="FF40" s="143"/>
      <c r="FG40" s="143"/>
      <c r="FH40" s="143"/>
      <c r="FI40" s="143"/>
      <c r="FJ40" s="143"/>
      <c r="FK40" s="143"/>
      <c r="FL40" s="143"/>
      <c r="FM40" s="143"/>
      <c r="FN40" s="143"/>
      <c r="FO40" s="143"/>
      <c r="FP40" s="143"/>
      <c r="FQ40" s="143"/>
      <c r="FR40" s="143"/>
      <c r="FS40" s="143"/>
      <c r="FT40" s="143"/>
      <c r="FU40" s="143"/>
      <c r="FV40" s="143"/>
      <c r="FW40" s="143"/>
      <c r="FX40" s="143"/>
      <c r="FY40" s="143"/>
      <c r="FZ40" s="143"/>
      <c r="GA40" s="143"/>
      <c r="GB40" s="143"/>
      <c r="GC40" s="143"/>
      <c r="GD40" s="143"/>
      <c r="GE40" s="143"/>
      <c r="GF40" s="143"/>
      <c r="GG40" s="143"/>
      <c r="GH40" s="143"/>
      <c r="GI40" s="143"/>
      <c r="GJ40" s="143"/>
      <c r="GK40" s="143"/>
      <c r="GL40" s="143"/>
      <c r="GM40" s="143"/>
      <c r="GN40" s="143"/>
      <c r="GO40" s="143"/>
      <c r="GP40" s="143"/>
      <c r="GQ40" s="143"/>
      <c r="GR40" s="143"/>
      <c r="GS40" s="143"/>
      <c r="GT40" s="143"/>
      <c r="GU40" s="143"/>
      <c r="GV40" s="143"/>
      <c r="GW40" s="143"/>
      <c r="GX40" s="143"/>
      <c r="GY40" s="143"/>
      <c r="GZ40" s="143"/>
      <c r="HA40" s="143"/>
      <c r="HB40" s="143"/>
      <c r="HC40" s="143"/>
      <c r="HD40" s="143"/>
      <c r="HE40" s="143"/>
      <c r="HF40" s="143"/>
      <c r="HG40" s="143"/>
      <c r="HH40" s="143"/>
      <c r="HI40" s="143"/>
      <c r="HJ40" s="143"/>
      <c r="HK40" s="143"/>
      <c r="HL40" s="143"/>
      <c r="HM40" s="143"/>
      <c r="HN40" s="143"/>
      <c r="HO40" s="143"/>
      <c r="HP40" s="143"/>
      <c r="HQ40" s="143"/>
      <c r="HR40" s="143"/>
      <c r="HS40" s="143"/>
      <c r="HT40" s="143"/>
      <c r="HU40" s="143"/>
      <c r="HV40" s="143"/>
      <c r="HW40" s="143"/>
      <c r="HX40" s="143"/>
      <c r="HY40" s="143"/>
      <c r="HZ40" s="143"/>
      <c r="IA40" s="143"/>
      <c r="IB40" s="143"/>
      <c r="IC40" s="143"/>
      <c r="ID40" s="143"/>
      <c r="IE40" s="143"/>
      <c r="IF40" s="143"/>
      <c r="IG40" s="143"/>
      <c r="IH40" s="143"/>
      <c r="II40" s="143"/>
      <c r="IJ40" s="143"/>
      <c r="IK40" s="143"/>
      <c r="IL40" s="143"/>
      <c r="IM40" s="143"/>
      <c r="IN40" s="143"/>
      <c r="IO40" s="143"/>
      <c r="IP40" s="143"/>
      <c r="IQ40" s="143"/>
      <c r="IR40" s="143"/>
      <c r="IS40" s="143"/>
      <c r="IT40" s="143"/>
      <c r="IU40" s="143"/>
      <c r="IV40" s="143"/>
    </row>
    <row r="41" spans="2:256" ht="23" x14ac:dyDescent="0.25">
      <c r="B41" s="155" t="s">
        <v>258</v>
      </c>
      <c r="C41" s="139" t="s">
        <v>256</v>
      </c>
      <c r="D41" s="139" t="s">
        <v>192</v>
      </c>
      <c r="E41" s="103">
        <v>1000</v>
      </c>
      <c r="F41" s="103">
        <v>1000</v>
      </c>
      <c r="G41" s="141" t="s">
        <v>106</v>
      </c>
      <c r="H41" s="126">
        <v>0.60112166983000004</v>
      </c>
      <c r="I41" s="126">
        <v>0.60112166983000004</v>
      </c>
      <c r="J41" s="126" t="s">
        <v>191</v>
      </c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33"/>
      <c r="ES41" s="133"/>
      <c r="ET41" s="133"/>
      <c r="EU41" s="133"/>
      <c r="EV41" s="133"/>
      <c r="EW41" s="133"/>
      <c r="EX41" s="133"/>
      <c r="EY41" s="133"/>
      <c r="EZ41" s="133"/>
      <c r="FA41" s="133"/>
      <c r="FB41" s="133"/>
      <c r="FC41" s="133"/>
      <c r="FD41" s="133"/>
      <c r="FE41" s="133"/>
      <c r="FF41" s="133"/>
      <c r="FG41" s="133"/>
      <c r="FH41" s="133"/>
      <c r="FI41" s="133"/>
      <c r="FJ41" s="133"/>
      <c r="FK41" s="133"/>
      <c r="FL41" s="133"/>
      <c r="FM41" s="133"/>
      <c r="FN41" s="133"/>
      <c r="FO41" s="133"/>
      <c r="FP41" s="133"/>
      <c r="FQ41" s="133"/>
      <c r="FR41" s="133"/>
      <c r="FS41" s="133"/>
      <c r="FT41" s="133"/>
      <c r="FU41" s="133"/>
      <c r="FV41" s="133"/>
      <c r="FW41" s="133"/>
      <c r="FX41" s="133"/>
      <c r="FY41" s="133"/>
      <c r="FZ41" s="133"/>
      <c r="GA41" s="133"/>
      <c r="GB41" s="133"/>
      <c r="GC41" s="133"/>
      <c r="GD41" s="133"/>
      <c r="GE41" s="133"/>
      <c r="GF41" s="133"/>
      <c r="GG41" s="133"/>
      <c r="GH41" s="133"/>
      <c r="GI41" s="133"/>
      <c r="GJ41" s="133"/>
      <c r="GK41" s="133"/>
      <c r="GL41" s="133"/>
      <c r="GM41" s="133"/>
      <c r="GN41" s="133"/>
      <c r="GO41" s="133"/>
      <c r="GP41" s="133"/>
      <c r="GQ41" s="133"/>
      <c r="GR41" s="133"/>
      <c r="GS41" s="133"/>
      <c r="GT41" s="133"/>
      <c r="GU41" s="133"/>
      <c r="GV41" s="133"/>
      <c r="GW41" s="133"/>
      <c r="GX41" s="133"/>
      <c r="GY41" s="133"/>
      <c r="GZ41" s="133"/>
      <c r="HA41" s="133"/>
      <c r="HB41" s="133"/>
      <c r="HC41" s="133"/>
      <c r="HD41" s="133"/>
      <c r="HE41" s="133"/>
      <c r="HF41" s="133"/>
      <c r="HG41" s="133"/>
      <c r="HH41" s="133"/>
      <c r="HI41" s="133"/>
      <c r="HJ41" s="133"/>
      <c r="HK41" s="133"/>
      <c r="HL41" s="133"/>
      <c r="HM41" s="133"/>
      <c r="HN41" s="133"/>
      <c r="HO41" s="133"/>
      <c r="HP41" s="133"/>
      <c r="HQ41" s="133"/>
      <c r="HR41" s="133"/>
      <c r="HS41" s="133"/>
      <c r="HT41" s="133"/>
      <c r="HU41" s="133"/>
      <c r="HV41" s="133"/>
      <c r="HW41" s="133"/>
      <c r="HX41" s="133"/>
      <c r="HY41" s="133"/>
      <c r="HZ41" s="133"/>
      <c r="IA41" s="133"/>
      <c r="IB41" s="133"/>
      <c r="IC41" s="133"/>
      <c r="ID41" s="133"/>
      <c r="IE41" s="133"/>
      <c r="IF41" s="133"/>
      <c r="IG41" s="133"/>
      <c r="IH41" s="133"/>
      <c r="II41" s="133"/>
      <c r="IJ41" s="133"/>
      <c r="IK41" s="133"/>
      <c r="IL41" s="133"/>
      <c r="IM41" s="133"/>
      <c r="IN41" s="133"/>
      <c r="IO41" s="133"/>
      <c r="IP41" s="133"/>
      <c r="IQ41" s="133"/>
      <c r="IR41" s="133"/>
      <c r="IS41" s="133"/>
      <c r="IT41" s="133"/>
      <c r="IU41" s="133"/>
      <c r="IV41" s="133"/>
    </row>
    <row r="42" spans="2:256" ht="23" x14ac:dyDescent="0.25">
      <c r="B42" s="158" t="s">
        <v>257</v>
      </c>
      <c r="C42" s="136" t="s">
        <v>256</v>
      </c>
      <c r="D42" s="136" t="s">
        <v>192</v>
      </c>
      <c r="E42" s="102">
        <v>715</v>
      </c>
      <c r="F42" s="102">
        <v>607.75</v>
      </c>
      <c r="G42" s="138" t="s">
        <v>106</v>
      </c>
      <c r="H42" s="127">
        <v>0.42980199393000001</v>
      </c>
      <c r="I42" s="127">
        <v>0.36533169484</v>
      </c>
      <c r="J42" s="127" t="s">
        <v>193</v>
      </c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133"/>
      <c r="DC42" s="133"/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  <c r="ER42" s="133"/>
      <c r="ES42" s="133"/>
      <c r="ET42" s="133"/>
      <c r="EU42" s="133"/>
      <c r="EV42" s="133"/>
      <c r="EW42" s="133"/>
      <c r="EX42" s="133"/>
      <c r="EY42" s="133"/>
      <c r="EZ42" s="133"/>
      <c r="FA42" s="133"/>
      <c r="FB42" s="133"/>
      <c r="FC42" s="133"/>
      <c r="FD42" s="133"/>
      <c r="FE42" s="133"/>
      <c r="FF42" s="133"/>
      <c r="FG42" s="133"/>
      <c r="FH42" s="133"/>
      <c r="FI42" s="133"/>
      <c r="FJ42" s="133"/>
      <c r="FK42" s="133"/>
      <c r="FL42" s="133"/>
      <c r="FM42" s="133"/>
      <c r="FN42" s="133"/>
      <c r="FO42" s="133"/>
      <c r="FP42" s="133"/>
      <c r="FQ42" s="133"/>
      <c r="FR42" s="133"/>
      <c r="FS42" s="133"/>
      <c r="FT42" s="133"/>
      <c r="FU42" s="133"/>
      <c r="FV42" s="133"/>
      <c r="FW42" s="133"/>
      <c r="FX42" s="133"/>
      <c r="FY42" s="133"/>
      <c r="FZ42" s="133"/>
      <c r="GA42" s="133"/>
      <c r="GB42" s="133"/>
      <c r="GC42" s="133"/>
      <c r="GD42" s="133"/>
      <c r="GE42" s="133"/>
      <c r="GF42" s="133"/>
      <c r="GG42" s="133"/>
      <c r="GH42" s="133"/>
      <c r="GI42" s="133"/>
      <c r="GJ42" s="133"/>
      <c r="GK42" s="133"/>
      <c r="GL42" s="133"/>
      <c r="GM42" s="133"/>
      <c r="GN42" s="133"/>
      <c r="GO42" s="133"/>
      <c r="GP42" s="133"/>
      <c r="GQ42" s="133"/>
      <c r="GR42" s="133"/>
      <c r="GS42" s="133"/>
      <c r="GT42" s="133"/>
      <c r="GU42" s="133"/>
      <c r="GV42" s="133"/>
      <c r="GW42" s="133"/>
      <c r="GX42" s="133"/>
      <c r="GY42" s="133"/>
      <c r="GZ42" s="133"/>
      <c r="HA42" s="133"/>
      <c r="HB42" s="133"/>
      <c r="HC42" s="133"/>
      <c r="HD42" s="133"/>
      <c r="HE42" s="133"/>
      <c r="HF42" s="133"/>
      <c r="HG42" s="133"/>
      <c r="HH42" s="133"/>
      <c r="HI42" s="133"/>
      <c r="HJ42" s="133"/>
      <c r="HK42" s="133"/>
      <c r="HL42" s="133"/>
      <c r="HM42" s="133"/>
      <c r="HN42" s="133"/>
      <c r="HO42" s="133"/>
      <c r="HP42" s="133"/>
      <c r="HQ42" s="133"/>
      <c r="HR42" s="133"/>
      <c r="HS42" s="133"/>
      <c r="HT42" s="133"/>
      <c r="HU42" s="133"/>
      <c r="HV42" s="133"/>
      <c r="HW42" s="133"/>
      <c r="HX42" s="133"/>
      <c r="HY42" s="133"/>
      <c r="HZ42" s="133"/>
      <c r="IA42" s="133"/>
      <c r="IB42" s="133"/>
      <c r="IC42" s="133"/>
      <c r="ID42" s="133"/>
      <c r="IE42" s="133"/>
      <c r="IF42" s="133"/>
      <c r="IG42" s="133"/>
      <c r="IH42" s="133"/>
      <c r="II42" s="133"/>
      <c r="IJ42" s="133"/>
      <c r="IK42" s="133"/>
      <c r="IL42" s="133"/>
      <c r="IM42" s="133"/>
      <c r="IN42" s="133"/>
      <c r="IO42" s="133"/>
      <c r="IP42" s="133"/>
      <c r="IQ42" s="133"/>
      <c r="IR42" s="133"/>
      <c r="IS42" s="133"/>
      <c r="IT42" s="133"/>
      <c r="IU42" s="133"/>
      <c r="IV42" s="133"/>
    </row>
    <row r="43" spans="2:256" ht="23" x14ac:dyDescent="0.25">
      <c r="B43" s="155" t="s">
        <v>177</v>
      </c>
      <c r="C43" s="139" t="s">
        <v>176</v>
      </c>
      <c r="D43" s="139" t="s">
        <v>175</v>
      </c>
      <c r="E43" s="103">
        <v>300</v>
      </c>
      <c r="F43" s="103">
        <v>255</v>
      </c>
      <c r="G43" s="141" t="s">
        <v>106</v>
      </c>
      <c r="H43" s="126">
        <v>0.17975006784</v>
      </c>
      <c r="I43" s="126">
        <v>0.15278755766999999</v>
      </c>
      <c r="J43" s="126" t="s">
        <v>193</v>
      </c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  <c r="CO43" s="133"/>
      <c r="CP43" s="133"/>
      <c r="CQ43" s="133"/>
      <c r="CR43" s="133"/>
      <c r="CS43" s="133"/>
      <c r="CT43" s="133"/>
      <c r="CU43" s="133"/>
      <c r="CV43" s="133"/>
      <c r="CW43" s="133"/>
      <c r="CX43" s="133"/>
      <c r="CY43" s="133"/>
      <c r="CZ43" s="133"/>
      <c r="DA43" s="133"/>
      <c r="DB43" s="133"/>
      <c r="DC43" s="133"/>
      <c r="DD43" s="133"/>
      <c r="DE43" s="133"/>
      <c r="DF43" s="133"/>
      <c r="DG43" s="133"/>
      <c r="DH43" s="133"/>
      <c r="DI43" s="133"/>
      <c r="DJ43" s="133"/>
      <c r="DK43" s="133"/>
      <c r="DL43" s="133"/>
      <c r="DM43" s="133"/>
      <c r="DN43" s="133"/>
      <c r="DO43" s="133"/>
      <c r="DP43" s="133"/>
      <c r="DQ43" s="133"/>
      <c r="DR43" s="133"/>
      <c r="DS43" s="133"/>
      <c r="DT43" s="133"/>
      <c r="DU43" s="133"/>
      <c r="DV43" s="133"/>
      <c r="DW43" s="133"/>
      <c r="DX43" s="133"/>
      <c r="DY43" s="133"/>
      <c r="DZ43" s="133"/>
      <c r="EA43" s="133"/>
      <c r="EB43" s="133"/>
      <c r="EC43" s="133"/>
      <c r="ED43" s="133"/>
      <c r="EE43" s="133"/>
      <c r="EF43" s="133"/>
      <c r="EG43" s="133"/>
      <c r="EH43" s="133"/>
      <c r="EI43" s="133"/>
      <c r="EJ43" s="133"/>
      <c r="EK43" s="133"/>
      <c r="EL43" s="133"/>
      <c r="EM43" s="133"/>
      <c r="EN43" s="133"/>
      <c r="EO43" s="133"/>
      <c r="EP43" s="133"/>
      <c r="EQ43" s="133"/>
      <c r="ER43" s="133"/>
      <c r="ES43" s="133"/>
      <c r="ET43" s="133"/>
      <c r="EU43" s="133"/>
      <c r="EV43" s="133"/>
      <c r="EW43" s="133"/>
      <c r="EX43" s="133"/>
      <c r="EY43" s="133"/>
      <c r="EZ43" s="133"/>
      <c r="FA43" s="133"/>
      <c r="FB43" s="133"/>
      <c r="FC43" s="133"/>
      <c r="FD43" s="133"/>
      <c r="FE43" s="133"/>
      <c r="FF43" s="133"/>
      <c r="FG43" s="133"/>
      <c r="FH43" s="133"/>
      <c r="FI43" s="133"/>
      <c r="FJ43" s="133"/>
      <c r="FK43" s="133"/>
      <c r="FL43" s="133"/>
      <c r="FM43" s="133"/>
      <c r="FN43" s="133"/>
      <c r="FO43" s="133"/>
      <c r="FP43" s="133"/>
      <c r="FQ43" s="133"/>
      <c r="FR43" s="133"/>
      <c r="FS43" s="133"/>
      <c r="FT43" s="133"/>
      <c r="FU43" s="133"/>
      <c r="FV43" s="133"/>
      <c r="FW43" s="133"/>
      <c r="FX43" s="133"/>
      <c r="FY43" s="133"/>
      <c r="FZ43" s="133"/>
      <c r="GA43" s="133"/>
      <c r="GB43" s="133"/>
      <c r="GC43" s="133"/>
      <c r="GD43" s="133"/>
      <c r="GE43" s="133"/>
      <c r="GF43" s="133"/>
      <c r="GG43" s="133"/>
      <c r="GH43" s="133"/>
      <c r="GI43" s="133"/>
      <c r="GJ43" s="133"/>
      <c r="GK43" s="133"/>
      <c r="GL43" s="133"/>
      <c r="GM43" s="133"/>
      <c r="GN43" s="133"/>
      <c r="GO43" s="133"/>
      <c r="GP43" s="133"/>
      <c r="GQ43" s="133"/>
      <c r="GR43" s="133"/>
      <c r="GS43" s="133"/>
      <c r="GT43" s="133"/>
      <c r="GU43" s="133"/>
      <c r="GV43" s="133"/>
      <c r="GW43" s="133"/>
      <c r="GX43" s="133"/>
      <c r="GY43" s="133"/>
      <c r="GZ43" s="133"/>
      <c r="HA43" s="133"/>
      <c r="HB43" s="133"/>
      <c r="HC43" s="133"/>
      <c r="HD43" s="133"/>
      <c r="HE43" s="133"/>
      <c r="HF43" s="133"/>
      <c r="HG43" s="133"/>
      <c r="HH43" s="133"/>
      <c r="HI43" s="133"/>
      <c r="HJ43" s="133"/>
      <c r="HK43" s="133"/>
      <c r="HL43" s="133"/>
      <c r="HM43" s="133"/>
      <c r="HN43" s="133"/>
      <c r="HO43" s="133"/>
      <c r="HP43" s="133"/>
      <c r="HQ43" s="133"/>
      <c r="HR43" s="133"/>
      <c r="HS43" s="133"/>
      <c r="HT43" s="133"/>
      <c r="HU43" s="133"/>
      <c r="HV43" s="133"/>
      <c r="HW43" s="133"/>
      <c r="HX43" s="133"/>
      <c r="HY43" s="133"/>
      <c r="HZ43" s="133"/>
      <c r="IA43" s="133"/>
      <c r="IB43" s="133"/>
      <c r="IC43" s="133"/>
      <c r="ID43" s="133"/>
      <c r="IE43" s="133"/>
      <c r="IF43" s="133"/>
      <c r="IG43" s="133"/>
      <c r="IH43" s="133"/>
      <c r="II43" s="133"/>
      <c r="IJ43" s="133"/>
      <c r="IK43" s="133"/>
      <c r="IL43" s="133"/>
      <c r="IM43" s="133"/>
      <c r="IN43" s="133"/>
      <c r="IO43" s="133"/>
      <c r="IP43" s="133"/>
      <c r="IQ43" s="133"/>
      <c r="IR43" s="133"/>
      <c r="IS43" s="133"/>
      <c r="IT43" s="133"/>
      <c r="IU43" s="133"/>
      <c r="IV43" s="133"/>
    </row>
    <row r="44" spans="2:256" ht="23" x14ac:dyDescent="0.25">
      <c r="B44" s="158" t="s">
        <v>168</v>
      </c>
      <c r="C44" s="136" t="s">
        <v>169</v>
      </c>
      <c r="D44" s="136" t="s">
        <v>170</v>
      </c>
      <c r="E44" s="102">
        <v>480</v>
      </c>
      <c r="F44" s="102">
        <v>408</v>
      </c>
      <c r="G44" s="138" t="s">
        <v>106</v>
      </c>
      <c r="H44" s="127">
        <v>0.28731296498999997</v>
      </c>
      <c r="I44" s="127">
        <v>0.24421602024</v>
      </c>
      <c r="J44" s="127" t="s">
        <v>193</v>
      </c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3"/>
      <c r="CA44" s="133"/>
      <c r="CB44" s="133"/>
      <c r="CC44" s="133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3"/>
      <c r="CO44" s="133"/>
      <c r="CP44" s="133"/>
      <c r="CQ44" s="133"/>
      <c r="CR44" s="133"/>
      <c r="CS44" s="133"/>
      <c r="CT44" s="133"/>
      <c r="CU44" s="133"/>
      <c r="CV44" s="133"/>
      <c r="CW44" s="133"/>
      <c r="CX44" s="133"/>
      <c r="CY44" s="133"/>
      <c r="CZ44" s="133"/>
      <c r="DA44" s="133"/>
      <c r="DB44" s="133"/>
      <c r="DC44" s="133"/>
      <c r="DD44" s="133"/>
      <c r="DE44" s="133"/>
      <c r="DF44" s="133"/>
      <c r="DG44" s="133"/>
      <c r="DH44" s="133"/>
      <c r="DI44" s="133"/>
      <c r="DJ44" s="133"/>
      <c r="DK44" s="133"/>
      <c r="DL44" s="133"/>
      <c r="DM44" s="133"/>
      <c r="DN44" s="133"/>
      <c r="DO44" s="133"/>
      <c r="DP44" s="133"/>
      <c r="DQ44" s="133"/>
      <c r="DR44" s="133"/>
      <c r="DS44" s="133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3"/>
      <c r="EE44" s="133"/>
      <c r="EF44" s="133"/>
      <c r="EG44" s="133"/>
      <c r="EH44" s="133"/>
      <c r="EI44" s="133"/>
      <c r="EJ44" s="133"/>
      <c r="EK44" s="133"/>
      <c r="EL44" s="133"/>
      <c r="EM44" s="133"/>
      <c r="EN44" s="133"/>
      <c r="EO44" s="133"/>
      <c r="EP44" s="133"/>
      <c r="EQ44" s="133"/>
      <c r="ER44" s="133"/>
      <c r="ES44" s="133"/>
      <c r="ET44" s="133"/>
      <c r="EU44" s="133"/>
      <c r="EV44" s="133"/>
      <c r="EW44" s="133"/>
      <c r="EX44" s="133"/>
      <c r="EY44" s="133"/>
      <c r="EZ44" s="133"/>
      <c r="FA44" s="133"/>
      <c r="FB44" s="133"/>
      <c r="FC44" s="133"/>
      <c r="FD44" s="133"/>
      <c r="FE44" s="133"/>
      <c r="FF44" s="133"/>
      <c r="FG44" s="133"/>
      <c r="FH44" s="133"/>
      <c r="FI44" s="133"/>
      <c r="FJ44" s="133"/>
      <c r="FK44" s="133"/>
      <c r="FL44" s="133"/>
      <c r="FM44" s="133"/>
      <c r="FN44" s="133"/>
      <c r="FO44" s="133"/>
      <c r="FP44" s="133"/>
      <c r="FQ44" s="133"/>
      <c r="FR44" s="133"/>
      <c r="FS44" s="133"/>
      <c r="FT44" s="133"/>
      <c r="FU44" s="133"/>
      <c r="FV44" s="133"/>
      <c r="FW44" s="133"/>
      <c r="FX44" s="133"/>
      <c r="FY44" s="133"/>
      <c r="FZ44" s="133"/>
      <c r="GA44" s="133"/>
      <c r="GB44" s="133"/>
      <c r="GC44" s="133"/>
      <c r="GD44" s="133"/>
      <c r="GE44" s="133"/>
      <c r="GF44" s="133"/>
      <c r="GG44" s="133"/>
      <c r="GH44" s="133"/>
      <c r="GI44" s="133"/>
      <c r="GJ44" s="133"/>
      <c r="GK44" s="133"/>
      <c r="GL44" s="133"/>
      <c r="GM44" s="133"/>
      <c r="GN44" s="133"/>
      <c r="GO44" s="133"/>
      <c r="GP44" s="133"/>
      <c r="GQ44" s="133"/>
      <c r="GR44" s="133"/>
      <c r="GS44" s="133"/>
      <c r="GT44" s="133"/>
      <c r="GU44" s="133"/>
      <c r="GV44" s="133"/>
      <c r="GW44" s="133"/>
      <c r="GX44" s="133"/>
      <c r="GY44" s="133"/>
      <c r="GZ44" s="133"/>
      <c r="HA44" s="133"/>
      <c r="HB44" s="133"/>
      <c r="HC44" s="133"/>
      <c r="HD44" s="133"/>
      <c r="HE44" s="133"/>
      <c r="HF44" s="133"/>
      <c r="HG44" s="133"/>
      <c r="HH44" s="133"/>
      <c r="HI44" s="133"/>
      <c r="HJ44" s="133"/>
      <c r="HK44" s="133"/>
      <c r="HL44" s="133"/>
      <c r="HM44" s="133"/>
      <c r="HN44" s="133"/>
      <c r="HO44" s="133"/>
      <c r="HP44" s="133"/>
      <c r="HQ44" s="133"/>
      <c r="HR44" s="133"/>
      <c r="HS44" s="133"/>
      <c r="HT44" s="133"/>
      <c r="HU44" s="133"/>
      <c r="HV44" s="133"/>
      <c r="HW44" s="133"/>
      <c r="HX44" s="133"/>
      <c r="HY44" s="133"/>
      <c r="HZ44" s="133"/>
      <c r="IA44" s="133"/>
      <c r="IB44" s="133"/>
      <c r="IC44" s="133"/>
      <c r="ID44" s="133"/>
      <c r="IE44" s="133"/>
      <c r="IF44" s="133"/>
      <c r="IG44" s="133"/>
      <c r="IH44" s="133"/>
      <c r="II44" s="133"/>
      <c r="IJ44" s="133"/>
      <c r="IK44" s="133"/>
      <c r="IL44" s="133"/>
      <c r="IM44" s="133"/>
      <c r="IN44" s="133"/>
      <c r="IO44" s="133"/>
      <c r="IP44" s="133"/>
      <c r="IQ44" s="133"/>
      <c r="IR44" s="133"/>
      <c r="IS44" s="133"/>
      <c r="IT44" s="133"/>
      <c r="IU44" s="133"/>
      <c r="IV44" s="133"/>
    </row>
    <row r="45" spans="2:256" ht="23" x14ac:dyDescent="0.25">
      <c r="B45" s="155" t="s">
        <v>160</v>
      </c>
      <c r="C45" s="139" t="s">
        <v>161</v>
      </c>
      <c r="D45" s="139" t="s">
        <v>162</v>
      </c>
      <c r="E45" s="103">
        <v>150</v>
      </c>
      <c r="F45" s="103">
        <v>127.5</v>
      </c>
      <c r="G45" s="141" t="s">
        <v>106</v>
      </c>
      <c r="H45" s="126">
        <v>8.9621974270000002E-2</v>
      </c>
      <c r="I45" s="126">
        <v>7.6178678129999997E-2</v>
      </c>
      <c r="J45" s="126" t="s">
        <v>193</v>
      </c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3"/>
      <c r="BT45" s="133"/>
      <c r="BU45" s="133"/>
      <c r="BV45" s="133"/>
      <c r="BW45" s="133"/>
      <c r="BX45" s="133"/>
      <c r="BY45" s="133"/>
      <c r="BZ45" s="133"/>
      <c r="CA45" s="133"/>
      <c r="CB45" s="133"/>
      <c r="CC45" s="133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3"/>
      <c r="CO45" s="133"/>
      <c r="CP45" s="133"/>
      <c r="CQ45" s="133"/>
      <c r="CR45" s="133"/>
      <c r="CS45" s="133"/>
      <c r="CT45" s="133"/>
      <c r="CU45" s="133"/>
      <c r="CV45" s="133"/>
      <c r="CW45" s="133"/>
      <c r="CX45" s="133"/>
      <c r="CY45" s="133"/>
      <c r="CZ45" s="133"/>
      <c r="DA45" s="133"/>
      <c r="DB45" s="133"/>
      <c r="DC45" s="133"/>
      <c r="DD45" s="133"/>
      <c r="DE45" s="133"/>
      <c r="DF45" s="133"/>
      <c r="DG45" s="133"/>
      <c r="DH45" s="133"/>
      <c r="DI45" s="133"/>
      <c r="DJ45" s="133"/>
      <c r="DK45" s="133"/>
      <c r="DL45" s="133"/>
      <c r="DM45" s="133"/>
      <c r="DN45" s="133"/>
      <c r="DO45" s="133"/>
      <c r="DP45" s="133"/>
      <c r="DQ45" s="133"/>
      <c r="DR45" s="133"/>
      <c r="DS45" s="133"/>
      <c r="DT45" s="133"/>
      <c r="DU45" s="133"/>
      <c r="DV45" s="133"/>
      <c r="DW45" s="133"/>
      <c r="DX45" s="133"/>
      <c r="DY45" s="133"/>
      <c r="DZ45" s="133"/>
      <c r="EA45" s="133"/>
      <c r="EB45" s="133"/>
      <c r="EC45" s="133"/>
      <c r="ED45" s="133"/>
      <c r="EE45" s="133"/>
      <c r="EF45" s="133"/>
      <c r="EG45" s="133"/>
      <c r="EH45" s="133"/>
      <c r="EI45" s="133"/>
      <c r="EJ45" s="133"/>
      <c r="EK45" s="133"/>
      <c r="EL45" s="133"/>
      <c r="EM45" s="133"/>
      <c r="EN45" s="133"/>
      <c r="EO45" s="133"/>
      <c r="EP45" s="133"/>
      <c r="EQ45" s="133"/>
      <c r="ER45" s="133"/>
      <c r="ES45" s="133"/>
      <c r="ET45" s="133"/>
      <c r="EU45" s="133"/>
      <c r="EV45" s="133"/>
      <c r="EW45" s="133"/>
      <c r="EX45" s="133"/>
      <c r="EY45" s="133"/>
      <c r="EZ45" s="133"/>
      <c r="FA45" s="133"/>
      <c r="FB45" s="133"/>
      <c r="FC45" s="133"/>
      <c r="FD45" s="133"/>
      <c r="FE45" s="133"/>
      <c r="FF45" s="133"/>
      <c r="FG45" s="133"/>
      <c r="FH45" s="133"/>
      <c r="FI45" s="133"/>
      <c r="FJ45" s="133"/>
      <c r="FK45" s="133"/>
      <c r="FL45" s="133"/>
      <c r="FM45" s="133"/>
      <c r="FN45" s="133"/>
      <c r="FO45" s="133"/>
      <c r="FP45" s="133"/>
      <c r="FQ45" s="133"/>
      <c r="FR45" s="133"/>
      <c r="FS45" s="133"/>
      <c r="FT45" s="133"/>
      <c r="FU45" s="133"/>
      <c r="FV45" s="133"/>
      <c r="FW45" s="133"/>
      <c r="FX45" s="133"/>
      <c r="FY45" s="133"/>
      <c r="FZ45" s="133"/>
      <c r="GA45" s="133"/>
      <c r="GB45" s="133"/>
      <c r="GC45" s="133"/>
      <c r="GD45" s="133"/>
      <c r="GE45" s="133"/>
      <c r="GF45" s="133"/>
      <c r="GG45" s="133"/>
      <c r="GH45" s="133"/>
      <c r="GI45" s="133"/>
      <c r="GJ45" s="133"/>
      <c r="GK45" s="133"/>
      <c r="GL45" s="133"/>
      <c r="GM45" s="133"/>
      <c r="GN45" s="133"/>
      <c r="GO45" s="133"/>
      <c r="GP45" s="133"/>
      <c r="GQ45" s="133"/>
      <c r="GR45" s="133"/>
      <c r="GS45" s="133"/>
      <c r="GT45" s="133"/>
      <c r="GU45" s="133"/>
      <c r="GV45" s="133"/>
      <c r="GW45" s="133"/>
      <c r="GX45" s="133"/>
      <c r="GY45" s="133"/>
      <c r="GZ45" s="133"/>
      <c r="HA45" s="133"/>
      <c r="HB45" s="133"/>
      <c r="HC45" s="133"/>
      <c r="HD45" s="133"/>
      <c r="HE45" s="133"/>
      <c r="HF45" s="133"/>
      <c r="HG45" s="133"/>
      <c r="HH45" s="133"/>
      <c r="HI45" s="133"/>
      <c r="HJ45" s="133"/>
      <c r="HK45" s="133"/>
      <c r="HL45" s="133"/>
      <c r="HM45" s="133"/>
      <c r="HN45" s="133"/>
      <c r="HO45" s="133"/>
      <c r="HP45" s="133"/>
      <c r="HQ45" s="133"/>
      <c r="HR45" s="133"/>
      <c r="HS45" s="133"/>
      <c r="HT45" s="133"/>
      <c r="HU45" s="133"/>
      <c r="HV45" s="133"/>
      <c r="HW45" s="133"/>
      <c r="HX45" s="133"/>
      <c r="HY45" s="133"/>
      <c r="HZ45" s="133"/>
      <c r="IA45" s="133"/>
      <c r="IB45" s="133"/>
      <c r="IC45" s="133"/>
      <c r="ID45" s="133"/>
      <c r="IE45" s="133"/>
      <c r="IF45" s="133"/>
      <c r="IG45" s="133"/>
      <c r="IH45" s="133"/>
      <c r="II45" s="133"/>
      <c r="IJ45" s="133"/>
      <c r="IK45" s="133"/>
      <c r="IL45" s="133"/>
      <c r="IM45" s="133"/>
      <c r="IN45" s="133"/>
      <c r="IO45" s="133"/>
      <c r="IP45" s="133"/>
      <c r="IQ45" s="133"/>
      <c r="IR45" s="133"/>
      <c r="IS45" s="133"/>
      <c r="IT45" s="133"/>
      <c r="IU45" s="133"/>
      <c r="IV45" s="133"/>
    </row>
    <row r="46" spans="2:256" ht="23" x14ac:dyDescent="0.25">
      <c r="B46" s="158" t="s">
        <v>163</v>
      </c>
      <c r="C46" s="136" t="s">
        <v>164</v>
      </c>
      <c r="D46" s="136" t="s">
        <v>165</v>
      </c>
      <c r="E46" s="102">
        <v>250</v>
      </c>
      <c r="F46" s="102">
        <v>212.5</v>
      </c>
      <c r="G46" s="138" t="s">
        <v>106</v>
      </c>
      <c r="H46" s="127">
        <v>0.14929120378999999</v>
      </c>
      <c r="I46" s="127">
        <v>0.12689752322</v>
      </c>
      <c r="J46" s="127" t="s">
        <v>193</v>
      </c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133"/>
      <c r="CS46" s="133"/>
      <c r="CT46" s="133"/>
      <c r="CU46" s="133"/>
      <c r="CV46" s="133"/>
      <c r="CW46" s="133"/>
      <c r="CX46" s="133"/>
      <c r="CY46" s="133"/>
      <c r="CZ46" s="133"/>
      <c r="DA46" s="133"/>
      <c r="DB46" s="133"/>
      <c r="DC46" s="133"/>
      <c r="DD46" s="133"/>
      <c r="DE46" s="133"/>
      <c r="DF46" s="133"/>
      <c r="DG46" s="133"/>
      <c r="DH46" s="133"/>
      <c r="DI46" s="133"/>
      <c r="DJ46" s="133"/>
      <c r="DK46" s="133"/>
      <c r="DL46" s="133"/>
      <c r="DM46" s="133"/>
      <c r="DN46" s="133"/>
      <c r="DO46" s="133"/>
      <c r="DP46" s="133"/>
      <c r="DQ46" s="133"/>
      <c r="DR46" s="133"/>
      <c r="DS46" s="133"/>
      <c r="DT46" s="133"/>
      <c r="DU46" s="133"/>
      <c r="DV46" s="133"/>
      <c r="DW46" s="133"/>
      <c r="DX46" s="133"/>
      <c r="DY46" s="133"/>
      <c r="DZ46" s="133"/>
      <c r="EA46" s="133"/>
      <c r="EB46" s="133"/>
      <c r="EC46" s="133"/>
      <c r="ED46" s="133"/>
      <c r="EE46" s="133"/>
      <c r="EF46" s="133"/>
      <c r="EG46" s="133"/>
      <c r="EH46" s="133"/>
      <c r="EI46" s="133"/>
      <c r="EJ46" s="133"/>
      <c r="EK46" s="133"/>
      <c r="EL46" s="133"/>
      <c r="EM46" s="133"/>
      <c r="EN46" s="133"/>
      <c r="EO46" s="133"/>
      <c r="EP46" s="133"/>
      <c r="EQ46" s="133"/>
      <c r="ER46" s="133"/>
      <c r="ES46" s="133"/>
      <c r="ET46" s="133"/>
      <c r="EU46" s="133"/>
      <c r="EV46" s="133"/>
      <c r="EW46" s="133"/>
      <c r="EX46" s="133"/>
      <c r="EY46" s="133"/>
      <c r="EZ46" s="133"/>
      <c r="FA46" s="133"/>
      <c r="FB46" s="133"/>
      <c r="FC46" s="133"/>
      <c r="FD46" s="133"/>
      <c r="FE46" s="133"/>
      <c r="FF46" s="133"/>
      <c r="FG46" s="133"/>
      <c r="FH46" s="133"/>
      <c r="FI46" s="133"/>
      <c r="FJ46" s="133"/>
      <c r="FK46" s="133"/>
      <c r="FL46" s="133"/>
      <c r="FM46" s="133"/>
      <c r="FN46" s="133"/>
      <c r="FO46" s="133"/>
      <c r="FP46" s="133"/>
      <c r="FQ46" s="133"/>
      <c r="FR46" s="133"/>
      <c r="FS46" s="133"/>
      <c r="FT46" s="133"/>
      <c r="FU46" s="133"/>
      <c r="FV46" s="133"/>
      <c r="FW46" s="133"/>
      <c r="FX46" s="133"/>
      <c r="FY46" s="133"/>
      <c r="FZ46" s="133"/>
      <c r="GA46" s="133"/>
      <c r="GB46" s="133"/>
      <c r="GC46" s="133"/>
      <c r="GD46" s="133"/>
      <c r="GE46" s="133"/>
      <c r="GF46" s="133"/>
      <c r="GG46" s="133"/>
      <c r="GH46" s="133"/>
      <c r="GI46" s="133"/>
      <c r="GJ46" s="133"/>
      <c r="GK46" s="133"/>
      <c r="GL46" s="133"/>
      <c r="GM46" s="133"/>
      <c r="GN46" s="133"/>
      <c r="GO46" s="133"/>
      <c r="GP46" s="133"/>
      <c r="GQ46" s="133"/>
      <c r="GR46" s="133"/>
      <c r="GS46" s="133"/>
      <c r="GT46" s="133"/>
      <c r="GU46" s="133"/>
      <c r="GV46" s="133"/>
      <c r="GW46" s="133"/>
      <c r="GX46" s="133"/>
      <c r="GY46" s="133"/>
      <c r="GZ46" s="133"/>
      <c r="HA46" s="133"/>
      <c r="HB46" s="133"/>
      <c r="HC46" s="133"/>
      <c r="HD46" s="133"/>
      <c r="HE46" s="133"/>
      <c r="HF46" s="133"/>
      <c r="HG46" s="133"/>
      <c r="HH46" s="133"/>
      <c r="HI46" s="133"/>
      <c r="HJ46" s="133"/>
      <c r="HK46" s="133"/>
      <c r="HL46" s="133"/>
      <c r="HM46" s="133"/>
      <c r="HN46" s="133"/>
      <c r="HO46" s="133"/>
      <c r="HP46" s="133"/>
      <c r="HQ46" s="133"/>
      <c r="HR46" s="133"/>
      <c r="HS46" s="133"/>
      <c r="HT46" s="133"/>
      <c r="HU46" s="133"/>
      <c r="HV46" s="133"/>
      <c r="HW46" s="133"/>
      <c r="HX46" s="133"/>
      <c r="HY46" s="133"/>
      <c r="HZ46" s="133"/>
      <c r="IA46" s="133"/>
      <c r="IB46" s="133"/>
      <c r="IC46" s="133"/>
      <c r="ID46" s="133"/>
      <c r="IE46" s="133"/>
      <c r="IF46" s="133"/>
      <c r="IG46" s="133"/>
      <c r="IH46" s="133"/>
      <c r="II46" s="133"/>
      <c r="IJ46" s="133"/>
      <c r="IK46" s="133"/>
      <c r="IL46" s="133"/>
      <c r="IM46" s="133"/>
      <c r="IN46" s="133"/>
      <c r="IO46" s="133"/>
      <c r="IP46" s="133"/>
      <c r="IQ46" s="133"/>
      <c r="IR46" s="133"/>
      <c r="IS46" s="133"/>
      <c r="IT46" s="133"/>
      <c r="IU46" s="133"/>
      <c r="IV46" s="133"/>
    </row>
    <row r="47" spans="2:256" ht="23" x14ac:dyDescent="0.25">
      <c r="B47" s="165" t="s">
        <v>166</v>
      </c>
      <c r="C47" s="164" t="s">
        <v>155</v>
      </c>
      <c r="D47" s="164" t="s">
        <v>156</v>
      </c>
      <c r="E47" s="167">
        <v>180</v>
      </c>
      <c r="F47" s="167">
        <v>153</v>
      </c>
      <c r="G47" s="146" t="s">
        <v>106</v>
      </c>
      <c r="H47" s="166">
        <v>0.10739500713</v>
      </c>
      <c r="I47" s="166">
        <v>9.1285756060000001E-2</v>
      </c>
      <c r="J47" s="166" t="s">
        <v>193</v>
      </c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  <c r="CO47" s="133"/>
      <c r="CP47" s="133"/>
      <c r="CQ47" s="133"/>
      <c r="CR47" s="133"/>
      <c r="CS47" s="133"/>
      <c r="CT47" s="133"/>
      <c r="CU47" s="133"/>
      <c r="CV47" s="133"/>
      <c r="CW47" s="133"/>
      <c r="CX47" s="133"/>
      <c r="CY47" s="133"/>
      <c r="CZ47" s="133"/>
      <c r="DA47" s="133"/>
      <c r="DB47" s="133"/>
      <c r="DC47" s="133"/>
      <c r="DD47" s="133"/>
      <c r="DE47" s="133"/>
      <c r="DF47" s="133"/>
      <c r="DG47" s="133"/>
      <c r="DH47" s="133"/>
      <c r="DI47" s="133"/>
      <c r="DJ47" s="133"/>
      <c r="DK47" s="133"/>
      <c r="DL47" s="133"/>
      <c r="DM47" s="133"/>
      <c r="DN47" s="133"/>
      <c r="DO47" s="133"/>
      <c r="DP47" s="133"/>
      <c r="DQ47" s="133"/>
      <c r="DR47" s="133"/>
      <c r="DS47" s="133"/>
      <c r="DT47" s="133"/>
      <c r="DU47" s="133"/>
      <c r="DV47" s="133"/>
      <c r="DW47" s="133"/>
      <c r="DX47" s="133"/>
      <c r="DY47" s="133"/>
      <c r="DZ47" s="133"/>
      <c r="EA47" s="133"/>
      <c r="EB47" s="133"/>
      <c r="EC47" s="133"/>
      <c r="ED47" s="133"/>
      <c r="EE47" s="133"/>
      <c r="EF47" s="133"/>
      <c r="EG47" s="133"/>
      <c r="EH47" s="133"/>
      <c r="EI47" s="133"/>
      <c r="EJ47" s="133"/>
      <c r="EK47" s="133"/>
      <c r="EL47" s="133"/>
      <c r="EM47" s="133"/>
      <c r="EN47" s="133"/>
      <c r="EO47" s="133"/>
      <c r="EP47" s="133"/>
      <c r="EQ47" s="133"/>
      <c r="ER47" s="133"/>
      <c r="ES47" s="133"/>
      <c r="ET47" s="133"/>
      <c r="EU47" s="133"/>
      <c r="EV47" s="133"/>
      <c r="EW47" s="133"/>
      <c r="EX47" s="133"/>
      <c r="EY47" s="133"/>
      <c r="EZ47" s="133"/>
      <c r="FA47" s="133"/>
      <c r="FB47" s="133"/>
      <c r="FC47" s="133"/>
      <c r="FD47" s="133"/>
      <c r="FE47" s="133"/>
      <c r="FF47" s="133"/>
      <c r="FG47" s="133"/>
      <c r="FH47" s="133"/>
      <c r="FI47" s="133"/>
      <c r="FJ47" s="133"/>
      <c r="FK47" s="133"/>
      <c r="FL47" s="133"/>
      <c r="FM47" s="133"/>
      <c r="FN47" s="133"/>
      <c r="FO47" s="133"/>
      <c r="FP47" s="133"/>
      <c r="FQ47" s="133"/>
      <c r="FR47" s="133"/>
      <c r="FS47" s="133"/>
      <c r="FT47" s="133"/>
      <c r="FU47" s="133"/>
      <c r="FV47" s="133"/>
      <c r="FW47" s="133"/>
      <c r="FX47" s="133"/>
      <c r="FY47" s="133"/>
      <c r="FZ47" s="133"/>
      <c r="GA47" s="133"/>
      <c r="GB47" s="133"/>
      <c r="GC47" s="133"/>
      <c r="GD47" s="133"/>
      <c r="GE47" s="133"/>
      <c r="GF47" s="133"/>
      <c r="GG47" s="133"/>
      <c r="GH47" s="133"/>
      <c r="GI47" s="133"/>
      <c r="GJ47" s="133"/>
      <c r="GK47" s="133"/>
      <c r="GL47" s="133"/>
      <c r="GM47" s="133"/>
      <c r="GN47" s="133"/>
      <c r="GO47" s="133"/>
      <c r="GP47" s="133"/>
      <c r="GQ47" s="133"/>
      <c r="GR47" s="133"/>
      <c r="GS47" s="133"/>
      <c r="GT47" s="133"/>
      <c r="GU47" s="133"/>
      <c r="GV47" s="133"/>
      <c r="GW47" s="133"/>
      <c r="GX47" s="133"/>
      <c r="GY47" s="133"/>
      <c r="GZ47" s="133"/>
      <c r="HA47" s="133"/>
      <c r="HB47" s="133"/>
      <c r="HC47" s="133"/>
      <c r="HD47" s="133"/>
      <c r="HE47" s="133"/>
      <c r="HF47" s="133"/>
      <c r="HG47" s="133"/>
      <c r="HH47" s="133"/>
      <c r="HI47" s="133"/>
      <c r="HJ47" s="133"/>
      <c r="HK47" s="133"/>
      <c r="HL47" s="133"/>
      <c r="HM47" s="133"/>
      <c r="HN47" s="133"/>
      <c r="HO47" s="133"/>
      <c r="HP47" s="133"/>
      <c r="HQ47" s="133"/>
      <c r="HR47" s="133"/>
      <c r="HS47" s="133"/>
      <c r="HT47" s="133"/>
      <c r="HU47" s="133"/>
      <c r="HV47" s="133"/>
      <c r="HW47" s="133"/>
      <c r="HX47" s="133"/>
      <c r="HY47" s="133"/>
      <c r="HZ47" s="133"/>
      <c r="IA47" s="133"/>
      <c r="IB47" s="133"/>
      <c r="IC47" s="133"/>
      <c r="ID47" s="133"/>
      <c r="IE47" s="133"/>
      <c r="IF47" s="133"/>
      <c r="IG47" s="133"/>
      <c r="IH47" s="133"/>
      <c r="II47" s="133"/>
      <c r="IJ47" s="133"/>
      <c r="IK47" s="133"/>
      <c r="IL47" s="133"/>
      <c r="IM47" s="133"/>
      <c r="IN47" s="133"/>
      <c r="IO47" s="133"/>
      <c r="IP47" s="133"/>
      <c r="IQ47" s="133"/>
      <c r="IR47" s="133"/>
      <c r="IS47" s="133"/>
      <c r="IT47" s="133"/>
      <c r="IU47" s="133"/>
      <c r="IV47" s="133"/>
    </row>
    <row r="48" spans="2:256" x14ac:dyDescent="0.25">
      <c r="B48" s="161"/>
      <c r="C48" s="161"/>
      <c r="D48" s="161"/>
      <c r="E48" s="161"/>
      <c r="F48" s="161"/>
      <c r="G48" s="161"/>
      <c r="H48" s="137"/>
      <c r="I48" s="137"/>
      <c r="J48" s="161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  <c r="CO48" s="133"/>
      <c r="CP48" s="133"/>
      <c r="CQ48" s="133"/>
      <c r="CR48" s="133"/>
      <c r="CS48" s="133"/>
      <c r="CT48" s="133"/>
      <c r="CU48" s="133"/>
      <c r="CV48" s="133"/>
      <c r="CW48" s="133"/>
      <c r="CX48" s="133"/>
      <c r="CY48" s="133"/>
      <c r="CZ48" s="133"/>
      <c r="DA48" s="133"/>
      <c r="DB48" s="133"/>
      <c r="DC48" s="133"/>
      <c r="DD48" s="133"/>
      <c r="DE48" s="133"/>
      <c r="DF48" s="133"/>
      <c r="DG48" s="133"/>
      <c r="DH48" s="133"/>
      <c r="DI48" s="133"/>
      <c r="DJ48" s="133"/>
      <c r="DK48" s="133"/>
      <c r="DL48" s="133"/>
      <c r="DM48" s="133"/>
      <c r="DN48" s="133"/>
      <c r="DO48" s="133"/>
      <c r="DP48" s="133"/>
      <c r="DQ48" s="133"/>
      <c r="DR48" s="133"/>
      <c r="DS48" s="133"/>
      <c r="DT48" s="133"/>
      <c r="DU48" s="133"/>
      <c r="DV48" s="133"/>
      <c r="DW48" s="133"/>
      <c r="DX48" s="133"/>
      <c r="DY48" s="133"/>
      <c r="DZ48" s="133"/>
      <c r="EA48" s="133"/>
      <c r="EB48" s="133"/>
      <c r="EC48" s="133"/>
      <c r="ED48" s="133"/>
      <c r="EE48" s="133"/>
      <c r="EF48" s="133"/>
      <c r="EG48" s="133"/>
      <c r="EH48" s="133"/>
      <c r="EI48" s="133"/>
      <c r="EJ48" s="133"/>
      <c r="EK48" s="133"/>
      <c r="EL48" s="133"/>
      <c r="EM48" s="133"/>
      <c r="EN48" s="133"/>
      <c r="EO48" s="133"/>
      <c r="EP48" s="133"/>
      <c r="EQ48" s="133"/>
      <c r="ER48" s="133"/>
      <c r="ES48" s="133"/>
      <c r="ET48" s="133"/>
      <c r="EU48" s="133"/>
      <c r="EV48" s="133"/>
      <c r="EW48" s="133"/>
      <c r="EX48" s="133"/>
      <c r="EY48" s="133"/>
      <c r="EZ48" s="133"/>
      <c r="FA48" s="133"/>
      <c r="FB48" s="133"/>
      <c r="FC48" s="133"/>
      <c r="FD48" s="133"/>
      <c r="FE48" s="133"/>
      <c r="FF48" s="133"/>
      <c r="FG48" s="133"/>
      <c r="FH48" s="133"/>
      <c r="FI48" s="133"/>
      <c r="FJ48" s="133"/>
      <c r="FK48" s="133"/>
      <c r="FL48" s="133"/>
      <c r="FM48" s="133"/>
      <c r="FN48" s="133"/>
      <c r="FO48" s="133"/>
      <c r="FP48" s="133"/>
      <c r="FQ48" s="133"/>
      <c r="FR48" s="133"/>
      <c r="FS48" s="133"/>
      <c r="FT48" s="133"/>
      <c r="FU48" s="133"/>
      <c r="FV48" s="133"/>
      <c r="FW48" s="133"/>
      <c r="FX48" s="133"/>
      <c r="FY48" s="133"/>
      <c r="FZ48" s="133"/>
      <c r="GA48" s="133"/>
      <c r="GB48" s="133"/>
      <c r="GC48" s="133"/>
      <c r="GD48" s="133"/>
      <c r="GE48" s="133"/>
      <c r="GF48" s="133"/>
      <c r="GG48" s="133"/>
      <c r="GH48" s="133"/>
      <c r="GI48" s="133"/>
      <c r="GJ48" s="133"/>
      <c r="GK48" s="133"/>
      <c r="GL48" s="133"/>
      <c r="GM48" s="133"/>
      <c r="GN48" s="133"/>
      <c r="GO48" s="133"/>
      <c r="GP48" s="133"/>
      <c r="GQ48" s="133"/>
      <c r="GR48" s="133"/>
      <c r="GS48" s="133"/>
      <c r="GT48" s="133"/>
      <c r="GU48" s="133"/>
      <c r="GV48" s="133"/>
      <c r="GW48" s="133"/>
      <c r="GX48" s="133"/>
      <c r="GY48" s="133"/>
      <c r="GZ48" s="133"/>
      <c r="HA48" s="133"/>
      <c r="HB48" s="133"/>
      <c r="HC48" s="133"/>
      <c r="HD48" s="133"/>
      <c r="HE48" s="133"/>
      <c r="HF48" s="133"/>
      <c r="HG48" s="133"/>
      <c r="HH48" s="133"/>
      <c r="HI48" s="133"/>
      <c r="HJ48" s="133"/>
      <c r="HK48" s="133"/>
      <c r="HL48" s="133"/>
      <c r="HM48" s="133"/>
      <c r="HN48" s="133"/>
      <c r="HO48" s="133"/>
      <c r="HP48" s="133"/>
      <c r="HQ48" s="133"/>
      <c r="HR48" s="133"/>
      <c r="HS48" s="133"/>
      <c r="HT48" s="133"/>
      <c r="HU48" s="133"/>
      <c r="HV48" s="133"/>
      <c r="HW48" s="133"/>
      <c r="HX48" s="133"/>
      <c r="HY48" s="133"/>
      <c r="HZ48" s="133"/>
      <c r="IA48" s="133"/>
      <c r="IB48" s="133"/>
      <c r="IC48" s="133"/>
      <c r="ID48" s="133"/>
      <c r="IE48" s="133"/>
      <c r="IF48" s="133"/>
      <c r="IG48" s="133"/>
      <c r="IH48" s="133"/>
      <c r="II48" s="133"/>
      <c r="IJ48" s="133"/>
      <c r="IK48" s="133"/>
      <c r="IL48" s="133"/>
      <c r="IM48" s="133"/>
      <c r="IN48" s="133"/>
      <c r="IO48" s="133"/>
      <c r="IP48" s="133"/>
      <c r="IQ48" s="133"/>
      <c r="IR48" s="133"/>
      <c r="IS48" s="133"/>
      <c r="IT48" s="133"/>
      <c r="IU48" s="133"/>
      <c r="IV48" s="133"/>
    </row>
    <row r="49" spans="2:256" x14ac:dyDescent="0.25">
      <c r="B49" s="242">
        <v>2021</v>
      </c>
      <c r="C49" s="242" t="s">
        <v>99</v>
      </c>
      <c r="D49" s="242" t="s">
        <v>100</v>
      </c>
      <c r="E49" s="242" t="s">
        <v>222</v>
      </c>
      <c r="F49" s="242" t="s">
        <v>255</v>
      </c>
      <c r="G49" s="242" t="s">
        <v>101</v>
      </c>
      <c r="H49" s="242" t="s">
        <v>224</v>
      </c>
      <c r="I49" s="242" t="s">
        <v>225</v>
      </c>
      <c r="J49" s="242" t="s">
        <v>102</v>
      </c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  <c r="CO49" s="133"/>
      <c r="CP49" s="133"/>
      <c r="CQ49" s="133"/>
      <c r="CR49" s="133"/>
      <c r="CS49" s="133"/>
      <c r="CT49" s="133"/>
      <c r="CU49" s="133"/>
      <c r="CV49" s="133"/>
      <c r="CW49" s="133"/>
      <c r="CX49" s="133"/>
      <c r="CY49" s="133"/>
      <c r="CZ49" s="133"/>
      <c r="DA49" s="133"/>
      <c r="DB49" s="133"/>
      <c r="DC49" s="133"/>
      <c r="DD49" s="133"/>
      <c r="DE49" s="133"/>
      <c r="DF49" s="133"/>
      <c r="DG49" s="133"/>
      <c r="DH49" s="133"/>
      <c r="DI49" s="133"/>
      <c r="DJ49" s="133"/>
      <c r="DK49" s="133"/>
      <c r="DL49" s="133"/>
      <c r="DM49" s="133"/>
      <c r="DN49" s="133"/>
      <c r="DO49" s="133"/>
      <c r="DP49" s="133"/>
      <c r="DQ49" s="133"/>
      <c r="DR49" s="133"/>
      <c r="DS49" s="133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33"/>
      <c r="EE49" s="133"/>
      <c r="EF49" s="133"/>
      <c r="EG49" s="133"/>
      <c r="EH49" s="133"/>
      <c r="EI49" s="133"/>
      <c r="EJ49" s="133"/>
      <c r="EK49" s="133"/>
      <c r="EL49" s="133"/>
      <c r="EM49" s="133"/>
      <c r="EN49" s="133"/>
      <c r="EO49" s="133"/>
      <c r="EP49" s="133"/>
      <c r="EQ49" s="133"/>
      <c r="ER49" s="133"/>
      <c r="ES49" s="133"/>
      <c r="ET49" s="133"/>
      <c r="EU49" s="133"/>
      <c r="EV49" s="133"/>
      <c r="EW49" s="133"/>
      <c r="EX49" s="133"/>
      <c r="EY49" s="133"/>
      <c r="EZ49" s="133"/>
      <c r="FA49" s="133"/>
      <c r="FB49" s="133"/>
      <c r="FC49" s="133"/>
      <c r="FD49" s="133"/>
      <c r="FE49" s="133"/>
      <c r="FF49" s="133"/>
      <c r="FG49" s="133"/>
      <c r="FH49" s="133"/>
      <c r="FI49" s="133"/>
      <c r="FJ49" s="133"/>
      <c r="FK49" s="133"/>
      <c r="FL49" s="133"/>
      <c r="FM49" s="133"/>
      <c r="FN49" s="133"/>
      <c r="FO49" s="133"/>
      <c r="FP49" s="133"/>
      <c r="FQ49" s="133"/>
      <c r="FR49" s="133"/>
      <c r="FS49" s="133"/>
      <c r="FT49" s="133"/>
      <c r="FU49" s="133"/>
      <c r="FV49" s="133"/>
      <c r="FW49" s="133"/>
      <c r="FX49" s="133"/>
      <c r="FY49" s="133"/>
      <c r="FZ49" s="133"/>
      <c r="GA49" s="133"/>
      <c r="GB49" s="133"/>
      <c r="GC49" s="133"/>
      <c r="GD49" s="133"/>
      <c r="GE49" s="133"/>
      <c r="GF49" s="133"/>
      <c r="GG49" s="133"/>
      <c r="GH49" s="133"/>
      <c r="GI49" s="133"/>
      <c r="GJ49" s="133"/>
      <c r="GK49" s="133"/>
      <c r="GL49" s="133"/>
      <c r="GM49" s="133"/>
      <c r="GN49" s="133"/>
      <c r="GO49" s="133"/>
      <c r="GP49" s="133"/>
      <c r="GQ49" s="133"/>
      <c r="GR49" s="133"/>
      <c r="GS49" s="133"/>
      <c r="GT49" s="133"/>
      <c r="GU49" s="133"/>
      <c r="GV49" s="133"/>
      <c r="GW49" s="133"/>
      <c r="GX49" s="133"/>
      <c r="GY49" s="133"/>
      <c r="GZ49" s="133"/>
      <c r="HA49" s="133"/>
      <c r="HB49" s="133"/>
      <c r="HC49" s="133"/>
      <c r="HD49" s="133"/>
      <c r="HE49" s="133"/>
      <c r="HF49" s="133"/>
      <c r="HG49" s="133"/>
      <c r="HH49" s="133"/>
      <c r="HI49" s="133"/>
      <c r="HJ49" s="133"/>
      <c r="HK49" s="133"/>
      <c r="HL49" s="133"/>
      <c r="HM49" s="133"/>
      <c r="HN49" s="133"/>
      <c r="HO49" s="133"/>
      <c r="HP49" s="133"/>
      <c r="HQ49" s="133"/>
      <c r="HR49" s="133"/>
      <c r="HS49" s="133"/>
      <c r="HT49" s="133"/>
      <c r="HU49" s="133"/>
      <c r="HV49" s="133"/>
      <c r="HW49" s="133"/>
      <c r="HX49" s="133"/>
      <c r="HY49" s="133"/>
      <c r="HZ49" s="133"/>
      <c r="IA49" s="133"/>
      <c r="IB49" s="133"/>
      <c r="IC49" s="133"/>
      <c r="ID49" s="133"/>
      <c r="IE49" s="133"/>
      <c r="IF49" s="133"/>
      <c r="IG49" s="133"/>
      <c r="IH49" s="133"/>
      <c r="II49" s="133"/>
      <c r="IJ49" s="133"/>
      <c r="IK49" s="133"/>
      <c r="IL49" s="133"/>
      <c r="IM49" s="133"/>
      <c r="IN49" s="133"/>
      <c r="IO49" s="133"/>
      <c r="IP49" s="133"/>
      <c r="IQ49" s="133"/>
      <c r="IR49" s="133"/>
      <c r="IS49" s="133"/>
      <c r="IT49" s="133"/>
      <c r="IU49" s="133"/>
      <c r="IV49" s="133"/>
    </row>
    <row r="50" spans="2:256" x14ac:dyDescent="0.25">
      <c r="B50" s="243"/>
      <c r="C50" s="243"/>
      <c r="D50" s="243"/>
      <c r="E50" s="243"/>
      <c r="F50" s="243"/>
      <c r="G50" s="243"/>
      <c r="H50" s="243"/>
      <c r="I50" s="243"/>
      <c r="J50" s="24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/>
      <c r="CV50" s="133"/>
      <c r="CW50" s="133"/>
      <c r="CX50" s="133"/>
      <c r="CY50" s="133"/>
      <c r="CZ50" s="133"/>
      <c r="DA50" s="133"/>
      <c r="DB50" s="133"/>
      <c r="DC50" s="133"/>
      <c r="DD50" s="133"/>
      <c r="DE50" s="133"/>
      <c r="DF50" s="133"/>
      <c r="DG50" s="133"/>
      <c r="DH50" s="133"/>
      <c r="DI50" s="133"/>
      <c r="DJ50" s="133"/>
      <c r="DK50" s="133"/>
      <c r="DL50" s="133"/>
      <c r="DM50" s="133"/>
      <c r="DN50" s="133"/>
      <c r="DO50" s="133"/>
      <c r="DP50" s="133"/>
      <c r="DQ50" s="133"/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  <c r="ER50" s="133"/>
      <c r="ES50" s="133"/>
      <c r="ET50" s="133"/>
      <c r="EU50" s="133"/>
      <c r="EV50" s="133"/>
      <c r="EW50" s="133"/>
      <c r="EX50" s="133"/>
      <c r="EY50" s="133"/>
      <c r="EZ50" s="133"/>
      <c r="FA50" s="133"/>
      <c r="FB50" s="133"/>
      <c r="FC50" s="133"/>
      <c r="FD50" s="133"/>
      <c r="FE50" s="133"/>
      <c r="FF50" s="133"/>
      <c r="FG50" s="133"/>
      <c r="FH50" s="133"/>
      <c r="FI50" s="133"/>
      <c r="FJ50" s="133"/>
      <c r="FK50" s="133"/>
      <c r="FL50" s="133"/>
      <c r="FM50" s="133"/>
      <c r="FN50" s="133"/>
      <c r="FO50" s="133"/>
      <c r="FP50" s="133"/>
      <c r="FQ50" s="133"/>
      <c r="FR50" s="133"/>
      <c r="FS50" s="133"/>
      <c r="FT50" s="133"/>
      <c r="FU50" s="133"/>
      <c r="FV50" s="133"/>
      <c r="FW50" s="133"/>
      <c r="FX50" s="133"/>
      <c r="FY50" s="133"/>
      <c r="FZ50" s="133"/>
      <c r="GA50" s="133"/>
      <c r="GB50" s="133"/>
      <c r="GC50" s="133"/>
      <c r="GD50" s="133"/>
      <c r="GE50" s="133"/>
      <c r="GF50" s="133"/>
      <c r="GG50" s="133"/>
      <c r="GH50" s="133"/>
      <c r="GI50" s="133"/>
      <c r="GJ50" s="133"/>
      <c r="GK50" s="133"/>
      <c r="GL50" s="133"/>
      <c r="GM50" s="133"/>
      <c r="GN50" s="133"/>
      <c r="GO50" s="133"/>
      <c r="GP50" s="133"/>
      <c r="GQ50" s="133"/>
      <c r="GR50" s="133"/>
      <c r="GS50" s="133"/>
      <c r="GT50" s="133"/>
      <c r="GU50" s="133"/>
      <c r="GV50" s="133"/>
      <c r="GW50" s="133"/>
      <c r="GX50" s="133"/>
      <c r="GY50" s="133"/>
      <c r="GZ50" s="133"/>
      <c r="HA50" s="133"/>
      <c r="HB50" s="133"/>
      <c r="HC50" s="133"/>
      <c r="HD50" s="133"/>
      <c r="HE50" s="133"/>
      <c r="HF50" s="133"/>
      <c r="HG50" s="133"/>
      <c r="HH50" s="133"/>
      <c r="HI50" s="133"/>
      <c r="HJ50" s="133"/>
      <c r="HK50" s="133"/>
      <c r="HL50" s="133"/>
      <c r="HM50" s="133"/>
      <c r="HN50" s="133"/>
      <c r="HO50" s="133"/>
      <c r="HP50" s="133"/>
      <c r="HQ50" s="133"/>
      <c r="HR50" s="133"/>
      <c r="HS50" s="133"/>
      <c r="HT50" s="133"/>
      <c r="HU50" s="133"/>
      <c r="HV50" s="133"/>
      <c r="HW50" s="133"/>
      <c r="HX50" s="133"/>
      <c r="HY50" s="133"/>
      <c r="HZ50" s="133"/>
      <c r="IA50" s="133"/>
      <c r="IB50" s="133"/>
      <c r="IC50" s="133"/>
      <c r="ID50" s="133"/>
      <c r="IE50" s="133"/>
      <c r="IF50" s="133"/>
      <c r="IG50" s="133"/>
      <c r="IH50" s="133"/>
      <c r="II50" s="133"/>
      <c r="IJ50" s="133"/>
      <c r="IK50" s="133"/>
      <c r="IL50" s="133"/>
      <c r="IM50" s="133"/>
      <c r="IN50" s="133"/>
      <c r="IO50" s="133"/>
      <c r="IP50" s="133"/>
      <c r="IQ50" s="133"/>
      <c r="IR50" s="133"/>
      <c r="IS50" s="133"/>
      <c r="IT50" s="133"/>
      <c r="IU50" s="133"/>
      <c r="IV50" s="133"/>
    </row>
    <row r="51" spans="2:256" ht="23" x14ac:dyDescent="0.25">
      <c r="B51" s="158" t="s">
        <v>254</v>
      </c>
      <c r="C51" s="136" t="s">
        <v>154</v>
      </c>
      <c r="D51" s="136" t="s">
        <v>154</v>
      </c>
      <c r="E51" s="105">
        <v>2028.5</v>
      </c>
      <c r="F51" s="105">
        <v>2028.5</v>
      </c>
      <c r="G51" s="138" t="s">
        <v>106</v>
      </c>
      <c r="H51" s="127">
        <v>1.2120023392899999</v>
      </c>
      <c r="I51" s="127">
        <v>1.2120023392899999</v>
      </c>
      <c r="J51" s="142" t="s">
        <v>157</v>
      </c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3"/>
      <c r="DF51" s="133"/>
      <c r="DG51" s="133"/>
      <c r="DH51" s="133"/>
      <c r="DI51" s="133"/>
      <c r="DJ51" s="133"/>
      <c r="DK51" s="133"/>
      <c r="DL51" s="133"/>
      <c r="DM51" s="133"/>
      <c r="DN51" s="133"/>
      <c r="DO51" s="133"/>
      <c r="DP51" s="133"/>
      <c r="DQ51" s="133"/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  <c r="ER51" s="133"/>
      <c r="ES51" s="133"/>
      <c r="ET51" s="133"/>
      <c r="EU51" s="133"/>
      <c r="EV51" s="133"/>
      <c r="EW51" s="133"/>
      <c r="EX51" s="133"/>
      <c r="EY51" s="133"/>
      <c r="EZ51" s="133"/>
      <c r="FA51" s="133"/>
      <c r="FB51" s="133"/>
      <c r="FC51" s="133"/>
      <c r="FD51" s="133"/>
      <c r="FE51" s="133"/>
      <c r="FF51" s="133"/>
      <c r="FG51" s="133"/>
      <c r="FH51" s="133"/>
      <c r="FI51" s="133"/>
      <c r="FJ51" s="133"/>
      <c r="FK51" s="133"/>
      <c r="FL51" s="133"/>
      <c r="FM51" s="133"/>
      <c r="FN51" s="133"/>
      <c r="FO51" s="133"/>
      <c r="FP51" s="133"/>
      <c r="FQ51" s="133"/>
      <c r="FR51" s="133"/>
      <c r="FS51" s="133"/>
      <c r="FT51" s="133"/>
      <c r="FU51" s="133"/>
      <c r="FV51" s="133"/>
      <c r="FW51" s="133"/>
      <c r="FX51" s="133"/>
      <c r="FY51" s="133"/>
      <c r="FZ51" s="133"/>
      <c r="GA51" s="133"/>
      <c r="GB51" s="133"/>
      <c r="GC51" s="133"/>
      <c r="GD51" s="133"/>
      <c r="GE51" s="133"/>
      <c r="GF51" s="133"/>
      <c r="GG51" s="133"/>
      <c r="GH51" s="133"/>
      <c r="GI51" s="133"/>
      <c r="GJ51" s="133"/>
      <c r="GK51" s="133"/>
      <c r="GL51" s="133"/>
      <c r="GM51" s="133"/>
      <c r="GN51" s="133"/>
      <c r="GO51" s="133"/>
      <c r="GP51" s="133"/>
      <c r="GQ51" s="133"/>
      <c r="GR51" s="133"/>
      <c r="GS51" s="133"/>
      <c r="GT51" s="133"/>
      <c r="GU51" s="133"/>
      <c r="GV51" s="133"/>
      <c r="GW51" s="133"/>
      <c r="GX51" s="133"/>
      <c r="GY51" s="133"/>
      <c r="GZ51" s="133"/>
      <c r="HA51" s="133"/>
      <c r="HB51" s="133"/>
      <c r="HC51" s="133"/>
      <c r="HD51" s="133"/>
      <c r="HE51" s="133"/>
      <c r="HF51" s="133"/>
      <c r="HG51" s="133"/>
      <c r="HH51" s="133"/>
      <c r="HI51" s="133"/>
      <c r="HJ51" s="133"/>
      <c r="HK51" s="133"/>
      <c r="HL51" s="133"/>
      <c r="HM51" s="133"/>
      <c r="HN51" s="133"/>
      <c r="HO51" s="133"/>
      <c r="HP51" s="133"/>
      <c r="HQ51" s="133"/>
      <c r="HR51" s="133"/>
      <c r="HS51" s="133"/>
      <c r="HT51" s="133"/>
      <c r="HU51" s="133"/>
      <c r="HV51" s="133"/>
      <c r="HW51" s="133"/>
      <c r="HX51" s="133"/>
      <c r="HY51" s="133"/>
      <c r="HZ51" s="133"/>
      <c r="IA51" s="133"/>
      <c r="IB51" s="133"/>
      <c r="IC51" s="133"/>
      <c r="ID51" s="133"/>
      <c r="IE51" s="133"/>
      <c r="IF51" s="133"/>
      <c r="IG51" s="133"/>
      <c r="IH51" s="133"/>
      <c r="II51" s="133"/>
      <c r="IJ51" s="133"/>
      <c r="IK51" s="133"/>
      <c r="IL51" s="133"/>
      <c r="IM51" s="133"/>
      <c r="IN51" s="133"/>
      <c r="IO51" s="133"/>
      <c r="IP51" s="133"/>
      <c r="IQ51" s="133"/>
      <c r="IR51" s="133"/>
      <c r="IS51" s="133"/>
      <c r="IT51" s="133"/>
      <c r="IU51" s="133"/>
      <c r="IV51" s="133"/>
    </row>
    <row r="52" spans="2:256" ht="23" x14ac:dyDescent="0.25">
      <c r="B52" s="155" t="s">
        <v>253</v>
      </c>
      <c r="C52" s="139">
        <v>44481</v>
      </c>
      <c r="D52" s="139" t="s">
        <v>153</v>
      </c>
      <c r="E52" s="103">
        <v>1500</v>
      </c>
      <c r="F52" s="103">
        <v>1500</v>
      </c>
      <c r="G52" s="141" t="s">
        <v>106</v>
      </c>
      <c r="H52" s="126">
        <v>0.89448730817</v>
      </c>
      <c r="I52" s="126">
        <v>0.89448730817</v>
      </c>
      <c r="J52" s="144" t="s">
        <v>157</v>
      </c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3"/>
      <c r="DC52" s="133"/>
      <c r="DD52" s="133"/>
      <c r="DE52" s="133"/>
      <c r="DF52" s="133"/>
      <c r="DG52" s="133"/>
      <c r="DH52" s="133"/>
      <c r="DI52" s="133"/>
      <c r="DJ52" s="133"/>
      <c r="DK52" s="133"/>
      <c r="DL52" s="133"/>
      <c r="DM52" s="133"/>
      <c r="DN52" s="133"/>
      <c r="DO52" s="133"/>
      <c r="DP52" s="133"/>
      <c r="DQ52" s="133"/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33"/>
      <c r="ES52" s="133"/>
      <c r="ET52" s="133"/>
      <c r="EU52" s="133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33"/>
      <c r="FG52" s="133"/>
      <c r="FH52" s="133"/>
      <c r="FI52" s="133"/>
      <c r="FJ52" s="133"/>
      <c r="FK52" s="133"/>
      <c r="FL52" s="133"/>
      <c r="FM52" s="133"/>
      <c r="FN52" s="133"/>
      <c r="FO52" s="133"/>
      <c r="FP52" s="133"/>
      <c r="FQ52" s="133"/>
      <c r="FR52" s="133"/>
      <c r="FS52" s="133"/>
      <c r="FT52" s="133"/>
      <c r="FU52" s="133"/>
      <c r="FV52" s="133"/>
      <c r="FW52" s="133"/>
      <c r="FX52" s="133"/>
      <c r="FY52" s="133"/>
      <c r="FZ52" s="133"/>
      <c r="GA52" s="133"/>
      <c r="GB52" s="133"/>
      <c r="GC52" s="133"/>
      <c r="GD52" s="133"/>
      <c r="GE52" s="133"/>
      <c r="GF52" s="133"/>
      <c r="GG52" s="133"/>
      <c r="GH52" s="133"/>
      <c r="GI52" s="133"/>
      <c r="GJ52" s="133"/>
      <c r="GK52" s="133"/>
      <c r="GL52" s="133"/>
      <c r="GM52" s="133"/>
      <c r="GN52" s="133"/>
      <c r="GO52" s="133"/>
      <c r="GP52" s="133"/>
      <c r="GQ52" s="133"/>
      <c r="GR52" s="133"/>
      <c r="GS52" s="133"/>
      <c r="GT52" s="133"/>
      <c r="GU52" s="133"/>
      <c r="GV52" s="133"/>
      <c r="GW52" s="133"/>
      <c r="GX52" s="133"/>
      <c r="GY52" s="133"/>
      <c r="GZ52" s="133"/>
      <c r="HA52" s="133"/>
      <c r="HB52" s="133"/>
      <c r="HC52" s="133"/>
      <c r="HD52" s="133"/>
      <c r="HE52" s="133"/>
      <c r="HF52" s="133"/>
      <c r="HG52" s="133"/>
      <c r="HH52" s="133"/>
      <c r="HI52" s="133"/>
      <c r="HJ52" s="133"/>
      <c r="HK52" s="133"/>
      <c r="HL52" s="133"/>
      <c r="HM52" s="133"/>
      <c r="HN52" s="133"/>
      <c r="HO52" s="133"/>
      <c r="HP52" s="133"/>
      <c r="HQ52" s="133"/>
      <c r="HR52" s="133"/>
      <c r="HS52" s="133"/>
      <c r="HT52" s="133"/>
      <c r="HU52" s="133"/>
      <c r="HV52" s="133"/>
      <c r="HW52" s="133"/>
      <c r="HX52" s="133"/>
      <c r="HY52" s="133"/>
      <c r="HZ52" s="133"/>
      <c r="IA52" s="133"/>
      <c r="IB52" s="133"/>
      <c r="IC52" s="133"/>
      <c r="ID52" s="133"/>
      <c r="IE52" s="133"/>
      <c r="IF52" s="133"/>
      <c r="IG52" s="133"/>
      <c r="IH52" s="133"/>
      <c r="II52" s="133"/>
      <c r="IJ52" s="133"/>
      <c r="IK52" s="133"/>
      <c r="IL52" s="133"/>
      <c r="IM52" s="133"/>
      <c r="IN52" s="133"/>
      <c r="IO52" s="133"/>
      <c r="IP52" s="133"/>
      <c r="IQ52" s="133"/>
      <c r="IR52" s="133"/>
      <c r="IS52" s="133"/>
      <c r="IT52" s="133"/>
      <c r="IU52" s="133"/>
      <c r="IV52" s="133"/>
    </row>
    <row r="53" spans="2:256" ht="23" x14ac:dyDescent="0.25">
      <c r="B53" s="158" t="s">
        <v>252</v>
      </c>
      <c r="C53" s="136">
        <v>44481</v>
      </c>
      <c r="D53" s="136" t="s">
        <v>153</v>
      </c>
      <c r="E53" s="105">
        <v>805</v>
      </c>
      <c r="F53" s="105">
        <v>684.25</v>
      </c>
      <c r="G53" s="138" t="s">
        <v>106</v>
      </c>
      <c r="H53" s="137">
        <v>0.48004152205</v>
      </c>
      <c r="I53" s="137">
        <v>0.40803529374000003</v>
      </c>
      <c r="J53" s="142" t="s">
        <v>158</v>
      </c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3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3"/>
      <c r="DQ53" s="133"/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  <c r="ER53" s="133"/>
      <c r="ES53" s="133"/>
      <c r="ET53" s="133"/>
      <c r="EU53" s="133"/>
      <c r="EV53" s="133"/>
      <c r="EW53" s="133"/>
      <c r="EX53" s="133"/>
      <c r="EY53" s="133"/>
      <c r="EZ53" s="133"/>
      <c r="FA53" s="133"/>
      <c r="FB53" s="133"/>
      <c r="FC53" s="133"/>
      <c r="FD53" s="133"/>
      <c r="FE53" s="133"/>
      <c r="FF53" s="133"/>
      <c r="FG53" s="133"/>
      <c r="FH53" s="133"/>
      <c r="FI53" s="133"/>
      <c r="FJ53" s="133"/>
      <c r="FK53" s="133"/>
      <c r="FL53" s="133"/>
      <c r="FM53" s="133"/>
      <c r="FN53" s="133"/>
      <c r="FO53" s="133"/>
      <c r="FP53" s="133"/>
      <c r="FQ53" s="133"/>
      <c r="FR53" s="133"/>
      <c r="FS53" s="133"/>
      <c r="FT53" s="133"/>
      <c r="FU53" s="133"/>
      <c r="FV53" s="133"/>
      <c r="FW53" s="133"/>
      <c r="FX53" s="133"/>
      <c r="FY53" s="133"/>
      <c r="FZ53" s="133"/>
      <c r="GA53" s="133"/>
      <c r="GB53" s="133"/>
      <c r="GC53" s="133"/>
      <c r="GD53" s="133"/>
      <c r="GE53" s="133"/>
      <c r="GF53" s="133"/>
      <c r="GG53" s="133"/>
      <c r="GH53" s="133"/>
      <c r="GI53" s="133"/>
      <c r="GJ53" s="133"/>
      <c r="GK53" s="133"/>
      <c r="GL53" s="133"/>
      <c r="GM53" s="133"/>
      <c r="GN53" s="133"/>
      <c r="GO53" s="133"/>
      <c r="GP53" s="133"/>
      <c r="GQ53" s="133"/>
      <c r="GR53" s="133"/>
      <c r="GS53" s="133"/>
      <c r="GT53" s="133"/>
      <c r="GU53" s="133"/>
      <c r="GV53" s="133"/>
      <c r="GW53" s="133"/>
      <c r="GX53" s="133"/>
      <c r="GY53" s="133"/>
      <c r="GZ53" s="133"/>
      <c r="HA53" s="133"/>
      <c r="HB53" s="133"/>
      <c r="HC53" s="133"/>
      <c r="HD53" s="133"/>
      <c r="HE53" s="133"/>
      <c r="HF53" s="133"/>
      <c r="HG53" s="133"/>
      <c r="HH53" s="133"/>
      <c r="HI53" s="133"/>
      <c r="HJ53" s="133"/>
      <c r="HK53" s="133"/>
      <c r="HL53" s="133"/>
      <c r="HM53" s="133"/>
      <c r="HN53" s="133"/>
      <c r="HO53" s="133"/>
      <c r="HP53" s="133"/>
      <c r="HQ53" s="133"/>
      <c r="HR53" s="133"/>
      <c r="HS53" s="133"/>
      <c r="HT53" s="133"/>
      <c r="HU53" s="133"/>
      <c r="HV53" s="133"/>
      <c r="HW53" s="133"/>
      <c r="HX53" s="133"/>
      <c r="HY53" s="133"/>
      <c r="HZ53" s="133"/>
      <c r="IA53" s="133"/>
      <c r="IB53" s="133"/>
      <c r="IC53" s="133"/>
      <c r="ID53" s="133"/>
      <c r="IE53" s="133"/>
      <c r="IF53" s="133"/>
      <c r="IG53" s="133"/>
      <c r="IH53" s="133"/>
      <c r="II53" s="133"/>
      <c r="IJ53" s="133"/>
      <c r="IK53" s="133"/>
      <c r="IL53" s="133"/>
      <c r="IM53" s="133"/>
      <c r="IN53" s="133"/>
      <c r="IO53" s="133"/>
      <c r="IP53" s="133"/>
      <c r="IQ53" s="133"/>
      <c r="IR53" s="133"/>
      <c r="IS53" s="133"/>
      <c r="IT53" s="133"/>
      <c r="IU53" s="133"/>
      <c r="IV53" s="133"/>
    </row>
    <row r="54" spans="2:256" ht="23" x14ac:dyDescent="0.25">
      <c r="B54" s="155" t="s">
        <v>251</v>
      </c>
      <c r="C54" s="139" t="s">
        <v>104</v>
      </c>
      <c r="D54" s="139" t="s">
        <v>105</v>
      </c>
      <c r="E54" s="103">
        <v>600</v>
      </c>
      <c r="F54" s="103">
        <v>510</v>
      </c>
      <c r="G54" s="141" t="s">
        <v>106</v>
      </c>
      <c r="H54" s="126">
        <v>0.35728835196999997</v>
      </c>
      <c r="I54" s="126">
        <v>0.30369509917999998</v>
      </c>
      <c r="J54" s="144" t="s">
        <v>158</v>
      </c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3"/>
      <c r="CR54" s="133"/>
      <c r="CS54" s="133"/>
      <c r="CT54" s="133"/>
      <c r="CU54" s="133"/>
      <c r="CV54" s="133"/>
      <c r="CW54" s="133"/>
      <c r="CX54" s="133"/>
      <c r="CY54" s="133"/>
      <c r="CZ54" s="133"/>
      <c r="DA54" s="133"/>
      <c r="DB54" s="133"/>
      <c r="DC54" s="133"/>
      <c r="DD54" s="133"/>
      <c r="DE54" s="133"/>
      <c r="DF54" s="133"/>
      <c r="DG54" s="133"/>
      <c r="DH54" s="133"/>
      <c r="DI54" s="133"/>
      <c r="DJ54" s="133"/>
      <c r="DK54" s="133"/>
      <c r="DL54" s="133"/>
      <c r="DM54" s="133"/>
      <c r="DN54" s="133"/>
      <c r="DO54" s="133"/>
      <c r="DP54" s="133"/>
      <c r="DQ54" s="133"/>
      <c r="DR54" s="133"/>
      <c r="DS54" s="133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33"/>
      <c r="EE54" s="133"/>
      <c r="EF54" s="133"/>
      <c r="EG54" s="133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  <c r="ER54" s="133"/>
      <c r="ES54" s="133"/>
      <c r="ET54" s="133"/>
      <c r="EU54" s="133"/>
      <c r="EV54" s="133"/>
      <c r="EW54" s="133"/>
      <c r="EX54" s="133"/>
      <c r="EY54" s="133"/>
      <c r="EZ54" s="133"/>
      <c r="FA54" s="133"/>
      <c r="FB54" s="133"/>
      <c r="FC54" s="133"/>
      <c r="FD54" s="133"/>
      <c r="FE54" s="133"/>
      <c r="FF54" s="133"/>
      <c r="FG54" s="133"/>
      <c r="FH54" s="133"/>
      <c r="FI54" s="133"/>
      <c r="FJ54" s="133"/>
      <c r="FK54" s="133"/>
      <c r="FL54" s="133"/>
      <c r="FM54" s="133"/>
      <c r="FN54" s="133"/>
      <c r="FO54" s="133"/>
      <c r="FP54" s="133"/>
      <c r="FQ54" s="133"/>
      <c r="FR54" s="133"/>
      <c r="FS54" s="133"/>
      <c r="FT54" s="133"/>
      <c r="FU54" s="133"/>
      <c r="FV54" s="133"/>
      <c r="FW54" s="133"/>
      <c r="FX54" s="133"/>
      <c r="FY54" s="133"/>
      <c r="FZ54" s="133"/>
      <c r="GA54" s="133"/>
      <c r="GB54" s="133"/>
      <c r="GC54" s="133"/>
      <c r="GD54" s="133"/>
      <c r="GE54" s="133"/>
      <c r="GF54" s="133"/>
      <c r="GG54" s="133"/>
      <c r="GH54" s="133"/>
      <c r="GI54" s="133"/>
      <c r="GJ54" s="133"/>
      <c r="GK54" s="133"/>
      <c r="GL54" s="133"/>
      <c r="GM54" s="133"/>
      <c r="GN54" s="133"/>
      <c r="GO54" s="133"/>
      <c r="GP54" s="133"/>
      <c r="GQ54" s="133"/>
      <c r="GR54" s="133"/>
      <c r="GS54" s="133"/>
      <c r="GT54" s="133"/>
      <c r="GU54" s="133"/>
      <c r="GV54" s="133"/>
      <c r="GW54" s="133"/>
      <c r="GX54" s="133"/>
      <c r="GY54" s="133"/>
      <c r="GZ54" s="133"/>
      <c r="HA54" s="133"/>
      <c r="HB54" s="133"/>
      <c r="HC54" s="133"/>
      <c r="HD54" s="133"/>
      <c r="HE54" s="133"/>
      <c r="HF54" s="133"/>
      <c r="HG54" s="133"/>
      <c r="HH54" s="133"/>
      <c r="HI54" s="133"/>
      <c r="HJ54" s="133"/>
      <c r="HK54" s="133"/>
      <c r="HL54" s="133"/>
      <c r="HM54" s="133"/>
      <c r="HN54" s="133"/>
      <c r="HO54" s="133"/>
      <c r="HP54" s="133"/>
      <c r="HQ54" s="133"/>
      <c r="HR54" s="133"/>
      <c r="HS54" s="133"/>
      <c r="HT54" s="133"/>
      <c r="HU54" s="133"/>
      <c r="HV54" s="133"/>
      <c r="HW54" s="133"/>
      <c r="HX54" s="133"/>
      <c r="HY54" s="133"/>
      <c r="HZ54" s="133"/>
      <c r="IA54" s="133"/>
      <c r="IB54" s="133"/>
      <c r="IC54" s="133"/>
      <c r="ID54" s="133"/>
      <c r="IE54" s="133"/>
      <c r="IF54" s="133"/>
      <c r="IG54" s="133"/>
      <c r="IH54" s="133"/>
      <c r="II54" s="133"/>
      <c r="IJ54" s="133"/>
      <c r="IK54" s="133"/>
      <c r="IL54" s="133"/>
      <c r="IM54" s="133"/>
      <c r="IN54" s="133"/>
      <c r="IO54" s="133"/>
      <c r="IP54" s="133"/>
      <c r="IQ54" s="133"/>
      <c r="IR54" s="133"/>
      <c r="IS54" s="133"/>
      <c r="IT54" s="133"/>
      <c r="IU54" s="133"/>
      <c r="IV54" s="133"/>
    </row>
    <row r="55" spans="2:256" ht="23" x14ac:dyDescent="0.25">
      <c r="B55" s="158" t="s">
        <v>103</v>
      </c>
      <c r="C55" s="136" t="s">
        <v>107</v>
      </c>
      <c r="D55" s="136" t="s">
        <v>108</v>
      </c>
      <c r="E55" s="105">
        <v>630</v>
      </c>
      <c r="F55" s="105">
        <v>535.5</v>
      </c>
      <c r="G55" s="138" t="s">
        <v>106</v>
      </c>
      <c r="H55" s="137">
        <v>0.37390025008</v>
      </c>
      <c r="I55" s="137">
        <v>0.31781521257000001</v>
      </c>
      <c r="J55" s="142" t="s">
        <v>158</v>
      </c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133"/>
      <c r="CT55" s="133"/>
      <c r="CU55" s="133"/>
      <c r="CV55" s="133"/>
      <c r="CW55" s="133"/>
      <c r="CX55" s="133"/>
      <c r="CY55" s="133"/>
      <c r="CZ55" s="133"/>
      <c r="DA55" s="133"/>
      <c r="DB55" s="133"/>
      <c r="DC55" s="133"/>
      <c r="DD55" s="133"/>
      <c r="DE55" s="133"/>
      <c r="DF55" s="133"/>
      <c r="DG55" s="133"/>
      <c r="DH55" s="133"/>
      <c r="DI55" s="133"/>
      <c r="DJ55" s="133"/>
      <c r="DK55" s="133"/>
      <c r="DL55" s="133"/>
      <c r="DM55" s="133"/>
      <c r="DN55" s="133"/>
      <c r="DO55" s="133"/>
      <c r="DP55" s="133"/>
      <c r="DQ55" s="133"/>
      <c r="DR55" s="133"/>
      <c r="DS55" s="133"/>
      <c r="DT55" s="133"/>
      <c r="DU55" s="133"/>
      <c r="DV55" s="133"/>
      <c r="DW55" s="133"/>
      <c r="DX55" s="133"/>
      <c r="DY55" s="133"/>
      <c r="DZ55" s="133"/>
      <c r="EA55" s="133"/>
      <c r="EB55" s="133"/>
      <c r="EC55" s="133"/>
      <c r="ED55" s="133"/>
      <c r="EE55" s="133"/>
      <c r="EF55" s="133"/>
      <c r="EG55" s="133"/>
      <c r="EH55" s="133"/>
      <c r="EI55" s="133"/>
      <c r="EJ55" s="133"/>
      <c r="EK55" s="133"/>
      <c r="EL55" s="133"/>
      <c r="EM55" s="133"/>
      <c r="EN55" s="133"/>
      <c r="EO55" s="133"/>
      <c r="EP55" s="133"/>
      <c r="EQ55" s="133"/>
      <c r="ER55" s="133"/>
      <c r="ES55" s="133"/>
      <c r="ET55" s="133"/>
      <c r="EU55" s="133"/>
      <c r="EV55" s="133"/>
      <c r="EW55" s="133"/>
      <c r="EX55" s="133"/>
      <c r="EY55" s="133"/>
      <c r="EZ55" s="133"/>
      <c r="FA55" s="133"/>
      <c r="FB55" s="133"/>
      <c r="FC55" s="133"/>
      <c r="FD55" s="133"/>
      <c r="FE55" s="133"/>
      <c r="FF55" s="133"/>
      <c r="FG55" s="133"/>
      <c r="FH55" s="133"/>
      <c r="FI55" s="133"/>
      <c r="FJ55" s="133"/>
      <c r="FK55" s="133"/>
      <c r="FL55" s="133"/>
      <c r="FM55" s="133"/>
      <c r="FN55" s="133"/>
      <c r="FO55" s="133"/>
      <c r="FP55" s="133"/>
      <c r="FQ55" s="133"/>
      <c r="FR55" s="133"/>
      <c r="FS55" s="133"/>
      <c r="FT55" s="133"/>
      <c r="FU55" s="133"/>
      <c r="FV55" s="133"/>
      <c r="FW55" s="133"/>
      <c r="FX55" s="133"/>
      <c r="FY55" s="133"/>
      <c r="FZ55" s="133"/>
      <c r="GA55" s="133"/>
      <c r="GB55" s="133"/>
      <c r="GC55" s="133"/>
      <c r="GD55" s="133"/>
      <c r="GE55" s="133"/>
      <c r="GF55" s="133"/>
      <c r="GG55" s="133"/>
      <c r="GH55" s="133"/>
      <c r="GI55" s="133"/>
      <c r="GJ55" s="133"/>
      <c r="GK55" s="133"/>
      <c r="GL55" s="133"/>
      <c r="GM55" s="133"/>
      <c r="GN55" s="133"/>
      <c r="GO55" s="133"/>
      <c r="GP55" s="133"/>
      <c r="GQ55" s="133"/>
      <c r="GR55" s="133"/>
      <c r="GS55" s="133"/>
      <c r="GT55" s="133"/>
      <c r="GU55" s="133"/>
      <c r="GV55" s="133"/>
      <c r="GW55" s="133"/>
      <c r="GX55" s="133"/>
      <c r="GY55" s="133"/>
      <c r="GZ55" s="133"/>
      <c r="HA55" s="133"/>
      <c r="HB55" s="133"/>
      <c r="HC55" s="133"/>
      <c r="HD55" s="133"/>
      <c r="HE55" s="133"/>
      <c r="HF55" s="133"/>
      <c r="HG55" s="133"/>
      <c r="HH55" s="133"/>
      <c r="HI55" s="133"/>
      <c r="HJ55" s="133"/>
      <c r="HK55" s="133"/>
      <c r="HL55" s="133"/>
      <c r="HM55" s="133"/>
      <c r="HN55" s="133"/>
      <c r="HO55" s="133"/>
      <c r="HP55" s="133"/>
      <c r="HQ55" s="133"/>
      <c r="HR55" s="133"/>
      <c r="HS55" s="133"/>
      <c r="HT55" s="133"/>
      <c r="HU55" s="133"/>
      <c r="HV55" s="133"/>
      <c r="HW55" s="133"/>
      <c r="HX55" s="133"/>
      <c r="HY55" s="133"/>
      <c r="HZ55" s="133"/>
      <c r="IA55" s="133"/>
      <c r="IB55" s="133"/>
      <c r="IC55" s="133"/>
      <c r="ID55" s="133"/>
      <c r="IE55" s="133"/>
      <c r="IF55" s="133"/>
      <c r="IG55" s="133"/>
      <c r="IH55" s="133"/>
      <c r="II55" s="133"/>
      <c r="IJ55" s="133"/>
      <c r="IK55" s="133"/>
      <c r="IL55" s="133"/>
      <c r="IM55" s="133"/>
      <c r="IN55" s="133"/>
      <c r="IO55" s="133"/>
      <c r="IP55" s="133"/>
      <c r="IQ55" s="133"/>
      <c r="IR55" s="133"/>
      <c r="IS55" s="133"/>
      <c r="IT55" s="133"/>
      <c r="IU55" s="133"/>
      <c r="IV55" s="133"/>
    </row>
    <row r="56" spans="2:256" ht="23" x14ac:dyDescent="0.25">
      <c r="B56" s="155" t="s">
        <v>109</v>
      </c>
      <c r="C56" s="139" t="s">
        <v>110</v>
      </c>
      <c r="D56" s="139" t="s">
        <v>111</v>
      </c>
      <c r="E56" s="104">
        <v>280</v>
      </c>
      <c r="F56" s="104">
        <v>238</v>
      </c>
      <c r="G56" s="141" t="s">
        <v>106</v>
      </c>
      <c r="H56" s="140">
        <v>0.16611398457000001</v>
      </c>
      <c r="I56" s="140">
        <v>0.14119688689000001</v>
      </c>
      <c r="J56" s="144" t="s">
        <v>158</v>
      </c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3"/>
      <c r="CR56" s="133"/>
      <c r="CS56" s="133"/>
      <c r="CT56" s="133"/>
      <c r="CU56" s="133"/>
      <c r="CV56" s="133"/>
      <c r="CW56" s="133"/>
      <c r="CX56" s="133"/>
      <c r="CY56" s="133"/>
      <c r="CZ56" s="133"/>
      <c r="DA56" s="133"/>
      <c r="DB56" s="133"/>
      <c r="DC56" s="133"/>
      <c r="DD56" s="133"/>
      <c r="DE56" s="133"/>
      <c r="DF56" s="133"/>
      <c r="DG56" s="133"/>
      <c r="DH56" s="133"/>
      <c r="DI56" s="133"/>
      <c r="DJ56" s="133"/>
      <c r="DK56" s="133"/>
      <c r="DL56" s="133"/>
      <c r="DM56" s="133"/>
      <c r="DN56" s="133"/>
      <c r="DO56" s="133"/>
      <c r="DP56" s="133"/>
      <c r="DQ56" s="133"/>
      <c r="DR56" s="133"/>
      <c r="DS56" s="133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3"/>
      <c r="EE56" s="133"/>
      <c r="EF56" s="133"/>
      <c r="EG56" s="133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  <c r="ER56" s="133"/>
      <c r="ES56" s="133"/>
      <c r="ET56" s="133"/>
      <c r="EU56" s="133"/>
      <c r="EV56" s="133"/>
      <c r="EW56" s="133"/>
      <c r="EX56" s="133"/>
      <c r="EY56" s="133"/>
      <c r="EZ56" s="133"/>
      <c r="FA56" s="133"/>
      <c r="FB56" s="133"/>
      <c r="FC56" s="133"/>
      <c r="FD56" s="133"/>
      <c r="FE56" s="133"/>
      <c r="FF56" s="133"/>
      <c r="FG56" s="133"/>
      <c r="FH56" s="133"/>
      <c r="FI56" s="133"/>
      <c r="FJ56" s="133"/>
      <c r="FK56" s="133"/>
      <c r="FL56" s="133"/>
      <c r="FM56" s="133"/>
      <c r="FN56" s="133"/>
      <c r="FO56" s="133"/>
      <c r="FP56" s="133"/>
      <c r="FQ56" s="133"/>
      <c r="FR56" s="133"/>
      <c r="FS56" s="133"/>
      <c r="FT56" s="133"/>
      <c r="FU56" s="133"/>
      <c r="FV56" s="133"/>
      <c r="FW56" s="133"/>
      <c r="FX56" s="133"/>
      <c r="FY56" s="133"/>
      <c r="FZ56" s="133"/>
      <c r="GA56" s="133"/>
      <c r="GB56" s="133"/>
      <c r="GC56" s="133"/>
      <c r="GD56" s="133"/>
      <c r="GE56" s="133"/>
      <c r="GF56" s="133"/>
      <c r="GG56" s="133"/>
      <c r="GH56" s="133"/>
      <c r="GI56" s="133"/>
      <c r="GJ56" s="133"/>
      <c r="GK56" s="133"/>
      <c r="GL56" s="133"/>
      <c r="GM56" s="133"/>
      <c r="GN56" s="133"/>
      <c r="GO56" s="133"/>
      <c r="GP56" s="133"/>
      <c r="GQ56" s="133"/>
      <c r="GR56" s="133"/>
      <c r="GS56" s="133"/>
      <c r="GT56" s="133"/>
      <c r="GU56" s="133"/>
      <c r="GV56" s="133"/>
      <c r="GW56" s="133"/>
      <c r="GX56" s="133"/>
      <c r="GY56" s="133"/>
      <c r="GZ56" s="133"/>
      <c r="HA56" s="133"/>
      <c r="HB56" s="133"/>
      <c r="HC56" s="133"/>
      <c r="HD56" s="133"/>
      <c r="HE56" s="133"/>
      <c r="HF56" s="133"/>
      <c r="HG56" s="133"/>
      <c r="HH56" s="133"/>
      <c r="HI56" s="133"/>
      <c r="HJ56" s="133"/>
      <c r="HK56" s="133"/>
      <c r="HL56" s="133"/>
      <c r="HM56" s="133"/>
      <c r="HN56" s="133"/>
      <c r="HO56" s="133"/>
      <c r="HP56" s="133"/>
      <c r="HQ56" s="133"/>
      <c r="HR56" s="133"/>
      <c r="HS56" s="133"/>
      <c r="HT56" s="133"/>
      <c r="HU56" s="133"/>
      <c r="HV56" s="133"/>
      <c r="HW56" s="133"/>
      <c r="HX56" s="133"/>
      <c r="HY56" s="133"/>
      <c r="HZ56" s="133"/>
      <c r="IA56" s="133"/>
      <c r="IB56" s="133"/>
      <c r="IC56" s="133"/>
      <c r="ID56" s="133"/>
      <c r="IE56" s="133"/>
      <c r="IF56" s="133"/>
      <c r="IG56" s="133"/>
      <c r="IH56" s="133"/>
      <c r="II56" s="133"/>
      <c r="IJ56" s="133"/>
      <c r="IK56" s="133"/>
      <c r="IL56" s="133"/>
      <c r="IM56" s="133"/>
      <c r="IN56" s="133"/>
      <c r="IO56" s="133"/>
      <c r="IP56" s="133"/>
      <c r="IQ56" s="133"/>
      <c r="IR56" s="133"/>
      <c r="IS56" s="133"/>
      <c r="IT56" s="133"/>
      <c r="IU56" s="133"/>
      <c r="IV56" s="133"/>
    </row>
    <row r="57" spans="2:256" ht="23" x14ac:dyDescent="0.25">
      <c r="B57" s="158" t="s">
        <v>112</v>
      </c>
      <c r="C57" s="136" t="s">
        <v>113</v>
      </c>
      <c r="D57" s="136" t="s">
        <v>114</v>
      </c>
      <c r="E57" s="105">
        <v>270</v>
      </c>
      <c r="F57" s="105">
        <v>229.5</v>
      </c>
      <c r="G57" s="138" t="s">
        <v>106</v>
      </c>
      <c r="H57" s="137">
        <v>0.16009837667999999</v>
      </c>
      <c r="I57" s="137">
        <v>0.13608362017</v>
      </c>
      <c r="J57" s="142" t="s">
        <v>158</v>
      </c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33"/>
      <c r="CR57" s="133"/>
      <c r="CS57" s="133"/>
      <c r="CT57" s="133"/>
      <c r="CU57" s="133"/>
      <c r="CV57" s="133"/>
      <c r="CW57" s="133"/>
      <c r="CX57" s="133"/>
      <c r="CY57" s="133"/>
      <c r="CZ57" s="133"/>
      <c r="DA57" s="133"/>
      <c r="DB57" s="133"/>
      <c r="DC57" s="133"/>
      <c r="DD57" s="133"/>
      <c r="DE57" s="133"/>
      <c r="DF57" s="133"/>
      <c r="DG57" s="133"/>
      <c r="DH57" s="133"/>
      <c r="DI57" s="133"/>
      <c r="DJ57" s="133"/>
      <c r="DK57" s="133"/>
      <c r="DL57" s="133"/>
      <c r="DM57" s="133"/>
      <c r="DN57" s="133"/>
      <c r="DO57" s="133"/>
      <c r="DP57" s="133"/>
      <c r="DQ57" s="133"/>
      <c r="DR57" s="133"/>
      <c r="DS57" s="133"/>
      <c r="DT57" s="133"/>
      <c r="DU57" s="133"/>
      <c r="DV57" s="133"/>
      <c r="DW57" s="133"/>
      <c r="DX57" s="133"/>
      <c r="DY57" s="133"/>
      <c r="DZ57" s="133"/>
      <c r="EA57" s="133"/>
      <c r="EB57" s="133"/>
      <c r="EC57" s="133"/>
      <c r="ED57" s="133"/>
      <c r="EE57" s="133"/>
      <c r="EF57" s="133"/>
      <c r="EG57" s="133"/>
      <c r="EH57" s="133"/>
      <c r="EI57" s="133"/>
      <c r="EJ57" s="133"/>
      <c r="EK57" s="133"/>
      <c r="EL57" s="133"/>
      <c r="EM57" s="133"/>
      <c r="EN57" s="133"/>
      <c r="EO57" s="133"/>
      <c r="EP57" s="133"/>
      <c r="EQ57" s="133"/>
      <c r="ER57" s="133"/>
      <c r="ES57" s="133"/>
      <c r="ET57" s="133"/>
      <c r="EU57" s="133"/>
      <c r="EV57" s="133"/>
      <c r="EW57" s="133"/>
      <c r="EX57" s="133"/>
      <c r="EY57" s="133"/>
      <c r="EZ57" s="133"/>
      <c r="FA57" s="133"/>
      <c r="FB57" s="133"/>
      <c r="FC57" s="133"/>
      <c r="FD57" s="133"/>
      <c r="FE57" s="133"/>
      <c r="FF57" s="133"/>
      <c r="FG57" s="133"/>
      <c r="FH57" s="133"/>
      <c r="FI57" s="133"/>
      <c r="FJ57" s="133"/>
      <c r="FK57" s="133"/>
      <c r="FL57" s="133"/>
      <c r="FM57" s="133"/>
      <c r="FN57" s="133"/>
      <c r="FO57" s="133"/>
      <c r="FP57" s="133"/>
      <c r="FQ57" s="133"/>
      <c r="FR57" s="133"/>
      <c r="FS57" s="133"/>
      <c r="FT57" s="133"/>
      <c r="FU57" s="133"/>
      <c r="FV57" s="133"/>
      <c r="FW57" s="133"/>
      <c r="FX57" s="133"/>
      <c r="FY57" s="133"/>
      <c r="FZ57" s="133"/>
      <c r="GA57" s="133"/>
      <c r="GB57" s="133"/>
      <c r="GC57" s="133"/>
      <c r="GD57" s="133"/>
      <c r="GE57" s="133"/>
      <c r="GF57" s="133"/>
      <c r="GG57" s="133"/>
      <c r="GH57" s="133"/>
      <c r="GI57" s="133"/>
      <c r="GJ57" s="133"/>
      <c r="GK57" s="133"/>
      <c r="GL57" s="133"/>
      <c r="GM57" s="133"/>
      <c r="GN57" s="133"/>
      <c r="GO57" s="133"/>
      <c r="GP57" s="133"/>
      <c r="GQ57" s="133"/>
      <c r="GR57" s="133"/>
      <c r="GS57" s="133"/>
      <c r="GT57" s="133"/>
      <c r="GU57" s="133"/>
      <c r="GV57" s="133"/>
      <c r="GW57" s="133"/>
      <c r="GX57" s="133"/>
      <c r="GY57" s="133"/>
      <c r="GZ57" s="133"/>
      <c r="HA57" s="133"/>
      <c r="HB57" s="133"/>
      <c r="HC57" s="133"/>
      <c r="HD57" s="133"/>
      <c r="HE57" s="133"/>
      <c r="HF57" s="133"/>
      <c r="HG57" s="133"/>
      <c r="HH57" s="133"/>
      <c r="HI57" s="133"/>
      <c r="HJ57" s="133"/>
      <c r="HK57" s="133"/>
      <c r="HL57" s="133"/>
      <c r="HM57" s="133"/>
      <c r="HN57" s="133"/>
      <c r="HO57" s="133"/>
      <c r="HP57" s="133"/>
      <c r="HQ57" s="133"/>
      <c r="HR57" s="133"/>
      <c r="HS57" s="133"/>
      <c r="HT57" s="133"/>
      <c r="HU57" s="133"/>
      <c r="HV57" s="133"/>
      <c r="HW57" s="133"/>
      <c r="HX57" s="133"/>
      <c r="HY57" s="133"/>
      <c r="HZ57" s="133"/>
      <c r="IA57" s="133"/>
      <c r="IB57" s="133"/>
      <c r="IC57" s="133"/>
      <c r="ID57" s="133"/>
      <c r="IE57" s="133"/>
      <c r="IF57" s="133"/>
      <c r="IG57" s="133"/>
      <c r="IH57" s="133"/>
      <c r="II57" s="133"/>
      <c r="IJ57" s="133"/>
      <c r="IK57" s="133"/>
      <c r="IL57" s="133"/>
      <c r="IM57" s="133"/>
      <c r="IN57" s="133"/>
      <c r="IO57" s="133"/>
      <c r="IP57" s="133"/>
      <c r="IQ57" s="133"/>
      <c r="IR57" s="133"/>
      <c r="IS57" s="133"/>
      <c r="IT57" s="133"/>
      <c r="IU57" s="133"/>
      <c r="IV57" s="133"/>
    </row>
    <row r="58" spans="2:256" ht="23" x14ac:dyDescent="0.25">
      <c r="B58" s="165" t="s">
        <v>115</v>
      </c>
      <c r="C58" s="164">
        <v>44532</v>
      </c>
      <c r="D58" s="164" t="s">
        <v>116</v>
      </c>
      <c r="E58" s="163">
        <v>150</v>
      </c>
      <c r="F58" s="163">
        <v>127.5</v>
      </c>
      <c r="G58" s="146" t="s">
        <v>106</v>
      </c>
      <c r="H58" s="145">
        <v>8.8895606969999999E-2</v>
      </c>
      <c r="I58" s="145">
        <v>7.5561265919999995E-2</v>
      </c>
      <c r="J58" s="162" t="s">
        <v>158</v>
      </c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  <c r="CW58" s="133"/>
      <c r="CX58" s="133"/>
      <c r="CY58" s="133"/>
      <c r="CZ58" s="133"/>
      <c r="DA58" s="133"/>
      <c r="DB58" s="133"/>
      <c r="DC58" s="133"/>
      <c r="DD58" s="133"/>
      <c r="DE58" s="133"/>
      <c r="DF58" s="133"/>
      <c r="DG58" s="133"/>
      <c r="DH58" s="133"/>
      <c r="DI58" s="133"/>
      <c r="DJ58" s="133"/>
      <c r="DK58" s="133"/>
      <c r="DL58" s="133"/>
      <c r="DM58" s="133"/>
      <c r="DN58" s="133"/>
      <c r="DO58" s="133"/>
      <c r="DP58" s="133"/>
      <c r="DQ58" s="133"/>
      <c r="DR58" s="133"/>
      <c r="DS58" s="133"/>
      <c r="DT58" s="133"/>
      <c r="DU58" s="133"/>
      <c r="DV58" s="133"/>
      <c r="DW58" s="133"/>
      <c r="DX58" s="133"/>
      <c r="DY58" s="133"/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  <c r="EK58" s="133"/>
      <c r="EL58" s="133"/>
      <c r="EM58" s="133"/>
      <c r="EN58" s="133"/>
      <c r="EO58" s="133"/>
      <c r="EP58" s="133"/>
      <c r="EQ58" s="133"/>
      <c r="ER58" s="133"/>
      <c r="ES58" s="133"/>
      <c r="ET58" s="133"/>
      <c r="EU58" s="133"/>
      <c r="EV58" s="133"/>
      <c r="EW58" s="133"/>
      <c r="EX58" s="133"/>
      <c r="EY58" s="133"/>
      <c r="EZ58" s="133"/>
      <c r="FA58" s="133"/>
      <c r="FB58" s="133"/>
      <c r="FC58" s="133"/>
      <c r="FD58" s="133"/>
      <c r="FE58" s="133"/>
      <c r="FF58" s="133"/>
      <c r="FG58" s="133"/>
      <c r="FH58" s="133"/>
      <c r="FI58" s="133"/>
      <c r="FJ58" s="133"/>
      <c r="FK58" s="133"/>
      <c r="FL58" s="133"/>
      <c r="FM58" s="133"/>
      <c r="FN58" s="133"/>
      <c r="FO58" s="133"/>
      <c r="FP58" s="133"/>
      <c r="FQ58" s="133"/>
      <c r="FR58" s="133"/>
      <c r="FS58" s="133"/>
      <c r="FT58" s="133"/>
      <c r="FU58" s="133"/>
      <c r="FV58" s="133"/>
      <c r="FW58" s="133"/>
      <c r="FX58" s="133"/>
      <c r="FY58" s="133"/>
      <c r="FZ58" s="133"/>
      <c r="GA58" s="133"/>
      <c r="GB58" s="133"/>
      <c r="GC58" s="133"/>
      <c r="GD58" s="133"/>
      <c r="GE58" s="133"/>
      <c r="GF58" s="133"/>
      <c r="GG58" s="133"/>
      <c r="GH58" s="133"/>
      <c r="GI58" s="133"/>
      <c r="GJ58" s="133"/>
      <c r="GK58" s="133"/>
      <c r="GL58" s="133"/>
      <c r="GM58" s="133"/>
      <c r="GN58" s="133"/>
      <c r="GO58" s="133"/>
      <c r="GP58" s="133"/>
      <c r="GQ58" s="133"/>
      <c r="GR58" s="133"/>
      <c r="GS58" s="133"/>
      <c r="GT58" s="133"/>
      <c r="GU58" s="133"/>
      <c r="GV58" s="133"/>
      <c r="GW58" s="133"/>
      <c r="GX58" s="133"/>
      <c r="GY58" s="133"/>
      <c r="GZ58" s="133"/>
      <c r="HA58" s="133"/>
      <c r="HB58" s="133"/>
      <c r="HC58" s="133"/>
      <c r="HD58" s="133"/>
      <c r="HE58" s="133"/>
      <c r="HF58" s="133"/>
      <c r="HG58" s="133"/>
      <c r="HH58" s="133"/>
      <c r="HI58" s="133"/>
      <c r="HJ58" s="133"/>
      <c r="HK58" s="133"/>
      <c r="HL58" s="133"/>
      <c r="HM58" s="133"/>
      <c r="HN58" s="133"/>
      <c r="HO58" s="133"/>
      <c r="HP58" s="133"/>
      <c r="HQ58" s="133"/>
      <c r="HR58" s="133"/>
      <c r="HS58" s="133"/>
      <c r="HT58" s="133"/>
      <c r="HU58" s="133"/>
      <c r="HV58" s="133"/>
      <c r="HW58" s="133"/>
      <c r="HX58" s="133"/>
      <c r="HY58" s="133"/>
      <c r="HZ58" s="133"/>
      <c r="IA58" s="133"/>
      <c r="IB58" s="133"/>
      <c r="IC58" s="133"/>
      <c r="ID58" s="133"/>
      <c r="IE58" s="133"/>
      <c r="IF58" s="133"/>
      <c r="IG58" s="133"/>
      <c r="IH58" s="133"/>
      <c r="II58" s="133"/>
      <c r="IJ58" s="133"/>
      <c r="IK58" s="133"/>
      <c r="IL58" s="133"/>
      <c r="IM58" s="133"/>
      <c r="IN58" s="133"/>
      <c r="IO58" s="133"/>
      <c r="IP58" s="133"/>
      <c r="IQ58" s="133"/>
      <c r="IR58" s="133"/>
      <c r="IS58" s="133"/>
      <c r="IT58" s="133"/>
      <c r="IU58" s="133"/>
      <c r="IV58" s="133"/>
    </row>
    <row r="59" spans="2:256" x14ac:dyDescent="0.25">
      <c r="B59" s="161"/>
      <c r="C59" s="161"/>
      <c r="D59" s="161"/>
      <c r="E59" s="161"/>
      <c r="F59" s="161"/>
      <c r="G59" s="161"/>
      <c r="H59" s="161"/>
      <c r="I59" s="161"/>
      <c r="J59" s="161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/>
      <c r="CF59" s="133"/>
      <c r="CG59" s="133"/>
      <c r="CH59" s="133"/>
      <c r="CI59" s="133"/>
      <c r="CJ59" s="133"/>
      <c r="CK59" s="133"/>
      <c r="CL59" s="133"/>
      <c r="CM59" s="133"/>
      <c r="CN59" s="133"/>
      <c r="CO59" s="133"/>
      <c r="CP59" s="133"/>
      <c r="CQ59" s="133"/>
      <c r="CR59" s="133"/>
      <c r="CS59" s="133"/>
      <c r="CT59" s="133"/>
      <c r="CU59" s="133"/>
      <c r="CV59" s="133"/>
      <c r="CW59" s="133"/>
      <c r="CX59" s="133"/>
      <c r="CY59" s="133"/>
      <c r="CZ59" s="133"/>
      <c r="DA59" s="133"/>
      <c r="DB59" s="133"/>
      <c r="DC59" s="133"/>
      <c r="DD59" s="133"/>
      <c r="DE59" s="133"/>
      <c r="DF59" s="133"/>
      <c r="DG59" s="133"/>
      <c r="DH59" s="133"/>
      <c r="DI59" s="133"/>
      <c r="DJ59" s="133"/>
      <c r="DK59" s="133"/>
      <c r="DL59" s="133"/>
      <c r="DM59" s="133"/>
      <c r="DN59" s="133"/>
      <c r="DO59" s="133"/>
      <c r="DP59" s="133"/>
      <c r="DQ59" s="133"/>
      <c r="DR59" s="133"/>
      <c r="DS59" s="133"/>
      <c r="DT59" s="133"/>
      <c r="DU59" s="133"/>
      <c r="DV59" s="133"/>
      <c r="DW59" s="133"/>
      <c r="DX59" s="133"/>
      <c r="DY59" s="133"/>
      <c r="DZ59" s="133"/>
      <c r="EA59" s="133"/>
      <c r="EB59" s="133"/>
      <c r="EC59" s="133"/>
      <c r="ED59" s="133"/>
      <c r="EE59" s="133"/>
      <c r="EF59" s="133"/>
      <c r="EG59" s="133"/>
      <c r="EH59" s="133"/>
      <c r="EI59" s="133"/>
      <c r="EJ59" s="133"/>
      <c r="EK59" s="133"/>
      <c r="EL59" s="133"/>
      <c r="EM59" s="133"/>
      <c r="EN59" s="133"/>
      <c r="EO59" s="133"/>
      <c r="EP59" s="133"/>
      <c r="EQ59" s="133"/>
      <c r="ER59" s="133"/>
      <c r="ES59" s="133"/>
      <c r="ET59" s="133"/>
      <c r="EU59" s="133"/>
      <c r="EV59" s="133"/>
      <c r="EW59" s="133"/>
      <c r="EX59" s="133"/>
      <c r="EY59" s="133"/>
      <c r="EZ59" s="133"/>
      <c r="FA59" s="133"/>
      <c r="FB59" s="133"/>
      <c r="FC59" s="133"/>
      <c r="FD59" s="133"/>
      <c r="FE59" s="133"/>
      <c r="FF59" s="133"/>
      <c r="FG59" s="133"/>
      <c r="FH59" s="133"/>
      <c r="FI59" s="133"/>
      <c r="FJ59" s="133"/>
      <c r="FK59" s="133"/>
      <c r="FL59" s="133"/>
      <c r="FM59" s="133"/>
      <c r="FN59" s="133"/>
      <c r="FO59" s="133"/>
      <c r="FP59" s="133"/>
      <c r="FQ59" s="133"/>
      <c r="FR59" s="133"/>
      <c r="FS59" s="133"/>
      <c r="FT59" s="133"/>
      <c r="FU59" s="133"/>
      <c r="FV59" s="133"/>
      <c r="FW59" s="133"/>
      <c r="FX59" s="133"/>
      <c r="FY59" s="133"/>
      <c r="FZ59" s="133"/>
      <c r="GA59" s="133"/>
      <c r="GB59" s="133"/>
      <c r="GC59" s="133"/>
      <c r="GD59" s="133"/>
      <c r="GE59" s="133"/>
      <c r="GF59" s="133"/>
      <c r="GG59" s="133"/>
      <c r="GH59" s="133"/>
      <c r="GI59" s="133"/>
      <c r="GJ59" s="133"/>
      <c r="GK59" s="133"/>
      <c r="GL59" s="133"/>
      <c r="GM59" s="133"/>
      <c r="GN59" s="133"/>
      <c r="GO59" s="133"/>
      <c r="GP59" s="133"/>
      <c r="GQ59" s="133"/>
      <c r="GR59" s="133"/>
      <c r="GS59" s="133"/>
      <c r="GT59" s="133"/>
      <c r="GU59" s="133"/>
      <c r="GV59" s="133"/>
      <c r="GW59" s="133"/>
      <c r="GX59" s="133"/>
      <c r="GY59" s="133"/>
      <c r="GZ59" s="133"/>
      <c r="HA59" s="133"/>
      <c r="HB59" s="133"/>
      <c r="HC59" s="133"/>
      <c r="HD59" s="133"/>
      <c r="HE59" s="133"/>
      <c r="HF59" s="133"/>
      <c r="HG59" s="133"/>
      <c r="HH59" s="133"/>
      <c r="HI59" s="133"/>
      <c r="HJ59" s="133"/>
      <c r="HK59" s="133"/>
      <c r="HL59" s="133"/>
      <c r="HM59" s="133"/>
      <c r="HN59" s="133"/>
      <c r="HO59" s="133"/>
      <c r="HP59" s="133"/>
      <c r="HQ59" s="133"/>
      <c r="HR59" s="133"/>
      <c r="HS59" s="133"/>
      <c r="HT59" s="133"/>
      <c r="HU59" s="133"/>
      <c r="HV59" s="133"/>
      <c r="HW59" s="133"/>
      <c r="HX59" s="133"/>
      <c r="HY59" s="133"/>
      <c r="HZ59" s="133"/>
      <c r="IA59" s="133"/>
      <c r="IB59" s="133"/>
      <c r="IC59" s="133"/>
      <c r="ID59" s="133"/>
      <c r="IE59" s="133"/>
      <c r="IF59" s="133"/>
      <c r="IG59" s="133"/>
      <c r="IH59" s="133"/>
      <c r="II59" s="133"/>
      <c r="IJ59" s="133"/>
      <c r="IK59" s="133"/>
      <c r="IL59" s="133"/>
      <c r="IM59" s="133"/>
      <c r="IN59" s="133"/>
      <c r="IO59" s="133"/>
      <c r="IP59" s="133"/>
      <c r="IQ59" s="133"/>
      <c r="IR59" s="133"/>
      <c r="IS59" s="133"/>
      <c r="IT59" s="133"/>
      <c r="IU59" s="133"/>
      <c r="IV59" s="133"/>
    </row>
    <row r="60" spans="2:256" x14ac:dyDescent="0.25">
      <c r="B60" s="242">
        <v>2020</v>
      </c>
      <c r="C60" s="242" t="s">
        <v>99</v>
      </c>
      <c r="D60" s="242" t="s">
        <v>100</v>
      </c>
      <c r="E60" s="242" t="s">
        <v>222</v>
      </c>
      <c r="F60" s="242" t="s">
        <v>223</v>
      </c>
      <c r="G60" s="242" t="s">
        <v>101</v>
      </c>
      <c r="H60" s="242" t="s">
        <v>224</v>
      </c>
      <c r="I60" s="242" t="s">
        <v>225</v>
      </c>
      <c r="J60" s="242" t="s">
        <v>102</v>
      </c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  <c r="BT60" s="133"/>
      <c r="BU60" s="133"/>
      <c r="BV60" s="133"/>
      <c r="BW60" s="133"/>
      <c r="BX60" s="133"/>
      <c r="BY60" s="133"/>
      <c r="BZ60" s="133"/>
      <c r="CA60" s="133"/>
      <c r="CB60" s="133"/>
      <c r="CC60" s="133"/>
      <c r="CD60" s="133"/>
      <c r="CE60" s="133"/>
      <c r="CF60" s="133"/>
      <c r="CG60" s="133"/>
      <c r="CH60" s="133"/>
      <c r="CI60" s="133"/>
      <c r="CJ60" s="133"/>
      <c r="CK60" s="133"/>
      <c r="CL60" s="133"/>
      <c r="CM60" s="133"/>
      <c r="CN60" s="133"/>
      <c r="CO60" s="133"/>
      <c r="CP60" s="133"/>
      <c r="CQ60" s="133"/>
      <c r="CR60" s="133"/>
      <c r="CS60" s="133"/>
      <c r="CT60" s="133"/>
      <c r="CU60" s="133"/>
      <c r="CV60" s="133"/>
      <c r="CW60" s="133"/>
      <c r="CX60" s="133"/>
      <c r="CY60" s="133"/>
      <c r="CZ60" s="133"/>
      <c r="DA60" s="133"/>
      <c r="DB60" s="133"/>
      <c r="DC60" s="133"/>
      <c r="DD60" s="133"/>
      <c r="DE60" s="133"/>
      <c r="DF60" s="133"/>
      <c r="DG60" s="133"/>
      <c r="DH60" s="133"/>
      <c r="DI60" s="133"/>
      <c r="DJ60" s="133"/>
      <c r="DK60" s="133"/>
      <c r="DL60" s="133"/>
      <c r="DM60" s="133"/>
      <c r="DN60" s="133"/>
      <c r="DO60" s="133"/>
      <c r="DP60" s="133"/>
      <c r="DQ60" s="133"/>
      <c r="DR60" s="133"/>
      <c r="DS60" s="133"/>
      <c r="DT60" s="133"/>
      <c r="DU60" s="133"/>
      <c r="DV60" s="133"/>
      <c r="DW60" s="133"/>
      <c r="DX60" s="133"/>
      <c r="DY60" s="133"/>
      <c r="DZ60" s="133"/>
      <c r="EA60" s="133"/>
      <c r="EB60" s="133"/>
      <c r="EC60" s="133"/>
      <c r="ED60" s="133"/>
      <c r="EE60" s="133"/>
      <c r="EF60" s="133"/>
      <c r="EG60" s="133"/>
      <c r="EH60" s="133"/>
      <c r="EI60" s="133"/>
      <c r="EJ60" s="133"/>
      <c r="EK60" s="133"/>
      <c r="EL60" s="133"/>
      <c r="EM60" s="133"/>
      <c r="EN60" s="133"/>
      <c r="EO60" s="133"/>
      <c r="EP60" s="133"/>
      <c r="EQ60" s="133"/>
      <c r="ER60" s="133"/>
      <c r="ES60" s="133"/>
      <c r="ET60" s="133"/>
      <c r="EU60" s="133"/>
      <c r="EV60" s="133"/>
      <c r="EW60" s="133"/>
      <c r="EX60" s="133"/>
      <c r="EY60" s="133"/>
      <c r="EZ60" s="133"/>
      <c r="FA60" s="133"/>
      <c r="FB60" s="133"/>
      <c r="FC60" s="133"/>
      <c r="FD60" s="133"/>
      <c r="FE60" s="133"/>
      <c r="FF60" s="133"/>
      <c r="FG60" s="133"/>
      <c r="FH60" s="133"/>
      <c r="FI60" s="133"/>
      <c r="FJ60" s="133"/>
      <c r="FK60" s="133"/>
      <c r="FL60" s="133"/>
      <c r="FM60" s="133"/>
      <c r="FN60" s="133"/>
      <c r="FO60" s="133"/>
      <c r="FP60" s="133"/>
      <c r="FQ60" s="133"/>
      <c r="FR60" s="133"/>
      <c r="FS60" s="133"/>
      <c r="FT60" s="133"/>
      <c r="FU60" s="133"/>
      <c r="FV60" s="133"/>
      <c r="FW60" s="133"/>
      <c r="FX60" s="133"/>
      <c r="FY60" s="133"/>
      <c r="FZ60" s="133"/>
      <c r="GA60" s="133"/>
      <c r="GB60" s="133"/>
      <c r="GC60" s="133"/>
      <c r="GD60" s="133"/>
      <c r="GE60" s="133"/>
      <c r="GF60" s="133"/>
      <c r="GG60" s="133"/>
      <c r="GH60" s="133"/>
      <c r="GI60" s="133"/>
      <c r="GJ60" s="133"/>
      <c r="GK60" s="133"/>
      <c r="GL60" s="133"/>
      <c r="GM60" s="133"/>
      <c r="GN60" s="133"/>
      <c r="GO60" s="133"/>
      <c r="GP60" s="133"/>
      <c r="GQ60" s="133"/>
      <c r="GR60" s="133"/>
      <c r="GS60" s="133"/>
      <c r="GT60" s="133"/>
      <c r="GU60" s="133"/>
      <c r="GV60" s="133"/>
      <c r="GW60" s="133"/>
      <c r="GX60" s="133"/>
      <c r="GY60" s="133"/>
      <c r="GZ60" s="133"/>
      <c r="HA60" s="133"/>
      <c r="HB60" s="133"/>
      <c r="HC60" s="133"/>
      <c r="HD60" s="133"/>
      <c r="HE60" s="133"/>
      <c r="HF60" s="133"/>
      <c r="HG60" s="133"/>
      <c r="HH60" s="133"/>
      <c r="HI60" s="133"/>
      <c r="HJ60" s="133"/>
      <c r="HK60" s="133"/>
      <c r="HL60" s="133"/>
      <c r="HM60" s="133"/>
      <c r="HN60" s="133"/>
      <c r="HO60" s="133"/>
      <c r="HP60" s="133"/>
      <c r="HQ60" s="133"/>
      <c r="HR60" s="133"/>
      <c r="HS60" s="133"/>
      <c r="HT60" s="133"/>
      <c r="HU60" s="133"/>
      <c r="HV60" s="133"/>
      <c r="HW60" s="133"/>
      <c r="HX60" s="133"/>
      <c r="HY60" s="133"/>
      <c r="HZ60" s="133"/>
      <c r="IA60" s="133"/>
      <c r="IB60" s="133"/>
      <c r="IC60" s="133"/>
      <c r="ID60" s="133"/>
      <c r="IE60" s="133"/>
      <c r="IF60" s="133"/>
      <c r="IG60" s="133"/>
      <c r="IH60" s="133"/>
      <c r="II60" s="133"/>
      <c r="IJ60" s="133"/>
      <c r="IK60" s="133"/>
      <c r="IL60" s="133"/>
      <c r="IM60" s="133"/>
      <c r="IN60" s="133"/>
      <c r="IO60" s="133"/>
      <c r="IP60" s="133"/>
      <c r="IQ60" s="133"/>
      <c r="IR60" s="133"/>
      <c r="IS60" s="133"/>
      <c r="IT60" s="133"/>
      <c r="IU60" s="133"/>
      <c r="IV60" s="133"/>
    </row>
    <row r="61" spans="2:256" x14ac:dyDescent="0.25">
      <c r="B61" s="243"/>
      <c r="C61" s="243"/>
      <c r="D61" s="243"/>
      <c r="E61" s="243"/>
      <c r="F61" s="243"/>
      <c r="G61" s="243"/>
      <c r="H61" s="243"/>
      <c r="I61" s="243"/>
      <c r="J61" s="24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33"/>
      <c r="CR61" s="133"/>
      <c r="CS61" s="133"/>
      <c r="CT61" s="133"/>
      <c r="CU61" s="133"/>
      <c r="CV61" s="133"/>
      <c r="CW61" s="133"/>
      <c r="CX61" s="133"/>
      <c r="CY61" s="133"/>
      <c r="CZ61" s="133"/>
      <c r="DA61" s="133"/>
      <c r="DB61" s="133"/>
      <c r="DC61" s="133"/>
      <c r="DD61" s="133"/>
      <c r="DE61" s="133"/>
      <c r="DF61" s="133"/>
      <c r="DG61" s="133"/>
      <c r="DH61" s="133"/>
      <c r="DI61" s="133"/>
      <c r="DJ61" s="133"/>
      <c r="DK61" s="133"/>
      <c r="DL61" s="133"/>
      <c r="DM61" s="133"/>
      <c r="DN61" s="133"/>
      <c r="DO61" s="133"/>
      <c r="DP61" s="133"/>
      <c r="DQ61" s="133"/>
      <c r="DR61" s="133"/>
      <c r="DS61" s="133"/>
      <c r="DT61" s="133"/>
      <c r="DU61" s="133"/>
      <c r="DV61" s="133"/>
      <c r="DW61" s="133"/>
      <c r="DX61" s="133"/>
      <c r="DY61" s="133"/>
      <c r="DZ61" s="133"/>
      <c r="EA61" s="133"/>
      <c r="EB61" s="133"/>
      <c r="EC61" s="133"/>
      <c r="ED61" s="133"/>
      <c r="EE61" s="133"/>
      <c r="EF61" s="133"/>
      <c r="EG61" s="133"/>
      <c r="EH61" s="133"/>
      <c r="EI61" s="133"/>
      <c r="EJ61" s="133"/>
      <c r="EK61" s="133"/>
      <c r="EL61" s="133"/>
      <c r="EM61" s="133"/>
      <c r="EN61" s="133"/>
      <c r="EO61" s="133"/>
      <c r="EP61" s="133"/>
      <c r="EQ61" s="133"/>
      <c r="ER61" s="133"/>
      <c r="ES61" s="133"/>
      <c r="ET61" s="133"/>
      <c r="EU61" s="133"/>
      <c r="EV61" s="133"/>
      <c r="EW61" s="133"/>
      <c r="EX61" s="133"/>
      <c r="EY61" s="133"/>
      <c r="EZ61" s="133"/>
      <c r="FA61" s="133"/>
      <c r="FB61" s="133"/>
      <c r="FC61" s="133"/>
      <c r="FD61" s="133"/>
      <c r="FE61" s="133"/>
      <c r="FF61" s="133"/>
      <c r="FG61" s="133"/>
      <c r="FH61" s="133"/>
      <c r="FI61" s="133"/>
      <c r="FJ61" s="133"/>
      <c r="FK61" s="133"/>
      <c r="FL61" s="133"/>
      <c r="FM61" s="133"/>
      <c r="FN61" s="133"/>
      <c r="FO61" s="133"/>
      <c r="FP61" s="133"/>
      <c r="FQ61" s="133"/>
      <c r="FR61" s="133"/>
      <c r="FS61" s="133"/>
      <c r="FT61" s="133"/>
      <c r="FU61" s="133"/>
      <c r="FV61" s="133"/>
      <c r="FW61" s="133"/>
      <c r="FX61" s="133"/>
      <c r="FY61" s="133"/>
      <c r="FZ61" s="133"/>
      <c r="GA61" s="133"/>
      <c r="GB61" s="133"/>
      <c r="GC61" s="133"/>
      <c r="GD61" s="133"/>
      <c r="GE61" s="133"/>
      <c r="GF61" s="133"/>
      <c r="GG61" s="133"/>
      <c r="GH61" s="133"/>
      <c r="GI61" s="133"/>
      <c r="GJ61" s="133"/>
      <c r="GK61" s="133"/>
      <c r="GL61" s="133"/>
      <c r="GM61" s="133"/>
      <c r="GN61" s="133"/>
      <c r="GO61" s="133"/>
      <c r="GP61" s="133"/>
      <c r="GQ61" s="133"/>
      <c r="GR61" s="133"/>
      <c r="GS61" s="133"/>
      <c r="GT61" s="133"/>
      <c r="GU61" s="133"/>
      <c r="GV61" s="133"/>
      <c r="GW61" s="133"/>
      <c r="GX61" s="133"/>
      <c r="GY61" s="133"/>
      <c r="GZ61" s="133"/>
      <c r="HA61" s="133"/>
      <c r="HB61" s="133"/>
      <c r="HC61" s="133"/>
      <c r="HD61" s="133"/>
      <c r="HE61" s="133"/>
      <c r="HF61" s="133"/>
      <c r="HG61" s="133"/>
      <c r="HH61" s="133"/>
      <c r="HI61" s="133"/>
      <c r="HJ61" s="133"/>
      <c r="HK61" s="133"/>
      <c r="HL61" s="133"/>
      <c r="HM61" s="133"/>
      <c r="HN61" s="133"/>
      <c r="HO61" s="133"/>
      <c r="HP61" s="133"/>
      <c r="HQ61" s="133"/>
      <c r="HR61" s="133"/>
      <c r="HS61" s="133"/>
      <c r="HT61" s="133"/>
      <c r="HU61" s="133"/>
      <c r="HV61" s="133"/>
      <c r="HW61" s="133"/>
      <c r="HX61" s="133"/>
      <c r="HY61" s="133"/>
      <c r="HZ61" s="133"/>
      <c r="IA61" s="133"/>
      <c r="IB61" s="133"/>
      <c r="IC61" s="133"/>
      <c r="ID61" s="133"/>
      <c r="IE61" s="133"/>
      <c r="IF61" s="133"/>
      <c r="IG61" s="133"/>
      <c r="IH61" s="133"/>
      <c r="II61" s="133"/>
      <c r="IJ61" s="133"/>
      <c r="IK61" s="133"/>
      <c r="IL61" s="133"/>
      <c r="IM61" s="133"/>
      <c r="IN61" s="133"/>
      <c r="IO61" s="133"/>
      <c r="IP61" s="133"/>
      <c r="IQ61" s="133"/>
      <c r="IR61" s="133"/>
      <c r="IS61" s="133"/>
      <c r="IT61" s="133"/>
      <c r="IU61" s="133"/>
      <c r="IV61" s="133"/>
    </row>
    <row r="62" spans="2:256" x14ac:dyDescent="0.25">
      <c r="B62" s="254" t="s">
        <v>117</v>
      </c>
      <c r="C62" s="255" t="s">
        <v>110</v>
      </c>
      <c r="D62" s="255">
        <v>44301</v>
      </c>
      <c r="E62" s="256">
        <v>1587.518</v>
      </c>
      <c r="F62" s="256">
        <v>1587.518</v>
      </c>
      <c r="G62" s="257" t="s">
        <v>106</v>
      </c>
      <c r="H62" s="250">
        <v>0.94181786761999997</v>
      </c>
      <c r="I62" s="250">
        <v>0.94181786761999997</v>
      </c>
      <c r="J62" s="252" t="s">
        <v>126</v>
      </c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133"/>
      <c r="BT62" s="133"/>
      <c r="BU62" s="133"/>
      <c r="BV62" s="133"/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3"/>
      <c r="CL62" s="133"/>
      <c r="CM62" s="133"/>
      <c r="CN62" s="133"/>
      <c r="CO62" s="133"/>
      <c r="CP62" s="133"/>
      <c r="CQ62" s="133"/>
      <c r="CR62" s="133"/>
      <c r="CS62" s="133"/>
      <c r="CT62" s="133"/>
      <c r="CU62" s="133"/>
      <c r="CV62" s="133"/>
      <c r="CW62" s="133"/>
      <c r="CX62" s="133"/>
      <c r="CY62" s="133"/>
      <c r="CZ62" s="133"/>
      <c r="DA62" s="133"/>
      <c r="DB62" s="133"/>
      <c r="DC62" s="133"/>
      <c r="DD62" s="133"/>
      <c r="DE62" s="133"/>
      <c r="DF62" s="133"/>
      <c r="DG62" s="133"/>
      <c r="DH62" s="133"/>
      <c r="DI62" s="133"/>
      <c r="DJ62" s="133"/>
      <c r="DK62" s="133"/>
      <c r="DL62" s="133"/>
      <c r="DM62" s="133"/>
      <c r="DN62" s="133"/>
      <c r="DO62" s="133"/>
      <c r="DP62" s="133"/>
      <c r="DQ62" s="133"/>
      <c r="DR62" s="133"/>
      <c r="DS62" s="133"/>
      <c r="DT62" s="133"/>
      <c r="DU62" s="133"/>
      <c r="DV62" s="133"/>
      <c r="DW62" s="133"/>
      <c r="DX62" s="133"/>
      <c r="DY62" s="133"/>
      <c r="DZ62" s="133"/>
      <c r="EA62" s="133"/>
      <c r="EB62" s="133"/>
      <c r="EC62" s="133"/>
      <c r="ED62" s="133"/>
      <c r="EE62" s="133"/>
      <c r="EF62" s="133"/>
      <c r="EG62" s="133"/>
      <c r="EH62" s="133"/>
      <c r="EI62" s="133"/>
      <c r="EJ62" s="133"/>
      <c r="EK62" s="133"/>
      <c r="EL62" s="133"/>
      <c r="EM62" s="133"/>
      <c r="EN62" s="133"/>
      <c r="EO62" s="133"/>
      <c r="EP62" s="133"/>
      <c r="EQ62" s="133"/>
      <c r="ER62" s="133"/>
      <c r="ES62" s="133"/>
      <c r="ET62" s="133"/>
      <c r="EU62" s="133"/>
      <c r="EV62" s="133"/>
      <c r="EW62" s="133"/>
      <c r="EX62" s="133"/>
      <c r="EY62" s="133"/>
      <c r="EZ62" s="133"/>
      <c r="FA62" s="133"/>
      <c r="FB62" s="133"/>
      <c r="FC62" s="133"/>
      <c r="FD62" s="133"/>
      <c r="FE62" s="133"/>
      <c r="FF62" s="133"/>
      <c r="FG62" s="133"/>
      <c r="FH62" s="133"/>
      <c r="FI62" s="133"/>
      <c r="FJ62" s="133"/>
      <c r="FK62" s="133"/>
      <c r="FL62" s="133"/>
      <c r="FM62" s="133"/>
      <c r="FN62" s="133"/>
      <c r="FO62" s="133"/>
      <c r="FP62" s="133"/>
      <c r="FQ62" s="133"/>
      <c r="FR62" s="133"/>
      <c r="FS62" s="133"/>
      <c r="FT62" s="133"/>
      <c r="FU62" s="133"/>
      <c r="FV62" s="133"/>
      <c r="FW62" s="133"/>
      <c r="FX62" s="133"/>
      <c r="FY62" s="133"/>
      <c r="FZ62" s="133"/>
      <c r="GA62" s="133"/>
      <c r="GB62" s="133"/>
      <c r="GC62" s="133"/>
      <c r="GD62" s="133"/>
      <c r="GE62" s="133"/>
      <c r="GF62" s="133"/>
      <c r="GG62" s="133"/>
      <c r="GH62" s="133"/>
      <c r="GI62" s="133"/>
      <c r="GJ62" s="133"/>
      <c r="GK62" s="133"/>
      <c r="GL62" s="133"/>
      <c r="GM62" s="133"/>
      <c r="GN62" s="133"/>
      <c r="GO62" s="133"/>
      <c r="GP62" s="133"/>
      <c r="GQ62" s="133"/>
      <c r="GR62" s="133"/>
      <c r="GS62" s="133"/>
      <c r="GT62" s="133"/>
      <c r="GU62" s="133"/>
      <c r="GV62" s="133"/>
      <c r="GW62" s="133"/>
      <c r="GX62" s="133"/>
      <c r="GY62" s="133"/>
      <c r="GZ62" s="133"/>
      <c r="HA62" s="133"/>
      <c r="HB62" s="133"/>
      <c r="HC62" s="133"/>
      <c r="HD62" s="133"/>
      <c r="HE62" s="133"/>
      <c r="HF62" s="133"/>
      <c r="HG62" s="133"/>
      <c r="HH62" s="133"/>
      <c r="HI62" s="133"/>
      <c r="HJ62" s="133"/>
      <c r="HK62" s="133"/>
      <c r="HL62" s="133"/>
      <c r="HM62" s="133"/>
      <c r="HN62" s="133"/>
      <c r="HO62" s="133"/>
      <c r="HP62" s="133"/>
      <c r="HQ62" s="133"/>
      <c r="HR62" s="133"/>
      <c r="HS62" s="133"/>
      <c r="HT62" s="133"/>
      <c r="HU62" s="133"/>
      <c r="HV62" s="133"/>
      <c r="HW62" s="133"/>
      <c r="HX62" s="133"/>
      <c r="HY62" s="133"/>
      <c r="HZ62" s="133"/>
      <c r="IA62" s="133"/>
      <c r="IB62" s="133"/>
      <c r="IC62" s="133"/>
      <c r="ID62" s="133"/>
      <c r="IE62" s="133"/>
      <c r="IF62" s="133"/>
      <c r="IG62" s="133"/>
      <c r="IH62" s="133"/>
      <c r="II62" s="133"/>
      <c r="IJ62" s="133"/>
      <c r="IK62" s="133"/>
      <c r="IL62" s="133"/>
      <c r="IM62" s="133"/>
      <c r="IN62" s="133"/>
      <c r="IO62" s="133"/>
      <c r="IP62" s="133"/>
      <c r="IQ62" s="133"/>
      <c r="IR62" s="133"/>
      <c r="IS62" s="133"/>
      <c r="IT62" s="133"/>
      <c r="IU62" s="133"/>
      <c r="IV62" s="133"/>
    </row>
    <row r="63" spans="2:256" x14ac:dyDescent="0.25">
      <c r="B63" s="253"/>
      <c r="C63" s="238"/>
      <c r="D63" s="238"/>
      <c r="E63" s="237"/>
      <c r="F63" s="237"/>
      <c r="G63" s="258"/>
      <c r="H63" s="251"/>
      <c r="I63" s="251"/>
      <c r="J63" s="236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133"/>
      <c r="BT63" s="133"/>
      <c r="BU63" s="133"/>
      <c r="BV63" s="133"/>
      <c r="BW63" s="133"/>
      <c r="BX63" s="133"/>
      <c r="BY63" s="133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33"/>
      <c r="CO63" s="133"/>
      <c r="CP63" s="133"/>
      <c r="CQ63" s="133"/>
      <c r="CR63" s="133"/>
      <c r="CS63" s="133"/>
      <c r="CT63" s="133"/>
      <c r="CU63" s="133"/>
      <c r="CV63" s="133"/>
      <c r="CW63" s="133"/>
      <c r="CX63" s="133"/>
      <c r="CY63" s="133"/>
      <c r="CZ63" s="133"/>
      <c r="DA63" s="133"/>
      <c r="DB63" s="133"/>
      <c r="DC63" s="133"/>
      <c r="DD63" s="133"/>
      <c r="DE63" s="133"/>
      <c r="DF63" s="133"/>
      <c r="DG63" s="133"/>
      <c r="DH63" s="133"/>
      <c r="DI63" s="133"/>
      <c r="DJ63" s="133"/>
      <c r="DK63" s="133"/>
      <c r="DL63" s="133"/>
      <c r="DM63" s="133"/>
      <c r="DN63" s="133"/>
      <c r="DO63" s="133"/>
      <c r="DP63" s="133"/>
      <c r="DQ63" s="133"/>
      <c r="DR63" s="133"/>
      <c r="DS63" s="133"/>
      <c r="DT63" s="133"/>
      <c r="DU63" s="133"/>
      <c r="DV63" s="133"/>
      <c r="DW63" s="133"/>
      <c r="DX63" s="133"/>
      <c r="DY63" s="133"/>
      <c r="DZ63" s="133"/>
      <c r="EA63" s="133"/>
      <c r="EB63" s="133"/>
      <c r="EC63" s="133"/>
      <c r="ED63" s="133"/>
      <c r="EE63" s="133"/>
      <c r="EF63" s="133"/>
      <c r="EG63" s="133"/>
      <c r="EH63" s="133"/>
      <c r="EI63" s="133"/>
      <c r="EJ63" s="133"/>
      <c r="EK63" s="133"/>
      <c r="EL63" s="133"/>
      <c r="EM63" s="133"/>
      <c r="EN63" s="133"/>
      <c r="EO63" s="133"/>
      <c r="EP63" s="133"/>
      <c r="EQ63" s="133"/>
      <c r="ER63" s="133"/>
      <c r="ES63" s="133"/>
      <c r="ET63" s="133"/>
      <c r="EU63" s="133"/>
      <c r="EV63" s="133"/>
      <c r="EW63" s="133"/>
      <c r="EX63" s="133"/>
      <c r="EY63" s="133"/>
      <c r="EZ63" s="133"/>
      <c r="FA63" s="133"/>
      <c r="FB63" s="133"/>
      <c r="FC63" s="133"/>
      <c r="FD63" s="133"/>
      <c r="FE63" s="133"/>
      <c r="FF63" s="133"/>
      <c r="FG63" s="133"/>
      <c r="FH63" s="133"/>
      <c r="FI63" s="133"/>
      <c r="FJ63" s="133"/>
      <c r="FK63" s="133"/>
      <c r="FL63" s="133"/>
      <c r="FM63" s="133"/>
      <c r="FN63" s="133"/>
      <c r="FO63" s="133"/>
      <c r="FP63" s="133"/>
      <c r="FQ63" s="133"/>
      <c r="FR63" s="133"/>
      <c r="FS63" s="133"/>
      <c r="FT63" s="133"/>
      <c r="FU63" s="133"/>
      <c r="FV63" s="133"/>
      <c r="FW63" s="133"/>
      <c r="FX63" s="133"/>
      <c r="FY63" s="133"/>
      <c r="FZ63" s="133"/>
      <c r="GA63" s="133"/>
      <c r="GB63" s="133"/>
      <c r="GC63" s="133"/>
      <c r="GD63" s="133"/>
      <c r="GE63" s="133"/>
      <c r="GF63" s="133"/>
      <c r="GG63" s="133"/>
      <c r="GH63" s="133"/>
      <c r="GI63" s="133"/>
      <c r="GJ63" s="133"/>
      <c r="GK63" s="133"/>
      <c r="GL63" s="133"/>
      <c r="GM63" s="133"/>
      <c r="GN63" s="133"/>
      <c r="GO63" s="133"/>
      <c r="GP63" s="133"/>
      <c r="GQ63" s="133"/>
      <c r="GR63" s="133"/>
      <c r="GS63" s="133"/>
      <c r="GT63" s="133"/>
      <c r="GU63" s="133"/>
      <c r="GV63" s="133"/>
      <c r="GW63" s="133"/>
      <c r="GX63" s="133"/>
      <c r="GY63" s="133"/>
      <c r="GZ63" s="133"/>
      <c r="HA63" s="133"/>
      <c r="HB63" s="133"/>
      <c r="HC63" s="133"/>
      <c r="HD63" s="133"/>
      <c r="HE63" s="133"/>
      <c r="HF63" s="133"/>
      <c r="HG63" s="133"/>
      <c r="HH63" s="133"/>
      <c r="HI63" s="133"/>
      <c r="HJ63" s="133"/>
      <c r="HK63" s="133"/>
      <c r="HL63" s="133"/>
      <c r="HM63" s="133"/>
      <c r="HN63" s="133"/>
      <c r="HO63" s="133"/>
      <c r="HP63" s="133"/>
      <c r="HQ63" s="133"/>
      <c r="HR63" s="133"/>
      <c r="HS63" s="133"/>
      <c r="HT63" s="133"/>
      <c r="HU63" s="133"/>
      <c r="HV63" s="133"/>
      <c r="HW63" s="133"/>
      <c r="HX63" s="133"/>
      <c r="HY63" s="133"/>
      <c r="HZ63" s="133"/>
      <c r="IA63" s="133"/>
      <c r="IB63" s="133"/>
      <c r="IC63" s="133"/>
      <c r="ID63" s="133"/>
      <c r="IE63" s="133"/>
      <c r="IF63" s="133"/>
      <c r="IG63" s="133"/>
      <c r="IH63" s="133"/>
      <c r="II63" s="133"/>
      <c r="IJ63" s="133"/>
      <c r="IK63" s="133"/>
      <c r="IL63" s="133"/>
      <c r="IM63" s="133"/>
      <c r="IN63" s="133"/>
      <c r="IO63" s="133"/>
      <c r="IP63" s="133"/>
      <c r="IQ63" s="133"/>
      <c r="IR63" s="133"/>
      <c r="IS63" s="133"/>
      <c r="IT63" s="133"/>
      <c r="IU63" s="133"/>
      <c r="IV63" s="133"/>
    </row>
    <row r="64" spans="2:256" ht="23" x14ac:dyDescent="0.25">
      <c r="B64" s="158" t="s">
        <v>118</v>
      </c>
      <c r="C64" s="136">
        <v>44147</v>
      </c>
      <c r="D64" s="136" t="s">
        <v>127</v>
      </c>
      <c r="E64" s="105">
        <v>1200</v>
      </c>
      <c r="F64" s="105">
        <v>1200</v>
      </c>
      <c r="G64" s="138" t="s">
        <v>106</v>
      </c>
      <c r="H64" s="137">
        <v>0.71082712945000004</v>
      </c>
      <c r="I64" s="137">
        <v>0.71082712945000004</v>
      </c>
      <c r="J64" s="142" t="s">
        <v>126</v>
      </c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3"/>
      <c r="CA64" s="133"/>
      <c r="CB64" s="133"/>
      <c r="CC64" s="133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3"/>
      <c r="CO64" s="133"/>
      <c r="CP64" s="133"/>
      <c r="CQ64" s="133"/>
      <c r="CR64" s="133"/>
      <c r="CS64" s="133"/>
      <c r="CT64" s="133"/>
      <c r="CU64" s="133"/>
      <c r="CV64" s="133"/>
      <c r="CW64" s="133"/>
      <c r="CX64" s="133"/>
      <c r="CY64" s="133"/>
      <c r="CZ64" s="133"/>
      <c r="DA64" s="133"/>
      <c r="DB64" s="133"/>
      <c r="DC64" s="133"/>
      <c r="DD64" s="133"/>
      <c r="DE64" s="133"/>
      <c r="DF64" s="133"/>
      <c r="DG64" s="133"/>
      <c r="DH64" s="133"/>
      <c r="DI64" s="133"/>
      <c r="DJ64" s="133"/>
      <c r="DK64" s="133"/>
      <c r="DL64" s="133"/>
      <c r="DM64" s="133"/>
      <c r="DN64" s="133"/>
      <c r="DO64" s="133"/>
      <c r="DP64" s="133"/>
      <c r="DQ64" s="133"/>
      <c r="DR64" s="133"/>
      <c r="DS64" s="133"/>
      <c r="DT64" s="133"/>
      <c r="DU64" s="133"/>
      <c r="DV64" s="133"/>
      <c r="DW64" s="133"/>
      <c r="DX64" s="133"/>
      <c r="DY64" s="133"/>
      <c r="DZ64" s="133"/>
      <c r="EA64" s="133"/>
      <c r="EB64" s="133"/>
      <c r="EC64" s="133"/>
      <c r="ED64" s="133"/>
      <c r="EE64" s="133"/>
      <c r="EF64" s="133"/>
      <c r="EG64" s="133"/>
      <c r="EH64" s="133"/>
      <c r="EI64" s="133"/>
      <c r="EJ64" s="133"/>
      <c r="EK64" s="133"/>
      <c r="EL64" s="133"/>
      <c r="EM64" s="133"/>
      <c r="EN64" s="133"/>
      <c r="EO64" s="133"/>
      <c r="EP64" s="133"/>
      <c r="EQ64" s="133"/>
      <c r="ER64" s="133"/>
      <c r="ES64" s="133"/>
      <c r="ET64" s="133"/>
      <c r="EU64" s="133"/>
      <c r="EV64" s="133"/>
      <c r="EW64" s="133"/>
      <c r="EX64" s="133"/>
      <c r="EY64" s="133"/>
      <c r="EZ64" s="133"/>
      <c r="FA64" s="133"/>
      <c r="FB64" s="133"/>
      <c r="FC64" s="133"/>
      <c r="FD64" s="133"/>
      <c r="FE64" s="133"/>
      <c r="FF64" s="133"/>
      <c r="FG64" s="133"/>
      <c r="FH64" s="133"/>
      <c r="FI64" s="133"/>
      <c r="FJ64" s="133"/>
      <c r="FK64" s="133"/>
      <c r="FL64" s="133"/>
      <c r="FM64" s="133"/>
      <c r="FN64" s="133"/>
      <c r="FO64" s="133"/>
      <c r="FP64" s="133"/>
      <c r="FQ64" s="133"/>
      <c r="FR64" s="133"/>
      <c r="FS64" s="133"/>
      <c r="FT64" s="133"/>
      <c r="FU64" s="133"/>
      <c r="FV64" s="133"/>
      <c r="FW64" s="133"/>
      <c r="FX64" s="133"/>
      <c r="FY64" s="133"/>
      <c r="FZ64" s="133"/>
      <c r="GA64" s="133"/>
      <c r="GB64" s="133"/>
      <c r="GC64" s="133"/>
      <c r="GD64" s="133"/>
      <c r="GE64" s="133"/>
      <c r="GF64" s="133"/>
      <c r="GG64" s="133"/>
      <c r="GH64" s="133"/>
      <c r="GI64" s="133"/>
      <c r="GJ64" s="133"/>
      <c r="GK64" s="133"/>
      <c r="GL64" s="133"/>
      <c r="GM64" s="133"/>
      <c r="GN64" s="133"/>
      <c r="GO64" s="133"/>
      <c r="GP64" s="133"/>
      <c r="GQ64" s="133"/>
      <c r="GR64" s="133"/>
      <c r="GS64" s="133"/>
      <c r="GT64" s="133"/>
      <c r="GU64" s="133"/>
      <c r="GV64" s="133"/>
      <c r="GW64" s="133"/>
      <c r="GX64" s="133"/>
      <c r="GY64" s="133"/>
      <c r="GZ64" s="133"/>
      <c r="HA64" s="133"/>
      <c r="HB64" s="133"/>
      <c r="HC64" s="133"/>
      <c r="HD64" s="133"/>
      <c r="HE64" s="133"/>
      <c r="HF64" s="133"/>
      <c r="HG64" s="133"/>
      <c r="HH64" s="133"/>
      <c r="HI64" s="133"/>
      <c r="HJ64" s="133"/>
      <c r="HK64" s="133"/>
      <c r="HL64" s="133"/>
      <c r="HM64" s="133"/>
      <c r="HN64" s="133"/>
      <c r="HO64" s="133"/>
      <c r="HP64" s="133"/>
      <c r="HQ64" s="133"/>
      <c r="HR64" s="133"/>
      <c r="HS64" s="133"/>
      <c r="HT64" s="133"/>
      <c r="HU64" s="133"/>
      <c r="HV64" s="133"/>
      <c r="HW64" s="133"/>
      <c r="HX64" s="133"/>
      <c r="HY64" s="133"/>
      <c r="HZ64" s="133"/>
      <c r="IA64" s="133"/>
      <c r="IB64" s="133"/>
      <c r="IC64" s="133"/>
      <c r="ID64" s="133"/>
      <c r="IE64" s="133"/>
      <c r="IF64" s="133"/>
      <c r="IG64" s="133"/>
      <c r="IH64" s="133"/>
      <c r="II64" s="133"/>
      <c r="IJ64" s="133"/>
      <c r="IK64" s="133"/>
      <c r="IL64" s="133"/>
      <c r="IM64" s="133"/>
      <c r="IN64" s="133"/>
      <c r="IO64" s="133"/>
      <c r="IP64" s="133"/>
      <c r="IQ64" s="133"/>
      <c r="IR64" s="133"/>
      <c r="IS64" s="133"/>
      <c r="IT64" s="133"/>
      <c r="IU64" s="133"/>
      <c r="IV64" s="133"/>
    </row>
    <row r="65" spans="2:256" ht="23" x14ac:dyDescent="0.25">
      <c r="B65" s="155" t="s">
        <v>119</v>
      </c>
      <c r="C65" s="139">
        <v>44147</v>
      </c>
      <c r="D65" s="139" t="s">
        <v>127</v>
      </c>
      <c r="E65" s="104">
        <v>260</v>
      </c>
      <c r="F65" s="104">
        <v>221</v>
      </c>
      <c r="G65" s="141" t="s">
        <v>106</v>
      </c>
      <c r="H65" s="140">
        <v>0.15401254471</v>
      </c>
      <c r="I65" s="140">
        <v>0.13091066300000001</v>
      </c>
      <c r="J65" s="144" t="s">
        <v>128</v>
      </c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133"/>
      <c r="BT65" s="133"/>
      <c r="BU65" s="133"/>
      <c r="BV65" s="133"/>
      <c r="BW65" s="133"/>
      <c r="BX65" s="133"/>
      <c r="BY65" s="133"/>
      <c r="BZ65" s="133"/>
      <c r="CA65" s="133"/>
      <c r="CB65" s="133"/>
      <c r="CC65" s="133"/>
      <c r="CD65" s="133"/>
      <c r="CE65" s="133"/>
      <c r="CF65" s="133"/>
      <c r="CG65" s="133"/>
      <c r="CH65" s="133"/>
      <c r="CI65" s="133"/>
      <c r="CJ65" s="133"/>
      <c r="CK65" s="133"/>
      <c r="CL65" s="133"/>
      <c r="CM65" s="133"/>
      <c r="CN65" s="133"/>
      <c r="CO65" s="133"/>
      <c r="CP65" s="133"/>
      <c r="CQ65" s="133"/>
      <c r="CR65" s="133"/>
      <c r="CS65" s="133"/>
      <c r="CT65" s="133"/>
      <c r="CU65" s="133"/>
      <c r="CV65" s="133"/>
      <c r="CW65" s="133"/>
      <c r="CX65" s="133"/>
      <c r="CY65" s="133"/>
      <c r="CZ65" s="133"/>
      <c r="DA65" s="133"/>
      <c r="DB65" s="133"/>
      <c r="DC65" s="133"/>
      <c r="DD65" s="133"/>
      <c r="DE65" s="133"/>
      <c r="DF65" s="133"/>
      <c r="DG65" s="133"/>
      <c r="DH65" s="133"/>
      <c r="DI65" s="133"/>
      <c r="DJ65" s="133"/>
      <c r="DK65" s="133"/>
      <c r="DL65" s="133"/>
      <c r="DM65" s="133"/>
      <c r="DN65" s="133"/>
      <c r="DO65" s="133"/>
      <c r="DP65" s="133"/>
      <c r="DQ65" s="133"/>
      <c r="DR65" s="133"/>
      <c r="DS65" s="133"/>
      <c r="DT65" s="133"/>
      <c r="DU65" s="133"/>
      <c r="DV65" s="133"/>
      <c r="DW65" s="133"/>
      <c r="DX65" s="133"/>
      <c r="DY65" s="133"/>
      <c r="DZ65" s="133"/>
      <c r="EA65" s="133"/>
      <c r="EB65" s="133"/>
      <c r="EC65" s="133"/>
      <c r="ED65" s="133"/>
      <c r="EE65" s="133"/>
      <c r="EF65" s="133"/>
      <c r="EG65" s="133"/>
      <c r="EH65" s="133"/>
      <c r="EI65" s="133"/>
      <c r="EJ65" s="133"/>
      <c r="EK65" s="133"/>
      <c r="EL65" s="133"/>
      <c r="EM65" s="133"/>
      <c r="EN65" s="133"/>
      <c r="EO65" s="133"/>
      <c r="EP65" s="133"/>
      <c r="EQ65" s="133"/>
      <c r="ER65" s="133"/>
      <c r="ES65" s="133"/>
      <c r="ET65" s="133"/>
      <c r="EU65" s="133"/>
      <c r="EV65" s="133"/>
      <c r="EW65" s="133"/>
      <c r="EX65" s="133"/>
      <c r="EY65" s="133"/>
      <c r="EZ65" s="133"/>
      <c r="FA65" s="133"/>
      <c r="FB65" s="133"/>
      <c r="FC65" s="133"/>
      <c r="FD65" s="133"/>
      <c r="FE65" s="133"/>
      <c r="FF65" s="133"/>
      <c r="FG65" s="133"/>
      <c r="FH65" s="133"/>
      <c r="FI65" s="133"/>
      <c r="FJ65" s="133"/>
      <c r="FK65" s="133"/>
      <c r="FL65" s="133"/>
      <c r="FM65" s="133"/>
      <c r="FN65" s="133"/>
      <c r="FO65" s="133"/>
      <c r="FP65" s="133"/>
      <c r="FQ65" s="133"/>
      <c r="FR65" s="133"/>
      <c r="FS65" s="133"/>
      <c r="FT65" s="133"/>
      <c r="FU65" s="133"/>
      <c r="FV65" s="133"/>
      <c r="FW65" s="133"/>
      <c r="FX65" s="133"/>
      <c r="FY65" s="133"/>
      <c r="FZ65" s="133"/>
      <c r="GA65" s="133"/>
      <c r="GB65" s="133"/>
      <c r="GC65" s="133"/>
      <c r="GD65" s="133"/>
      <c r="GE65" s="133"/>
      <c r="GF65" s="133"/>
      <c r="GG65" s="133"/>
      <c r="GH65" s="133"/>
      <c r="GI65" s="133"/>
      <c r="GJ65" s="133"/>
      <c r="GK65" s="133"/>
      <c r="GL65" s="133"/>
      <c r="GM65" s="133"/>
      <c r="GN65" s="133"/>
      <c r="GO65" s="133"/>
      <c r="GP65" s="133"/>
      <c r="GQ65" s="133"/>
      <c r="GR65" s="133"/>
      <c r="GS65" s="133"/>
      <c r="GT65" s="133"/>
      <c r="GU65" s="133"/>
      <c r="GV65" s="133"/>
      <c r="GW65" s="133"/>
      <c r="GX65" s="133"/>
      <c r="GY65" s="133"/>
      <c r="GZ65" s="133"/>
      <c r="HA65" s="133"/>
      <c r="HB65" s="133"/>
      <c r="HC65" s="133"/>
      <c r="HD65" s="133"/>
      <c r="HE65" s="133"/>
      <c r="HF65" s="133"/>
      <c r="HG65" s="133"/>
      <c r="HH65" s="133"/>
      <c r="HI65" s="133"/>
      <c r="HJ65" s="133"/>
      <c r="HK65" s="133"/>
      <c r="HL65" s="133"/>
      <c r="HM65" s="133"/>
      <c r="HN65" s="133"/>
      <c r="HO65" s="133"/>
      <c r="HP65" s="133"/>
      <c r="HQ65" s="133"/>
      <c r="HR65" s="133"/>
      <c r="HS65" s="133"/>
      <c r="HT65" s="133"/>
      <c r="HU65" s="133"/>
      <c r="HV65" s="133"/>
      <c r="HW65" s="133"/>
      <c r="HX65" s="133"/>
      <c r="HY65" s="133"/>
      <c r="HZ65" s="133"/>
      <c r="IA65" s="133"/>
      <c r="IB65" s="133"/>
      <c r="IC65" s="133"/>
      <c r="ID65" s="133"/>
      <c r="IE65" s="133"/>
      <c r="IF65" s="133"/>
      <c r="IG65" s="133"/>
      <c r="IH65" s="133"/>
      <c r="II65" s="133"/>
      <c r="IJ65" s="133"/>
      <c r="IK65" s="133"/>
      <c r="IL65" s="133"/>
      <c r="IM65" s="133"/>
      <c r="IN65" s="133"/>
      <c r="IO65" s="133"/>
      <c r="IP65" s="133"/>
      <c r="IQ65" s="133"/>
      <c r="IR65" s="133"/>
      <c r="IS65" s="133"/>
      <c r="IT65" s="133"/>
      <c r="IU65" s="133"/>
      <c r="IV65" s="133"/>
    </row>
    <row r="66" spans="2:256" ht="23" x14ac:dyDescent="0.25">
      <c r="B66" s="158" t="s">
        <v>120</v>
      </c>
      <c r="C66" s="136" t="s">
        <v>129</v>
      </c>
      <c r="D66" s="136" t="s">
        <v>130</v>
      </c>
      <c r="E66" s="105">
        <v>400</v>
      </c>
      <c r="F66" s="105">
        <v>340</v>
      </c>
      <c r="G66" s="138" t="s">
        <v>106</v>
      </c>
      <c r="H66" s="137">
        <v>0.23690201678</v>
      </c>
      <c r="I66" s="137">
        <v>0.20136671426</v>
      </c>
      <c r="J66" s="142" t="s">
        <v>128</v>
      </c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3"/>
      <c r="FF66" s="133"/>
      <c r="FG66" s="133"/>
      <c r="FH66" s="133"/>
      <c r="FI66" s="133"/>
      <c r="FJ66" s="133"/>
      <c r="FK66" s="133"/>
      <c r="FL66" s="133"/>
      <c r="FM66" s="133"/>
      <c r="FN66" s="133"/>
      <c r="FO66" s="133"/>
      <c r="FP66" s="133"/>
      <c r="FQ66" s="133"/>
      <c r="FR66" s="133"/>
      <c r="FS66" s="133"/>
      <c r="FT66" s="133"/>
      <c r="FU66" s="133"/>
      <c r="FV66" s="133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  <c r="HY66" s="133"/>
      <c r="HZ66" s="133"/>
      <c r="IA66" s="133"/>
      <c r="IB66" s="133"/>
      <c r="IC66" s="133"/>
      <c r="ID66" s="133"/>
      <c r="IE66" s="133"/>
      <c r="IF66" s="133"/>
      <c r="IG66" s="133"/>
      <c r="IH66" s="133"/>
      <c r="II66" s="133"/>
      <c r="IJ66" s="133"/>
      <c r="IK66" s="133"/>
      <c r="IL66" s="133"/>
      <c r="IM66" s="133"/>
      <c r="IN66" s="133"/>
      <c r="IO66" s="133"/>
      <c r="IP66" s="133"/>
      <c r="IQ66" s="133"/>
      <c r="IR66" s="133"/>
      <c r="IS66" s="133"/>
      <c r="IT66" s="133"/>
      <c r="IU66" s="133"/>
      <c r="IV66" s="133"/>
    </row>
    <row r="67" spans="2:256" x14ac:dyDescent="0.25">
      <c r="B67" s="253" t="s">
        <v>248</v>
      </c>
      <c r="C67" s="238" t="s">
        <v>131</v>
      </c>
      <c r="D67" s="238" t="s">
        <v>132</v>
      </c>
      <c r="E67" s="237">
        <v>650</v>
      </c>
      <c r="F67" s="237">
        <v>552.5</v>
      </c>
      <c r="G67" s="141" t="s">
        <v>106</v>
      </c>
      <c r="H67" s="140">
        <v>0.36098521784999998</v>
      </c>
      <c r="I67" s="140">
        <v>0.30683743517000001</v>
      </c>
      <c r="J67" s="236" t="s">
        <v>128</v>
      </c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3"/>
      <c r="FF67" s="133"/>
      <c r="FG67" s="133"/>
      <c r="FH67" s="133"/>
      <c r="FI67" s="133"/>
      <c r="FJ67" s="133"/>
      <c r="FK67" s="133"/>
      <c r="FL67" s="133"/>
      <c r="FM67" s="133"/>
      <c r="FN67" s="133"/>
      <c r="FO67" s="133"/>
      <c r="FP67" s="133"/>
      <c r="FQ67" s="133"/>
      <c r="FR67" s="133"/>
      <c r="FS67" s="133"/>
      <c r="FT67" s="133"/>
      <c r="FU67" s="133"/>
      <c r="FV67" s="133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  <c r="HL67" s="133"/>
      <c r="HM67" s="133"/>
      <c r="HN67" s="133"/>
      <c r="HO67" s="133"/>
      <c r="HP67" s="133"/>
      <c r="HQ67" s="133"/>
      <c r="HR67" s="133"/>
      <c r="HS67" s="133"/>
      <c r="HT67" s="133"/>
      <c r="HU67" s="133"/>
      <c r="HV67" s="133"/>
      <c r="HW67" s="133"/>
      <c r="HX67" s="133"/>
      <c r="HY67" s="133"/>
      <c r="HZ67" s="133"/>
      <c r="IA67" s="133"/>
      <c r="IB67" s="133"/>
      <c r="IC67" s="133"/>
      <c r="ID67" s="133"/>
      <c r="IE67" s="133"/>
      <c r="IF67" s="133"/>
      <c r="IG67" s="133"/>
      <c r="IH67" s="133"/>
      <c r="II67" s="133"/>
      <c r="IJ67" s="133"/>
      <c r="IK67" s="133"/>
      <c r="IL67" s="133"/>
      <c r="IM67" s="133"/>
      <c r="IN67" s="133"/>
      <c r="IO67" s="133"/>
      <c r="IP67" s="133"/>
      <c r="IQ67" s="133"/>
      <c r="IR67" s="133"/>
      <c r="IS67" s="133"/>
      <c r="IT67" s="133"/>
      <c r="IU67" s="133"/>
      <c r="IV67" s="133"/>
    </row>
    <row r="68" spans="2:256" x14ac:dyDescent="0.25">
      <c r="B68" s="253" t="s">
        <v>122</v>
      </c>
      <c r="C68" s="238"/>
      <c r="D68" s="238"/>
      <c r="E68" s="237"/>
      <c r="F68" s="237"/>
      <c r="G68" s="141" t="s">
        <v>133</v>
      </c>
      <c r="H68" s="140">
        <v>0.39708373963999999</v>
      </c>
      <c r="I68" s="140">
        <v>0.33752117868999998</v>
      </c>
      <c r="J68" s="236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3"/>
      <c r="FF68" s="133"/>
      <c r="FG68" s="133"/>
      <c r="FH68" s="133"/>
      <c r="FI68" s="133"/>
      <c r="FJ68" s="133"/>
      <c r="FK68" s="133"/>
      <c r="FL68" s="133"/>
      <c r="FM68" s="133"/>
      <c r="FN68" s="133"/>
      <c r="FO68" s="133"/>
      <c r="FP68" s="133"/>
      <c r="FQ68" s="133"/>
      <c r="FR68" s="133"/>
      <c r="FS68" s="133"/>
      <c r="FT68" s="133"/>
      <c r="FU68" s="133"/>
      <c r="FV68" s="133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3"/>
      <c r="HY68" s="133"/>
      <c r="HZ68" s="133"/>
      <c r="IA68" s="133"/>
      <c r="IB68" s="133"/>
      <c r="IC68" s="133"/>
      <c r="ID68" s="133"/>
      <c r="IE68" s="133"/>
      <c r="IF68" s="133"/>
      <c r="IG68" s="133"/>
      <c r="IH68" s="133"/>
      <c r="II68" s="133"/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  <c r="IT68" s="133"/>
      <c r="IU68" s="133"/>
      <c r="IV68" s="133"/>
    </row>
    <row r="69" spans="2:256" x14ac:dyDescent="0.25">
      <c r="B69" s="248" t="s">
        <v>250</v>
      </c>
      <c r="C69" s="248">
        <v>43999</v>
      </c>
      <c r="D69" s="248">
        <v>44012</v>
      </c>
      <c r="E69" s="246">
        <v>900</v>
      </c>
      <c r="F69" s="246">
        <v>765</v>
      </c>
      <c r="G69" s="138" t="s">
        <v>106</v>
      </c>
      <c r="H69" s="137">
        <v>0.49982568626000001</v>
      </c>
      <c r="I69" s="137">
        <v>0.42485183331999998</v>
      </c>
      <c r="J69" s="248" t="s">
        <v>128</v>
      </c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3"/>
      <c r="FF69" s="133"/>
      <c r="FG69" s="133"/>
      <c r="FH69" s="133"/>
      <c r="FI69" s="133"/>
      <c r="FJ69" s="133"/>
      <c r="FK69" s="133"/>
      <c r="FL69" s="133"/>
      <c r="FM69" s="133"/>
      <c r="FN69" s="133"/>
      <c r="FO69" s="133"/>
      <c r="FP69" s="133"/>
      <c r="FQ69" s="133"/>
      <c r="FR69" s="133"/>
      <c r="FS69" s="133"/>
      <c r="FT69" s="133"/>
      <c r="FU69" s="133"/>
      <c r="FV69" s="133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3"/>
      <c r="HV69" s="133"/>
      <c r="HW69" s="133"/>
      <c r="HX69" s="133"/>
      <c r="HY69" s="133"/>
      <c r="HZ69" s="133"/>
      <c r="IA69" s="133"/>
      <c r="IB69" s="133"/>
      <c r="IC69" s="133"/>
      <c r="ID69" s="133"/>
      <c r="IE69" s="133"/>
      <c r="IF69" s="133"/>
      <c r="IG69" s="133"/>
      <c r="IH69" s="133"/>
      <c r="II69" s="133"/>
      <c r="IJ69" s="133"/>
      <c r="IK69" s="133"/>
      <c r="IL69" s="133"/>
      <c r="IM69" s="133"/>
      <c r="IN69" s="133"/>
      <c r="IO69" s="133"/>
      <c r="IP69" s="133"/>
      <c r="IQ69" s="133"/>
      <c r="IR69" s="133"/>
      <c r="IS69" s="133"/>
      <c r="IT69" s="133"/>
      <c r="IU69" s="133"/>
      <c r="IV69" s="133"/>
    </row>
    <row r="70" spans="2:256" x14ac:dyDescent="0.25">
      <c r="B70" s="248" t="s">
        <v>123</v>
      </c>
      <c r="C70" s="248"/>
      <c r="D70" s="248"/>
      <c r="E70" s="246"/>
      <c r="F70" s="246"/>
      <c r="G70" s="138" t="s">
        <v>133</v>
      </c>
      <c r="H70" s="137">
        <v>0.54980825488999996</v>
      </c>
      <c r="I70" s="137">
        <v>0.46733701664999999</v>
      </c>
      <c r="J70" s="248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3"/>
      <c r="FF70" s="133"/>
      <c r="FG70" s="133"/>
      <c r="FH70" s="133"/>
      <c r="FI70" s="133"/>
      <c r="FJ70" s="133"/>
      <c r="FK70" s="133"/>
      <c r="FL70" s="133"/>
      <c r="FM70" s="133"/>
      <c r="FN70" s="133"/>
      <c r="FO70" s="133"/>
      <c r="FP70" s="133"/>
      <c r="FQ70" s="133"/>
      <c r="FR70" s="133"/>
      <c r="FS70" s="133"/>
      <c r="FT70" s="133"/>
      <c r="FU70" s="133"/>
      <c r="FV70" s="133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3"/>
      <c r="II70" s="133"/>
      <c r="IJ70" s="133"/>
      <c r="IK70" s="133"/>
      <c r="IL70" s="133"/>
      <c r="IM70" s="133"/>
      <c r="IN70" s="133"/>
      <c r="IO70" s="133"/>
      <c r="IP70" s="133"/>
      <c r="IQ70" s="133"/>
      <c r="IR70" s="133"/>
      <c r="IS70" s="133"/>
      <c r="IT70" s="133"/>
      <c r="IU70" s="133"/>
      <c r="IV70" s="133"/>
    </row>
    <row r="71" spans="2:256" x14ac:dyDescent="0.25">
      <c r="B71" s="236" t="s">
        <v>249</v>
      </c>
      <c r="C71" s="236">
        <v>43909</v>
      </c>
      <c r="D71" s="236">
        <v>43921</v>
      </c>
      <c r="E71" s="237">
        <v>150</v>
      </c>
      <c r="F71" s="237">
        <v>127.5</v>
      </c>
      <c r="G71" s="141" t="s">
        <v>106</v>
      </c>
      <c r="H71" s="140">
        <v>8.3304281039999997E-2</v>
      </c>
      <c r="I71" s="140">
        <v>7.0808638879999997E-2</v>
      </c>
      <c r="J71" s="236" t="s">
        <v>128</v>
      </c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3"/>
      <c r="FF71" s="133"/>
      <c r="FG71" s="133"/>
      <c r="FH71" s="133"/>
      <c r="FI71" s="133"/>
      <c r="FJ71" s="133"/>
      <c r="FK71" s="133"/>
      <c r="FL71" s="133"/>
      <c r="FM71" s="133"/>
      <c r="FN71" s="133"/>
      <c r="FO71" s="133"/>
      <c r="FP71" s="133"/>
      <c r="FQ71" s="133"/>
      <c r="FR71" s="133"/>
      <c r="FS71" s="133"/>
      <c r="FT71" s="133"/>
      <c r="FU71" s="133"/>
      <c r="FV71" s="133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3"/>
      <c r="II71" s="133"/>
      <c r="IJ71" s="133"/>
      <c r="IK71" s="133"/>
      <c r="IL71" s="133"/>
      <c r="IM71" s="133"/>
      <c r="IN71" s="133"/>
      <c r="IO71" s="133"/>
      <c r="IP71" s="133"/>
      <c r="IQ71" s="133"/>
      <c r="IR71" s="133"/>
      <c r="IS71" s="133"/>
      <c r="IT71" s="133"/>
      <c r="IU71" s="133"/>
      <c r="IV71" s="133"/>
    </row>
    <row r="72" spans="2:256" x14ac:dyDescent="0.25">
      <c r="B72" s="236" t="s">
        <v>124</v>
      </c>
      <c r="C72" s="236"/>
      <c r="D72" s="236"/>
      <c r="E72" s="237"/>
      <c r="F72" s="237"/>
      <c r="G72" s="141" t="s">
        <v>133</v>
      </c>
      <c r="H72" s="140">
        <v>9.1634709140000006E-2</v>
      </c>
      <c r="I72" s="140">
        <v>7.7889502769999994E-2</v>
      </c>
      <c r="J72" s="236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3"/>
      <c r="FF72" s="133"/>
      <c r="FG72" s="133"/>
      <c r="FH72" s="133"/>
      <c r="FI72" s="133"/>
      <c r="FJ72" s="133"/>
      <c r="FK72" s="133"/>
      <c r="FL72" s="133"/>
      <c r="FM72" s="133"/>
      <c r="FN72" s="133"/>
      <c r="FO72" s="133"/>
      <c r="FP72" s="133"/>
      <c r="FQ72" s="133"/>
      <c r="FR72" s="133"/>
      <c r="FS72" s="133"/>
      <c r="FT72" s="133"/>
      <c r="FU72" s="133"/>
      <c r="FV72" s="133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3"/>
      <c r="HV72" s="133"/>
      <c r="HW72" s="133"/>
      <c r="HX72" s="133"/>
      <c r="HY72" s="133"/>
      <c r="HZ72" s="133"/>
      <c r="IA72" s="133"/>
      <c r="IB72" s="133"/>
      <c r="IC72" s="133"/>
      <c r="ID72" s="133"/>
      <c r="IE72" s="133"/>
      <c r="IF72" s="133"/>
      <c r="IG72" s="133"/>
      <c r="IH72" s="133"/>
      <c r="II72" s="133"/>
      <c r="IJ72" s="133"/>
      <c r="IK72" s="133"/>
      <c r="IL72" s="133"/>
      <c r="IM72" s="133"/>
      <c r="IN72" s="133"/>
      <c r="IO72" s="133"/>
      <c r="IP72" s="133"/>
      <c r="IQ72" s="133"/>
      <c r="IR72" s="133"/>
      <c r="IS72" s="133"/>
      <c r="IT72" s="133"/>
      <c r="IU72" s="133"/>
      <c r="IV72" s="133"/>
    </row>
    <row r="73" spans="2:256" x14ac:dyDescent="0.25">
      <c r="B73" s="154" t="s">
        <v>121</v>
      </c>
      <c r="C73" s="244">
        <v>43875</v>
      </c>
      <c r="D73" s="244">
        <v>43889</v>
      </c>
      <c r="E73" s="246">
        <v>270</v>
      </c>
      <c r="F73" s="246">
        <v>229.5</v>
      </c>
      <c r="G73" s="138" t="s">
        <v>106</v>
      </c>
      <c r="H73" s="137">
        <v>0.14994770587</v>
      </c>
      <c r="I73" s="137">
        <v>0.12745554999</v>
      </c>
      <c r="J73" s="248" t="s">
        <v>128</v>
      </c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3"/>
      <c r="FF73" s="133"/>
      <c r="FG73" s="133"/>
      <c r="FH73" s="133"/>
      <c r="FI73" s="133"/>
      <c r="FJ73" s="133"/>
      <c r="FK73" s="133"/>
      <c r="FL73" s="133"/>
      <c r="FM73" s="133"/>
      <c r="FN73" s="133"/>
      <c r="FO73" s="133"/>
      <c r="FP73" s="133"/>
      <c r="FQ73" s="133"/>
      <c r="FR73" s="133"/>
      <c r="FS73" s="133"/>
      <c r="FT73" s="133"/>
      <c r="FU73" s="133"/>
      <c r="FV73" s="133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3"/>
      <c r="HV73" s="133"/>
      <c r="HW73" s="133"/>
      <c r="HX73" s="133"/>
      <c r="HY73" s="133"/>
      <c r="HZ73" s="133"/>
      <c r="IA73" s="133"/>
      <c r="IB73" s="133"/>
      <c r="IC73" s="133"/>
      <c r="ID73" s="133"/>
      <c r="IE73" s="133"/>
      <c r="IF73" s="133"/>
      <c r="IG73" s="133"/>
      <c r="IH73" s="133"/>
      <c r="II73" s="133"/>
      <c r="IJ73" s="133"/>
      <c r="IK73" s="133"/>
      <c r="IL73" s="133"/>
      <c r="IM73" s="133"/>
      <c r="IN73" s="133"/>
      <c r="IO73" s="133"/>
      <c r="IP73" s="133"/>
      <c r="IQ73" s="133"/>
      <c r="IR73" s="133"/>
      <c r="IS73" s="133"/>
      <c r="IT73" s="133"/>
      <c r="IU73" s="133"/>
      <c r="IV73" s="133"/>
    </row>
    <row r="74" spans="2:256" x14ac:dyDescent="0.25">
      <c r="B74" s="156" t="s">
        <v>125</v>
      </c>
      <c r="C74" s="245"/>
      <c r="D74" s="245"/>
      <c r="E74" s="247"/>
      <c r="F74" s="247"/>
      <c r="G74" s="135" t="s">
        <v>133</v>
      </c>
      <c r="H74" s="134">
        <v>0.16494247645999999</v>
      </c>
      <c r="I74" s="134">
        <v>0.14020110498999999</v>
      </c>
      <c r="J74" s="249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3"/>
      <c r="FF74" s="133"/>
      <c r="FG74" s="133"/>
      <c r="FH74" s="133"/>
      <c r="FI74" s="133"/>
      <c r="FJ74" s="133"/>
      <c r="FK74" s="133"/>
      <c r="FL74" s="133"/>
      <c r="FM74" s="133"/>
      <c r="FN74" s="133"/>
      <c r="FO74" s="133"/>
      <c r="FP74" s="133"/>
      <c r="FQ74" s="133"/>
      <c r="FR74" s="133"/>
      <c r="FS74" s="133"/>
      <c r="FT74" s="133"/>
      <c r="FU74" s="133"/>
      <c r="FV74" s="133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3"/>
      <c r="HV74" s="133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3"/>
      <c r="II74" s="133"/>
      <c r="IJ74" s="133"/>
      <c r="IK74" s="133"/>
      <c r="IL74" s="133"/>
      <c r="IM74" s="133"/>
      <c r="IN74" s="133"/>
      <c r="IO74" s="133"/>
      <c r="IP74" s="133"/>
      <c r="IQ74" s="133"/>
      <c r="IR74" s="133"/>
      <c r="IS74" s="133"/>
      <c r="IT74" s="133"/>
      <c r="IU74" s="133"/>
      <c r="IV74" s="133"/>
    </row>
    <row r="75" spans="2:256" x14ac:dyDescent="0.25">
      <c r="B75" s="149"/>
      <c r="C75" s="149"/>
      <c r="D75" s="149"/>
      <c r="E75" s="149"/>
      <c r="F75" s="149"/>
      <c r="G75" s="149"/>
      <c r="H75" s="149"/>
      <c r="I75" s="159"/>
      <c r="J75" s="149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3"/>
      <c r="FF75" s="133"/>
      <c r="FG75" s="133"/>
      <c r="FH75" s="133"/>
      <c r="FI75" s="133"/>
      <c r="FJ75" s="133"/>
      <c r="FK75" s="133"/>
      <c r="FL75" s="133"/>
      <c r="FM75" s="133"/>
      <c r="FN75" s="133"/>
      <c r="FO75" s="133"/>
      <c r="FP75" s="133"/>
      <c r="FQ75" s="133"/>
      <c r="FR75" s="133"/>
      <c r="FS75" s="133"/>
      <c r="FT75" s="133"/>
      <c r="FU75" s="133"/>
      <c r="FV75" s="133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</row>
    <row r="76" spans="2:256" x14ac:dyDescent="0.25">
      <c r="B76" s="242">
        <v>2019</v>
      </c>
      <c r="C76" s="242" t="s">
        <v>99</v>
      </c>
      <c r="D76" s="242" t="s">
        <v>100</v>
      </c>
      <c r="E76" s="242" t="s">
        <v>222</v>
      </c>
      <c r="F76" s="242" t="s">
        <v>223</v>
      </c>
      <c r="G76" s="242" t="s">
        <v>101</v>
      </c>
      <c r="H76" s="242" t="s">
        <v>226</v>
      </c>
      <c r="I76" s="242" t="s">
        <v>225</v>
      </c>
      <c r="J76" s="242" t="s">
        <v>102</v>
      </c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3"/>
      <c r="FF76" s="133"/>
      <c r="FG76" s="133"/>
      <c r="FH76" s="133"/>
      <c r="FI76" s="133"/>
      <c r="FJ76" s="133"/>
      <c r="FK76" s="133"/>
      <c r="FL76" s="133"/>
      <c r="FM76" s="133"/>
      <c r="FN76" s="133"/>
      <c r="FO76" s="133"/>
      <c r="FP76" s="133"/>
      <c r="FQ76" s="133"/>
      <c r="FR76" s="133"/>
      <c r="FS76" s="133"/>
      <c r="FT76" s="133"/>
      <c r="FU76" s="133"/>
      <c r="FV76" s="133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  <c r="IT76" s="133"/>
      <c r="IU76" s="133"/>
      <c r="IV76" s="133"/>
    </row>
    <row r="77" spans="2:256" x14ac:dyDescent="0.25">
      <c r="B77" s="243"/>
      <c r="C77" s="243"/>
      <c r="D77" s="243"/>
      <c r="E77" s="243"/>
      <c r="F77" s="243"/>
      <c r="G77" s="243"/>
      <c r="H77" s="243"/>
      <c r="I77" s="243"/>
      <c r="J77" s="24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3"/>
      <c r="FF77" s="133"/>
      <c r="FG77" s="133"/>
      <c r="FH77" s="133"/>
      <c r="FI77" s="133"/>
      <c r="FJ77" s="133"/>
      <c r="FK77" s="133"/>
      <c r="FL77" s="133"/>
      <c r="FM77" s="133"/>
      <c r="FN77" s="133"/>
      <c r="FO77" s="133"/>
      <c r="FP77" s="133"/>
      <c r="FQ77" s="133"/>
      <c r="FR77" s="133"/>
      <c r="FS77" s="133"/>
      <c r="FT77" s="133"/>
      <c r="FU77" s="133"/>
      <c r="FV77" s="133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</row>
    <row r="78" spans="2:256" x14ac:dyDescent="0.25">
      <c r="B78" s="155" t="s">
        <v>134</v>
      </c>
      <c r="C78" s="236" t="s">
        <v>135</v>
      </c>
      <c r="D78" s="236">
        <v>43979</v>
      </c>
      <c r="E78" s="237">
        <v>2195.5753407900002</v>
      </c>
      <c r="F78" s="237">
        <v>2195.5753407900002</v>
      </c>
      <c r="G78" s="155" t="s">
        <v>106</v>
      </c>
      <c r="H78" s="160">
        <v>1.2193388349495757</v>
      </c>
      <c r="I78" s="160">
        <v>1.2193388349495757</v>
      </c>
      <c r="J78" s="238" t="s">
        <v>136</v>
      </c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3"/>
      <c r="FF78" s="133"/>
      <c r="FG78" s="133"/>
      <c r="FH78" s="133"/>
      <c r="FI78" s="133"/>
      <c r="FJ78" s="133"/>
      <c r="FK78" s="133"/>
      <c r="FL78" s="133"/>
      <c r="FM78" s="133"/>
      <c r="FN78" s="133"/>
      <c r="FO78" s="133"/>
      <c r="FP78" s="133"/>
      <c r="FQ78" s="133"/>
      <c r="FR78" s="133"/>
      <c r="FS78" s="133"/>
      <c r="FT78" s="133"/>
      <c r="FU78" s="133"/>
      <c r="FV78" s="133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</row>
    <row r="79" spans="2:256" x14ac:dyDescent="0.25">
      <c r="B79" s="155" t="s">
        <v>137</v>
      </c>
      <c r="C79" s="236"/>
      <c r="D79" s="236"/>
      <c r="E79" s="237"/>
      <c r="F79" s="237"/>
      <c r="G79" s="155" t="s">
        <v>133</v>
      </c>
      <c r="H79" s="160">
        <v>1.3412727184445332</v>
      </c>
      <c r="I79" s="160">
        <v>1.3412727184445332</v>
      </c>
      <c r="J79" s="238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  <c r="BI79" s="133"/>
      <c r="BJ79" s="133"/>
      <c r="BK79" s="133"/>
      <c r="BL79" s="133"/>
      <c r="BM79" s="133"/>
      <c r="BN79" s="133"/>
      <c r="BO79" s="133"/>
      <c r="BP79" s="133"/>
      <c r="BQ79" s="133"/>
      <c r="BR79" s="133"/>
      <c r="BS79" s="133"/>
      <c r="BT79" s="133"/>
      <c r="BU79" s="133"/>
      <c r="BV79" s="133"/>
      <c r="BW79" s="133"/>
      <c r="BX79" s="133"/>
      <c r="BY79" s="133"/>
      <c r="BZ79" s="133"/>
      <c r="CA79" s="133"/>
      <c r="CB79" s="133"/>
      <c r="CC79" s="133"/>
      <c r="CD79" s="133"/>
      <c r="CE79" s="133"/>
      <c r="CF79" s="133"/>
      <c r="CG79" s="133"/>
      <c r="CH79" s="133"/>
      <c r="CI79" s="133"/>
      <c r="CJ79" s="133"/>
      <c r="CK79" s="133"/>
      <c r="CL79" s="133"/>
      <c r="CM79" s="133"/>
      <c r="CN79" s="133"/>
      <c r="CO79" s="133"/>
      <c r="CP79" s="133"/>
      <c r="CQ79" s="133"/>
      <c r="CR79" s="133"/>
      <c r="CS79" s="133"/>
      <c r="CT79" s="133"/>
      <c r="CU79" s="133"/>
      <c r="CV79" s="133"/>
      <c r="CW79" s="133"/>
      <c r="CX79" s="133"/>
      <c r="CY79" s="133"/>
      <c r="CZ79" s="133"/>
      <c r="DA79" s="133"/>
      <c r="DB79" s="133"/>
      <c r="DC79" s="133"/>
      <c r="DD79" s="133"/>
      <c r="DE79" s="133"/>
      <c r="DF79" s="133"/>
      <c r="DG79" s="133"/>
      <c r="DH79" s="133"/>
      <c r="DI79" s="133"/>
      <c r="DJ79" s="133"/>
      <c r="DK79" s="133"/>
      <c r="DL79" s="133"/>
      <c r="DM79" s="133"/>
      <c r="DN79" s="133"/>
      <c r="DO79" s="133"/>
      <c r="DP79" s="133"/>
      <c r="DQ79" s="133"/>
      <c r="DR79" s="133"/>
      <c r="DS79" s="133"/>
      <c r="DT79" s="133"/>
      <c r="DU79" s="133"/>
      <c r="DV79" s="133"/>
      <c r="DW79" s="133"/>
      <c r="DX79" s="133"/>
      <c r="DY79" s="133"/>
      <c r="DZ79" s="133"/>
      <c r="EA79" s="133"/>
      <c r="EB79" s="133"/>
      <c r="EC79" s="133"/>
      <c r="ED79" s="133"/>
      <c r="EE79" s="133"/>
      <c r="EF79" s="133"/>
      <c r="EG79" s="133"/>
      <c r="EH79" s="133"/>
      <c r="EI79" s="133"/>
      <c r="EJ79" s="133"/>
      <c r="EK79" s="133"/>
      <c r="EL79" s="133"/>
      <c r="EM79" s="133"/>
      <c r="EN79" s="133"/>
      <c r="EO79" s="133"/>
      <c r="EP79" s="133"/>
      <c r="EQ79" s="133"/>
      <c r="ER79" s="133"/>
      <c r="ES79" s="133"/>
      <c r="ET79" s="133"/>
      <c r="EU79" s="133"/>
      <c r="EV79" s="133"/>
      <c r="EW79" s="133"/>
      <c r="EX79" s="133"/>
      <c r="EY79" s="133"/>
      <c r="EZ79" s="133"/>
      <c r="FA79" s="133"/>
      <c r="FB79" s="133"/>
      <c r="FC79" s="133"/>
      <c r="FD79" s="133"/>
      <c r="FE79" s="133"/>
      <c r="FF79" s="133"/>
      <c r="FG79" s="133"/>
      <c r="FH79" s="133"/>
      <c r="FI79" s="133"/>
      <c r="FJ79" s="133"/>
      <c r="FK79" s="133"/>
      <c r="FL79" s="133"/>
      <c r="FM79" s="133"/>
      <c r="FN79" s="133"/>
      <c r="FO79" s="133"/>
      <c r="FP79" s="133"/>
      <c r="FQ79" s="133"/>
      <c r="FR79" s="133"/>
      <c r="FS79" s="133"/>
      <c r="FT79" s="133"/>
      <c r="FU79" s="133"/>
      <c r="FV79" s="133"/>
      <c r="FW79" s="133"/>
      <c r="FX79" s="133"/>
      <c r="FY79" s="133"/>
      <c r="FZ79" s="133"/>
      <c r="GA79" s="133"/>
      <c r="GB79" s="133"/>
      <c r="GC79" s="133"/>
      <c r="GD79" s="133"/>
      <c r="GE79" s="133"/>
      <c r="GF79" s="133"/>
      <c r="GG79" s="133"/>
      <c r="GH79" s="133"/>
      <c r="GI79" s="133"/>
      <c r="GJ79" s="133"/>
      <c r="GK79" s="133"/>
      <c r="GL79" s="133"/>
      <c r="GM79" s="133"/>
      <c r="GN79" s="133"/>
      <c r="GO79" s="133"/>
      <c r="GP79" s="133"/>
      <c r="GQ79" s="133"/>
      <c r="GR79" s="133"/>
      <c r="GS79" s="133"/>
      <c r="GT79" s="133"/>
      <c r="GU79" s="133"/>
      <c r="GV79" s="133"/>
      <c r="GW79" s="133"/>
      <c r="GX79" s="133"/>
      <c r="GY79" s="133"/>
      <c r="GZ79" s="133"/>
      <c r="HA79" s="133"/>
      <c r="HB79" s="133"/>
      <c r="HC79" s="133"/>
      <c r="HD79" s="133"/>
      <c r="HE79" s="133"/>
      <c r="HF79" s="133"/>
      <c r="HG79" s="133"/>
      <c r="HH79" s="133"/>
      <c r="HI79" s="133"/>
      <c r="HJ79" s="133"/>
      <c r="HK79" s="133"/>
      <c r="HL79" s="133"/>
      <c r="HM79" s="133"/>
      <c r="HN79" s="133"/>
      <c r="HO79" s="133"/>
      <c r="HP79" s="133"/>
      <c r="HQ79" s="133"/>
      <c r="HR79" s="133"/>
      <c r="HS79" s="133"/>
      <c r="HT79" s="133"/>
      <c r="HU79" s="133"/>
      <c r="HV79" s="133"/>
      <c r="HW79" s="133"/>
      <c r="HX79" s="133"/>
      <c r="HY79" s="133"/>
      <c r="HZ79" s="133"/>
      <c r="IA79" s="133"/>
      <c r="IB79" s="133"/>
      <c r="IC79" s="133"/>
      <c r="ID79" s="133"/>
      <c r="IE79" s="133"/>
      <c r="IF79" s="133"/>
      <c r="IG79" s="133"/>
      <c r="IH79" s="133"/>
      <c r="II79" s="133"/>
      <c r="IJ79" s="133"/>
      <c r="IK79" s="133"/>
      <c r="IL79" s="133"/>
      <c r="IM79" s="133"/>
      <c r="IN79" s="133"/>
      <c r="IO79" s="133"/>
      <c r="IP79" s="133"/>
      <c r="IQ79" s="133"/>
      <c r="IR79" s="133"/>
      <c r="IS79" s="133"/>
      <c r="IT79" s="133"/>
      <c r="IU79" s="133"/>
      <c r="IV79" s="133"/>
    </row>
    <row r="80" spans="2:256" x14ac:dyDescent="0.25">
      <c r="B80" s="154" t="s">
        <v>134</v>
      </c>
      <c r="C80" s="244">
        <v>43818</v>
      </c>
      <c r="D80" s="244">
        <v>43829</v>
      </c>
      <c r="E80" s="246">
        <v>1000</v>
      </c>
      <c r="F80" s="246">
        <v>1000</v>
      </c>
      <c r="G80" s="138" t="s">
        <v>106</v>
      </c>
      <c r="H80" s="137">
        <v>0.55536187362</v>
      </c>
      <c r="I80" s="137">
        <v>0.55536187362</v>
      </c>
      <c r="J80" s="248" t="s">
        <v>138</v>
      </c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  <c r="BR80" s="133"/>
      <c r="BS80" s="133"/>
      <c r="BT80" s="133"/>
      <c r="BU80" s="133"/>
      <c r="BV80" s="133"/>
      <c r="BW80" s="133"/>
      <c r="BX80" s="133"/>
      <c r="BY80" s="133"/>
      <c r="BZ80" s="133"/>
      <c r="CA80" s="133"/>
      <c r="CB80" s="133"/>
      <c r="CC80" s="133"/>
      <c r="CD80" s="133"/>
      <c r="CE80" s="133"/>
      <c r="CF80" s="133"/>
      <c r="CG80" s="133"/>
      <c r="CH80" s="133"/>
      <c r="CI80" s="133"/>
      <c r="CJ80" s="133"/>
      <c r="CK80" s="133"/>
      <c r="CL80" s="133"/>
      <c r="CM80" s="133"/>
      <c r="CN80" s="133"/>
      <c r="CO80" s="133"/>
      <c r="CP80" s="133"/>
      <c r="CQ80" s="133"/>
      <c r="CR80" s="133"/>
      <c r="CS80" s="133"/>
      <c r="CT80" s="133"/>
      <c r="CU80" s="133"/>
      <c r="CV80" s="133"/>
      <c r="CW80" s="133"/>
      <c r="CX80" s="133"/>
      <c r="CY80" s="133"/>
      <c r="CZ80" s="133"/>
      <c r="DA80" s="133"/>
      <c r="DB80" s="133"/>
      <c r="DC80" s="133"/>
      <c r="DD80" s="133"/>
      <c r="DE80" s="133"/>
      <c r="DF80" s="133"/>
      <c r="DG80" s="133"/>
      <c r="DH80" s="133"/>
      <c r="DI80" s="133"/>
      <c r="DJ80" s="133"/>
      <c r="DK80" s="133"/>
      <c r="DL80" s="133"/>
      <c r="DM80" s="133"/>
      <c r="DN80" s="133"/>
      <c r="DO80" s="133"/>
      <c r="DP80" s="133"/>
      <c r="DQ80" s="133"/>
      <c r="DR80" s="133"/>
      <c r="DS80" s="133"/>
      <c r="DT80" s="133"/>
      <c r="DU80" s="133"/>
      <c r="DV80" s="133"/>
      <c r="DW80" s="133"/>
      <c r="DX80" s="133"/>
      <c r="DY80" s="133"/>
      <c r="DZ80" s="133"/>
      <c r="EA80" s="133"/>
      <c r="EB80" s="133"/>
      <c r="EC80" s="133"/>
      <c r="ED80" s="133"/>
      <c r="EE80" s="133"/>
      <c r="EF80" s="133"/>
      <c r="EG80" s="133"/>
      <c r="EH80" s="133"/>
      <c r="EI80" s="133"/>
      <c r="EJ80" s="133"/>
      <c r="EK80" s="133"/>
      <c r="EL80" s="133"/>
      <c r="EM80" s="133"/>
      <c r="EN80" s="133"/>
      <c r="EO80" s="133"/>
      <c r="EP80" s="133"/>
      <c r="EQ80" s="133"/>
      <c r="ER80" s="133"/>
      <c r="ES80" s="133"/>
      <c r="ET80" s="133"/>
      <c r="EU80" s="133"/>
      <c r="EV80" s="133"/>
      <c r="EW80" s="133"/>
      <c r="EX80" s="133"/>
      <c r="EY80" s="133"/>
      <c r="EZ80" s="133"/>
      <c r="FA80" s="133"/>
      <c r="FB80" s="133"/>
      <c r="FC80" s="133"/>
      <c r="FD80" s="133"/>
      <c r="FE80" s="133"/>
      <c r="FF80" s="133"/>
      <c r="FG80" s="133"/>
      <c r="FH80" s="133"/>
      <c r="FI80" s="133"/>
      <c r="FJ80" s="133"/>
      <c r="FK80" s="133"/>
      <c r="FL80" s="133"/>
      <c r="FM80" s="133"/>
      <c r="FN80" s="133"/>
      <c r="FO80" s="133"/>
      <c r="FP80" s="133"/>
      <c r="FQ80" s="133"/>
      <c r="FR80" s="133"/>
      <c r="FS80" s="133"/>
      <c r="FT80" s="133"/>
      <c r="FU80" s="133"/>
      <c r="FV80" s="133"/>
      <c r="FW80" s="133"/>
      <c r="FX80" s="133"/>
      <c r="FY80" s="133"/>
      <c r="FZ80" s="133"/>
      <c r="GA80" s="133"/>
      <c r="GB80" s="133"/>
      <c r="GC80" s="133"/>
      <c r="GD80" s="133"/>
      <c r="GE80" s="133"/>
      <c r="GF80" s="133"/>
      <c r="GG80" s="133"/>
      <c r="GH80" s="133"/>
      <c r="GI80" s="133"/>
      <c r="GJ80" s="133"/>
      <c r="GK80" s="133"/>
      <c r="GL80" s="133"/>
      <c r="GM80" s="133"/>
      <c r="GN80" s="133"/>
      <c r="GO80" s="133"/>
      <c r="GP80" s="133"/>
      <c r="GQ80" s="133"/>
      <c r="GR80" s="133"/>
      <c r="GS80" s="133"/>
      <c r="GT80" s="133"/>
      <c r="GU80" s="133"/>
      <c r="GV80" s="133"/>
      <c r="GW80" s="133"/>
      <c r="GX80" s="133"/>
      <c r="GY80" s="133"/>
      <c r="GZ80" s="133"/>
      <c r="HA80" s="133"/>
      <c r="HB80" s="133"/>
      <c r="HC80" s="133"/>
      <c r="HD80" s="133"/>
      <c r="HE80" s="133"/>
      <c r="HF80" s="133"/>
      <c r="HG80" s="133"/>
      <c r="HH80" s="133"/>
      <c r="HI80" s="133"/>
      <c r="HJ80" s="133"/>
      <c r="HK80" s="133"/>
      <c r="HL80" s="133"/>
      <c r="HM80" s="133"/>
      <c r="HN80" s="133"/>
      <c r="HO80" s="133"/>
      <c r="HP80" s="133"/>
      <c r="HQ80" s="133"/>
      <c r="HR80" s="133"/>
      <c r="HS80" s="133"/>
      <c r="HT80" s="133"/>
      <c r="HU80" s="133"/>
      <c r="HV80" s="133"/>
      <c r="HW80" s="133"/>
      <c r="HX80" s="133"/>
      <c r="HY80" s="133"/>
      <c r="HZ80" s="133"/>
      <c r="IA80" s="133"/>
      <c r="IB80" s="133"/>
      <c r="IC80" s="133"/>
      <c r="ID80" s="133"/>
      <c r="IE80" s="133"/>
      <c r="IF80" s="133"/>
      <c r="IG80" s="133"/>
      <c r="IH80" s="133"/>
      <c r="II80" s="133"/>
      <c r="IJ80" s="133"/>
      <c r="IK80" s="133"/>
      <c r="IL80" s="133"/>
      <c r="IM80" s="133"/>
      <c r="IN80" s="133"/>
      <c r="IO80" s="133"/>
      <c r="IP80" s="133"/>
      <c r="IQ80" s="133"/>
      <c r="IR80" s="133"/>
      <c r="IS80" s="133"/>
      <c r="IT80" s="133"/>
      <c r="IU80" s="133"/>
      <c r="IV80" s="133"/>
    </row>
    <row r="81" spans="1:256" x14ac:dyDescent="0.25">
      <c r="B81" s="154" t="s">
        <v>139</v>
      </c>
      <c r="C81" s="244"/>
      <c r="D81" s="244"/>
      <c r="E81" s="246"/>
      <c r="F81" s="246"/>
      <c r="G81" s="138" t="s">
        <v>133</v>
      </c>
      <c r="H81" s="137">
        <v>0.61089806097999999</v>
      </c>
      <c r="I81" s="137">
        <v>0.61089806097999999</v>
      </c>
      <c r="J81" s="244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3"/>
      <c r="BR81" s="133"/>
      <c r="BS81" s="133"/>
      <c r="BT81" s="133"/>
      <c r="BU81" s="133"/>
      <c r="BV81" s="133"/>
      <c r="BW81" s="133"/>
      <c r="BX81" s="133"/>
      <c r="BY81" s="133"/>
      <c r="BZ81" s="133"/>
      <c r="CA81" s="133"/>
      <c r="CB81" s="133"/>
      <c r="CC81" s="133"/>
      <c r="CD81" s="133"/>
      <c r="CE81" s="133"/>
      <c r="CF81" s="133"/>
      <c r="CG81" s="133"/>
      <c r="CH81" s="133"/>
      <c r="CI81" s="133"/>
      <c r="CJ81" s="133"/>
      <c r="CK81" s="133"/>
      <c r="CL81" s="133"/>
      <c r="CM81" s="133"/>
      <c r="CN81" s="133"/>
      <c r="CO81" s="133"/>
      <c r="CP81" s="133"/>
      <c r="CQ81" s="133"/>
      <c r="CR81" s="133"/>
      <c r="CS81" s="133"/>
      <c r="CT81" s="133"/>
      <c r="CU81" s="133"/>
      <c r="CV81" s="133"/>
      <c r="CW81" s="133"/>
      <c r="CX81" s="133"/>
      <c r="CY81" s="133"/>
      <c r="CZ81" s="133"/>
      <c r="DA81" s="133"/>
      <c r="DB81" s="133"/>
      <c r="DC81" s="133"/>
      <c r="DD81" s="133"/>
      <c r="DE81" s="133"/>
      <c r="DF81" s="133"/>
      <c r="DG81" s="133"/>
      <c r="DH81" s="133"/>
      <c r="DI81" s="133"/>
      <c r="DJ81" s="133"/>
      <c r="DK81" s="133"/>
      <c r="DL81" s="133"/>
      <c r="DM81" s="133"/>
      <c r="DN81" s="133"/>
      <c r="DO81" s="133"/>
      <c r="DP81" s="133"/>
      <c r="DQ81" s="133"/>
      <c r="DR81" s="133"/>
      <c r="DS81" s="133"/>
      <c r="DT81" s="133"/>
      <c r="DU81" s="133"/>
      <c r="DV81" s="133"/>
      <c r="DW81" s="133"/>
      <c r="DX81" s="133"/>
      <c r="DY81" s="133"/>
      <c r="DZ81" s="133"/>
      <c r="EA81" s="133"/>
      <c r="EB81" s="133"/>
      <c r="EC81" s="133"/>
      <c r="ED81" s="133"/>
      <c r="EE81" s="133"/>
      <c r="EF81" s="133"/>
      <c r="EG81" s="133"/>
      <c r="EH81" s="133"/>
      <c r="EI81" s="133"/>
      <c r="EJ81" s="133"/>
      <c r="EK81" s="133"/>
      <c r="EL81" s="133"/>
      <c r="EM81" s="133"/>
      <c r="EN81" s="133"/>
      <c r="EO81" s="133"/>
      <c r="EP81" s="133"/>
      <c r="EQ81" s="133"/>
      <c r="ER81" s="133"/>
      <c r="ES81" s="133"/>
      <c r="ET81" s="133"/>
      <c r="EU81" s="133"/>
      <c r="EV81" s="133"/>
      <c r="EW81" s="133"/>
      <c r="EX81" s="133"/>
      <c r="EY81" s="133"/>
      <c r="EZ81" s="133"/>
      <c r="FA81" s="133"/>
      <c r="FB81" s="133"/>
      <c r="FC81" s="133"/>
      <c r="FD81" s="133"/>
      <c r="FE81" s="133"/>
      <c r="FF81" s="133"/>
      <c r="FG81" s="133"/>
      <c r="FH81" s="133"/>
      <c r="FI81" s="133"/>
      <c r="FJ81" s="133"/>
      <c r="FK81" s="133"/>
      <c r="FL81" s="133"/>
      <c r="FM81" s="133"/>
      <c r="FN81" s="133"/>
      <c r="FO81" s="133"/>
      <c r="FP81" s="133"/>
      <c r="FQ81" s="133"/>
      <c r="FR81" s="133"/>
      <c r="FS81" s="133"/>
      <c r="FT81" s="133"/>
      <c r="FU81" s="133"/>
      <c r="FV81" s="133"/>
      <c r="FW81" s="133"/>
      <c r="FX81" s="133"/>
      <c r="FY81" s="133"/>
      <c r="FZ81" s="133"/>
      <c r="GA81" s="133"/>
      <c r="GB81" s="133"/>
      <c r="GC81" s="133"/>
      <c r="GD81" s="133"/>
      <c r="GE81" s="133"/>
      <c r="GF81" s="133"/>
      <c r="GG81" s="133"/>
      <c r="GH81" s="133"/>
      <c r="GI81" s="133"/>
      <c r="GJ81" s="133"/>
      <c r="GK81" s="133"/>
      <c r="GL81" s="133"/>
      <c r="GM81" s="133"/>
      <c r="GN81" s="133"/>
      <c r="GO81" s="133"/>
      <c r="GP81" s="133"/>
      <c r="GQ81" s="133"/>
      <c r="GR81" s="133"/>
      <c r="GS81" s="133"/>
      <c r="GT81" s="133"/>
      <c r="GU81" s="133"/>
      <c r="GV81" s="133"/>
      <c r="GW81" s="133"/>
      <c r="GX81" s="133"/>
      <c r="GY81" s="133"/>
      <c r="GZ81" s="133"/>
      <c r="HA81" s="133"/>
      <c r="HB81" s="133"/>
      <c r="HC81" s="133"/>
      <c r="HD81" s="133"/>
      <c r="HE81" s="133"/>
      <c r="HF81" s="133"/>
      <c r="HG81" s="133"/>
      <c r="HH81" s="133"/>
      <c r="HI81" s="133"/>
      <c r="HJ81" s="133"/>
      <c r="HK81" s="133"/>
      <c r="HL81" s="133"/>
      <c r="HM81" s="133"/>
      <c r="HN81" s="133"/>
      <c r="HO81" s="133"/>
      <c r="HP81" s="133"/>
      <c r="HQ81" s="133"/>
      <c r="HR81" s="133"/>
      <c r="HS81" s="133"/>
      <c r="HT81" s="133"/>
      <c r="HU81" s="133"/>
      <c r="HV81" s="133"/>
      <c r="HW81" s="133"/>
      <c r="HX81" s="133"/>
      <c r="HY81" s="133"/>
      <c r="HZ81" s="133"/>
      <c r="IA81" s="133"/>
      <c r="IB81" s="133"/>
      <c r="IC81" s="133"/>
      <c r="ID81" s="133"/>
      <c r="IE81" s="133"/>
      <c r="IF81" s="133"/>
      <c r="IG81" s="133"/>
      <c r="IH81" s="133"/>
      <c r="II81" s="133"/>
      <c r="IJ81" s="133"/>
      <c r="IK81" s="133"/>
      <c r="IL81" s="133"/>
      <c r="IM81" s="133"/>
      <c r="IN81" s="133"/>
      <c r="IO81" s="133"/>
      <c r="IP81" s="133"/>
      <c r="IQ81" s="133"/>
      <c r="IR81" s="133"/>
      <c r="IS81" s="133"/>
      <c r="IT81" s="133"/>
      <c r="IU81" s="133"/>
      <c r="IV81" s="133"/>
    </row>
    <row r="82" spans="1:256" x14ac:dyDescent="0.25">
      <c r="B82" s="155" t="s">
        <v>121</v>
      </c>
      <c r="C82" s="236">
        <v>43818</v>
      </c>
      <c r="D82" s="236">
        <v>43829</v>
      </c>
      <c r="E82" s="237">
        <v>350</v>
      </c>
      <c r="F82" s="237">
        <v>297.5</v>
      </c>
      <c r="G82" s="155" t="s">
        <v>106</v>
      </c>
      <c r="H82" s="160">
        <v>0.19437665575999999</v>
      </c>
      <c r="I82" s="160">
        <v>0.16522015740000001</v>
      </c>
      <c r="J82" s="238" t="s">
        <v>138</v>
      </c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  <c r="BR82" s="133"/>
      <c r="BS82" s="133"/>
      <c r="BT82" s="133"/>
      <c r="BU82" s="133"/>
      <c r="BV82" s="133"/>
      <c r="BW82" s="133"/>
      <c r="BX82" s="133"/>
      <c r="BY82" s="133"/>
      <c r="BZ82" s="133"/>
      <c r="CA82" s="133"/>
      <c r="CB82" s="133"/>
      <c r="CC82" s="133"/>
      <c r="CD82" s="133"/>
      <c r="CE82" s="133"/>
      <c r="CF82" s="133"/>
      <c r="CG82" s="133"/>
      <c r="CH82" s="133"/>
      <c r="CI82" s="133"/>
      <c r="CJ82" s="133"/>
      <c r="CK82" s="133"/>
      <c r="CL82" s="133"/>
      <c r="CM82" s="133"/>
      <c r="CN82" s="133"/>
      <c r="CO82" s="133"/>
      <c r="CP82" s="133"/>
      <c r="CQ82" s="133"/>
      <c r="CR82" s="133"/>
      <c r="CS82" s="133"/>
      <c r="CT82" s="133"/>
      <c r="CU82" s="133"/>
      <c r="CV82" s="133"/>
      <c r="CW82" s="133"/>
      <c r="CX82" s="133"/>
      <c r="CY82" s="133"/>
      <c r="CZ82" s="133"/>
      <c r="DA82" s="133"/>
      <c r="DB82" s="133"/>
      <c r="DC82" s="133"/>
      <c r="DD82" s="133"/>
      <c r="DE82" s="133"/>
      <c r="DF82" s="133"/>
      <c r="DG82" s="133"/>
      <c r="DH82" s="133"/>
      <c r="DI82" s="133"/>
      <c r="DJ82" s="133"/>
      <c r="DK82" s="133"/>
      <c r="DL82" s="133"/>
      <c r="DM82" s="133"/>
      <c r="DN82" s="133"/>
      <c r="DO82" s="133"/>
      <c r="DP82" s="133"/>
      <c r="DQ82" s="133"/>
      <c r="DR82" s="133"/>
      <c r="DS82" s="133"/>
      <c r="DT82" s="133"/>
      <c r="DU82" s="133"/>
      <c r="DV82" s="133"/>
      <c r="DW82" s="133"/>
      <c r="DX82" s="133"/>
      <c r="DY82" s="133"/>
      <c r="DZ82" s="133"/>
      <c r="EA82" s="133"/>
      <c r="EB82" s="133"/>
      <c r="EC82" s="133"/>
      <c r="ED82" s="133"/>
      <c r="EE82" s="133"/>
      <c r="EF82" s="133"/>
      <c r="EG82" s="133"/>
      <c r="EH82" s="133"/>
      <c r="EI82" s="133"/>
      <c r="EJ82" s="133"/>
      <c r="EK82" s="133"/>
      <c r="EL82" s="133"/>
      <c r="EM82" s="133"/>
      <c r="EN82" s="133"/>
      <c r="EO82" s="133"/>
      <c r="EP82" s="133"/>
      <c r="EQ82" s="133"/>
      <c r="ER82" s="133"/>
      <c r="ES82" s="133"/>
      <c r="ET82" s="133"/>
      <c r="EU82" s="133"/>
      <c r="EV82" s="133"/>
      <c r="EW82" s="133"/>
      <c r="EX82" s="133"/>
      <c r="EY82" s="133"/>
      <c r="EZ82" s="133"/>
      <c r="FA82" s="133"/>
      <c r="FB82" s="133"/>
      <c r="FC82" s="133"/>
      <c r="FD82" s="133"/>
      <c r="FE82" s="133"/>
      <c r="FF82" s="133"/>
      <c r="FG82" s="133"/>
      <c r="FH82" s="133"/>
      <c r="FI82" s="133"/>
      <c r="FJ82" s="133"/>
      <c r="FK82" s="133"/>
      <c r="FL82" s="133"/>
      <c r="FM82" s="133"/>
      <c r="FN82" s="133"/>
      <c r="FO82" s="133"/>
      <c r="FP82" s="133"/>
      <c r="FQ82" s="133"/>
      <c r="FR82" s="133"/>
      <c r="FS82" s="133"/>
      <c r="FT82" s="133"/>
      <c r="FU82" s="133"/>
      <c r="FV82" s="133"/>
      <c r="FW82" s="133"/>
      <c r="FX82" s="133"/>
      <c r="FY82" s="133"/>
      <c r="FZ82" s="133"/>
      <c r="GA82" s="133"/>
      <c r="GB82" s="133"/>
      <c r="GC82" s="133"/>
      <c r="GD82" s="133"/>
      <c r="GE82" s="133"/>
      <c r="GF82" s="133"/>
      <c r="GG82" s="133"/>
      <c r="GH82" s="133"/>
      <c r="GI82" s="133"/>
      <c r="GJ82" s="133"/>
      <c r="GK82" s="133"/>
      <c r="GL82" s="133"/>
      <c r="GM82" s="133"/>
      <c r="GN82" s="133"/>
      <c r="GO82" s="133"/>
      <c r="GP82" s="133"/>
      <c r="GQ82" s="133"/>
      <c r="GR82" s="133"/>
      <c r="GS82" s="133"/>
      <c r="GT82" s="133"/>
      <c r="GU82" s="133"/>
      <c r="GV82" s="133"/>
      <c r="GW82" s="133"/>
      <c r="GX82" s="133"/>
      <c r="GY82" s="133"/>
      <c r="GZ82" s="133"/>
      <c r="HA82" s="133"/>
      <c r="HB82" s="133"/>
      <c r="HC82" s="133"/>
      <c r="HD82" s="133"/>
      <c r="HE82" s="133"/>
      <c r="HF82" s="133"/>
      <c r="HG82" s="133"/>
      <c r="HH82" s="133"/>
      <c r="HI82" s="133"/>
      <c r="HJ82" s="133"/>
      <c r="HK82" s="133"/>
      <c r="HL82" s="133"/>
      <c r="HM82" s="133"/>
      <c r="HN82" s="133"/>
      <c r="HO82" s="133"/>
      <c r="HP82" s="133"/>
      <c r="HQ82" s="133"/>
      <c r="HR82" s="133"/>
      <c r="HS82" s="133"/>
      <c r="HT82" s="133"/>
      <c r="HU82" s="133"/>
      <c r="HV82" s="133"/>
      <c r="HW82" s="133"/>
      <c r="HX82" s="133"/>
      <c r="HY82" s="133"/>
      <c r="HZ82" s="133"/>
      <c r="IA82" s="133"/>
      <c r="IB82" s="133"/>
      <c r="IC82" s="133"/>
      <c r="ID82" s="133"/>
      <c r="IE82" s="133"/>
      <c r="IF82" s="133"/>
      <c r="IG82" s="133"/>
      <c r="IH82" s="133"/>
      <c r="II82" s="133"/>
      <c r="IJ82" s="133"/>
      <c r="IK82" s="133"/>
      <c r="IL82" s="133"/>
      <c r="IM82" s="133"/>
      <c r="IN82" s="133"/>
      <c r="IO82" s="133"/>
      <c r="IP82" s="133"/>
      <c r="IQ82" s="133"/>
      <c r="IR82" s="133"/>
      <c r="IS82" s="133"/>
      <c r="IT82" s="133"/>
      <c r="IU82" s="133"/>
      <c r="IV82" s="133"/>
    </row>
    <row r="83" spans="1:256" x14ac:dyDescent="0.25">
      <c r="B83" s="155" t="s">
        <v>139</v>
      </c>
      <c r="C83" s="236"/>
      <c r="D83" s="236"/>
      <c r="E83" s="237"/>
      <c r="F83" s="237"/>
      <c r="G83" s="155" t="s">
        <v>133</v>
      </c>
      <c r="H83" s="160">
        <v>0.21381432134</v>
      </c>
      <c r="I83" s="160">
        <v>0.18174217313999999</v>
      </c>
      <c r="J83" s="238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3"/>
      <c r="BR83" s="133"/>
      <c r="BS83" s="133"/>
      <c r="BT83" s="133"/>
      <c r="BU83" s="133"/>
      <c r="BV83" s="133"/>
      <c r="BW83" s="133"/>
      <c r="BX83" s="133"/>
      <c r="BY83" s="133"/>
      <c r="BZ83" s="133"/>
      <c r="CA83" s="133"/>
      <c r="CB83" s="133"/>
      <c r="CC83" s="133"/>
      <c r="CD83" s="133"/>
      <c r="CE83" s="133"/>
      <c r="CF83" s="133"/>
      <c r="CG83" s="133"/>
      <c r="CH83" s="133"/>
      <c r="CI83" s="133"/>
      <c r="CJ83" s="133"/>
      <c r="CK83" s="133"/>
      <c r="CL83" s="133"/>
      <c r="CM83" s="133"/>
      <c r="CN83" s="133"/>
      <c r="CO83" s="133"/>
      <c r="CP83" s="133"/>
      <c r="CQ83" s="133"/>
      <c r="CR83" s="133"/>
      <c r="CS83" s="133"/>
      <c r="CT83" s="133"/>
      <c r="CU83" s="133"/>
      <c r="CV83" s="133"/>
      <c r="CW83" s="133"/>
      <c r="CX83" s="133"/>
      <c r="CY83" s="133"/>
      <c r="CZ83" s="133"/>
      <c r="DA83" s="133"/>
      <c r="DB83" s="133"/>
      <c r="DC83" s="133"/>
      <c r="DD83" s="133"/>
      <c r="DE83" s="133"/>
      <c r="DF83" s="133"/>
      <c r="DG83" s="133"/>
      <c r="DH83" s="133"/>
      <c r="DI83" s="133"/>
      <c r="DJ83" s="133"/>
      <c r="DK83" s="133"/>
      <c r="DL83" s="133"/>
      <c r="DM83" s="133"/>
      <c r="DN83" s="133"/>
      <c r="DO83" s="133"/>
      <c r="DP83" s="133"/>
      <c r="DQ83" s="133"/>
      <c r="DR83" s="133"/>
      <c r="DS83" s="133"/>
      <c r="DT83" s="133"/>
      <c r="DU83" s="133"/>
      <c r="DV83" s="133"/>
      <c r="DW83" s="133"/>
      <c r="DX83" s="133"/>
      <c r="DY83" s="133"/>
      <c r="DZ83" s="133"/>
      <c r="EA83" s="133"/>
      <c r="EB83" s="133"/>
      <c r="EC83" s="133"/>
      <c r="ED83" s="133"/>
      <c r="EE83" s="133"/>
      <c r="EF83" s="133"/>
      <c r="EG83" s="133"/>
      <c r="EH83" s="133"/>
      <c r="EI83" s="133"/>
      <c r="EJ83" s="133"/>
      <c r="EK83" s="133"/>
      <c r="EL83" s="133"/>
      <c r="EM83" s="133"/>
      <c r="EN83" s="133"/>
      <c r="EO83" s="133"/>
      <c r="EP83" s="133"/>
      <c r="EQ83" s="133"/>
      <c r="ER83" s="133"/>
      <c r="ES83" s="133"/>
      <c r="ET83" s="133"/>
      <c r="EU83" s="133"/>
      <c r="EV83" s="133"/>
      <c r="EW83" s="133"/>
      <c r="EX83" s="133"/>
      <c r="EY83" s="133"/>
      <c r="EZ83" s="133"/>
      <c r="FA83" s="133"/>
      <c r="FB83" s="133"/>
      <c r="FC83" s="133"/>
      <c r="FD83" s="133"/>
      <c r="FE83" s="133"/>
      <c r="FF83" s="133"/>
      <c r="FG83" s="133"/>
      <c r="FH83" s="133"/>
      <c r="FI83" s="133"/>
      <c r="FJ83" s="133"/>
      <c r="FK83" s="133"/>
      <c r="FL83" s="133"/>
      <c r="FM83" s="133"/>
      <c r="FN83" s="133"/>
      <c r="FO83" s="133"/>
      <c r="FP83" s="133"/>
      <c r="FQ83" s="133"/>
      <c r="FR83" s="133"/>
      <c r="FS83" s="133"/>
      <c r="FT83" s="133"/>
      <c r="FU83" s="133"/>
      <c r="FV83" s="133"/>
      <c r="FW83" s="133"/>
      <c r="FX83" s="133"/>
      <c r="FY83" s="133"/>
      <c r="FZ83" s="133"/>
      <c r="GA83" s="133"/>
      <c r="GB83" s="133"/>
      <c r="GC83" s="133"/>
      <c r="GD83" s="133"/>
      <c r="GE83" s="133"/>
      <c r="GF83" s="133"/>
      <c r="GG83" s="133"/>
      <c r="GH83" s="133"/>
      <c r="GI83" s="133"/>
      <c r="GJ83" s="133"/>
      <c r="GK83" s="133"/>
      <c r="GL83" s="133"/>
      <c r="GM83" s="133"/>
      <c r="GN83" s="133"/>
      <c r="GO83" s="133"/>
      <c r="GP83" s="133"/>
      <c r="GQ83" s="133"/>
      <c r="GR83" s="133"/>
      <c r="GS83" s="133"/>
      <c r="GT83" s="133"/>
      <c r="GU83" s="133"/>
      <c r="GV83" s="133"/>
      <c r="GW83" s="133"/>
      <c r="GX83" s="133"/>
      <c r="GY83" s="133"/>
      <c r="GZ83" s="133"/>
      <c r="HA83" s="133"/>
      <c r="HB83" s="133"/>
      <c r="HC83" s="133"/>
      <c r="HD83" s="133"/>
      <c r="HE83" s="133"/>
      <c r="HF83" s="133"/>
      <c r="HG83" s="133"/>
      <c r="HH83" s="133"/>
      <c r="HI83" s="133"/>
      <c r="HJ83" s="133"/>
      <c r="HK83" s="133"/>
      <c r="HL83" s="133"/>
      <c r="HM83" s="133"/>
      <c r="HN83" s="133"/>
      <c r="HO83" s="133"/>
      <c r="HP83" s="133"/>
      <c r="HQ83" s="133"/>
      <c r="HR83" s="133"/>
      <c r="HS83" s="133"/>
      <c r="HT83" s="133"/>
      <c r="HU83" s="133"/>
      <c r="HV83" s="133"/>
      <c r="HW83" s="133"/>
      <c r="HX83" s="133"/>
      <c r="HY83" s="133"/>
      <c r="HZ83" s="133"/>
      <c r="IA83" s="133"/>
      <c r="IB83" s="133"/>
      <c r="IC83" s="133"/>
      <c r="ID83" s="133"/>
      <c r="IE83" s="133"/>
      <c r="IF83" s="133"/>
      <c r="IG83" s="133"/>
      <c r="IH83" s="133"/>
      <c r="II83" s="133"/>
      <c r="IJ83" s="133"/>
      <c r="IK83" s="133"/>
      <c r="IL83" s="133"/>
      <c r="IM83" s="133"/>
      <c r="IN83" s="133"/>
      <c r="IO83" s="133"/>
      <c r="IP83" s="133"/>
      <c r="IQ83" s="133"/>
      <c r="IR83" s="133"/>
      <c r="IS83" s="133"/>
      <c r="IT83" s="133"/>
      <c r="IU83" s="133"/>
      <c r="IV83" s="133"/>
    </row>
    <row r="84" spans="1:256" x14ac:dyDescent="0.25">
      <c r="B84" s="154" t="s">
        <v>121</v>
      </c>
      <c r="C84" s="244">
        <v>43633</v>
      </c>
      <c r="D84" s="244">
        <v>43644</v>
      </c>
      <c r="E84" s="246">
        <v>968</v>
      </c>
      <c r="F84" s="246">
        <v>822.8</v>
      </c>
      <c r="G84" s="138" t="s">
        <v>106</v>
      </c>
      <c r="H84" s="137">
        <v>0.53759029367</v>
      </c>
      <c r="I84" s="137">
        <v>0.45695174961000001</v>
      </c>
      <c r="J84" s="248" t="s">
        <v>138</v>
      </c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3"/>
      <c r="BR84" s="133"/>
      <c r="BS84" s="133"/>
      <c r="BT84" s="133"/>
      <c r="BU84" s="133"/>
      <c r="BV84" s="133"/>
      <c r="BW84" s="133"/>
      <c r="BX84" s="133"/>
      <c r="BY84" s="133"/>
      <c r="BZ84" s="133"/>
      <c r="CA84" s="133"/>
      <c r="CB84" s="133"/>
      <c r="CC84" s="133"/>
      <c r="CD84" s="133"/>
      <c r="CE84" s="133"/>
      <c r="CF84" s="133"/>
      <c r="CG84" s="133"/>
      <c r="CH84" s="133"/>
      <c r="CI84" s="133"/>
      <c r="CJ84" s="133"/>
      <c r="CK84" s="133"/>
      <c r="CL84" s="133"/>
      <c r="CM84" s="133"/>
      <c r="CN84" s="133"/>
      <c r="CO84" s="133"/>
      <c r="CP84" s="133"/>
      <c r="CQ84" s="133"/>
      <c r="CR84" s="133"/>
      <c r="CS84" s="133"/>
      <c r="CT84" s="133"/>
      <c r="CU84" s="133"/>
      <c r="CV84" s="133"/>
      <c r="CW84" s="133"/>
      <c r="CX84" s="133"/>
      <c r="CY84" s="133"/>
      <c r="CZ84" s="133"/>
      <c r="DA84" s="133"/>
      <c r="DB84" s="133"/>
      <c r="DC84" s="133"/>
      <c r="DD84" s="133"/>
      <c r="DE84" s="133"/>
      <c r="DF84" s="133"/>
      <c r="DG84" s="133"/>
      <c r="DH84" s="133"/>
      <c r="DI84" s="133"/>
      <c r="DJ84" s="133"/>
      <c r="DK84" s="133"/>
      <c r="DL84" s="133"/>
      <c r="DM84" s="133"/>
      <c r="DN84" s="133"/>
      <c r="DO84" s="133"/>
      <c r="DP84" s="133"/>
      <c r="DQ84" s="133"/>
      <c r="DR84" s="133"/>
      <c r="DS84" s="133"/>
      <c r="DT84" s="133"/>
      <c r="DU84" s="133"/>
      <c r="DV84" s="133"/>
      <c r="DW84" s="133"/>
      <c r="DX84" s="133"/>
      <c r="DY84" s="133"/>
      <c r="DZ84" s="133"/>
      <c r="EA84" s="133"/>
      <c r="EB84" s="133"/>
      <c r="EC84" s="133"/>
      <c r="ED84" s="133"/>
      <c r="EE84" s="133"/>
      <c r="EF84" s="133"/>
      <c r="EG84" s="133"/>
      <c r="EH84" s="133"/>
      <c r="EI84" s="133"/>
      <c r="EJ84" s="133"/>
      <c r="EK84" s="133"/>
      <c r="EL84" s="133"/>
      <c r="EM84" s="133"/>
      <c r="EN84" s="133"/>
      <c r="EO84" s="133"/>
      <c r="EP84" s="133"/>
      <c r="EQ84" s="133"/>
      <c r="ER84" s="133"/>
      <c r="ES84" s="133"/>
      <c r="ET84" s="133"/>
      <c r="EU84" s="133"/>
      <c r="EV84" s="133"/>
      <c r="EW84" s="133"/>
      <c r="EX84" s="133"/>
      <c r="EY84" s="133"/>
      <c r="EZ84" s="133"/>
      <c r="FA84" s="133"/>
      <c r="FB84" s="133"/>
      <c r="FC84" s="133"/>
      <c r="FD84" s="133"/>
      <c r="FE84" s="133"/>
      <c r="FF84" s="133"/>
      <c r="FG84" s="133"/>
      <c r="FH84" s="133"/>
      <c r="FI84" s="133"/>
      <c r="FJ84" s="133"/>
      <c r="FK84" s="133"/>
      <c r="FL84" s="133"/>
      <c r="FM84" s="133"/>
      <c r="FN84" s="133"/>
      <c r="FO84" s="133"/>
      <c r="FP84" s="133"/>
      <c r="FQ84" s="133"/>
      <c r="FR84" s="133"/>
      <c r="FS84" s="133"/>
      <c r="FT84" s="133"/>
      <c r="FU84" s="133"/>
      <c r="FV84" s="133"/>
      <c r="FW84" s="133"/>
      <c r="FX84" s="133"/>
      <c r="FY84" s="133"/>
      <c r="FZ84" s="133"/>
      <c r="GA84" s="133"/>
      <c r="GB84" s="133"/>
      <c r="GC84" s="133"/>
      <c r="GD84" s="133"/>
      <c r="GE84" s="133"/>
      <c r="GF84" s="133"/>
      <c r="GG84" s="133"/>
      <c r="GH84" s="133"/>
      <c r="GI84" s="133"/>
      <c r="GJ84" s="133"/>
      <c r="GK84" s="133"/>
      <c r="GL84" s="133"/>
      <c r="GM84" s="133"/>
      <c r="GN84" s="133"/>
      <c r="GO84" s="133"/>
      <c r="GP84" s="133"/>
      <c r="GQ84" s="133"/>
      <c r="GR84" s="133"/>
      <c r="GS84" s="133"/>
      <c r="GT84" s="133"/>
      <c r="GU84" s="133"/>
      <c r="GV84" s="133"/>
      <c r="GW84" s="133"/>
      <c r="GX84" s="133"/>
      <c r="GY84" s="133"/>
      <c r="GZ84" s="133"/>
      <c r="HA84" s="133"/>
      <c r="HB84" s="133"/>
      <c r="HC84" s="133"/>
      <c r="HD84" s="133"/>
      <c r="HE84" s="133"/>
      <c r="HF84" s="133"/>
      <c r="HG84" s="133"/>
      <c r="HH84" s="133"/>
      <c r="HI84" s="133"/>
      <c r="HJ84" s="133"/>
      <c r="HK84" s="133"/>
      <c r="HL84" s="133"/>
      <c r="HM84" s="133"/>
      <c r="HN84" s="133"/>
      <c r="HO84" s="133"/>
      <c r="HP84" s="133"/>
      <c r="HQ84" s="133"/>
      <c r="HR84" s="133"/>
      <c r="HS84" s="133"/>
      <c r="HT84" s="133"/>
      <c r="HU84" s="133"/>
      <c r="HV84" s="133"/>
      <c r="HW84" s="133"/>
      <c r="HX84" s="133"/>
      <c r="HY84" s="133"/>
      <c r="HZ84" s="133"/>
      <c r="IA84" s="133"/>
      <c r="IB84" s="133"/>
      <c r="IC84" s="133"/>
      <c r="ID84" s="133"/>
      <c r="IE84" s="133"/>
      <c r="IF84" s="133"/>
      <c r="IG84" s="133"/>
      <c r="IH84" s="133"/>
      <c r="II84" s="133"/>
      <c r="IJ84" s="133"/>
      <c r="IK84" s="133"/>
      <c r="IL84" s="133"/>
      <c r="IM84" s="133"/>
      <c r="IN84" s="133"/>
      <c r="IO84" s="133"/>
      <c r="IP84" s="133"/>
      <c r="IQ84" s="133"/>
      <c r="IR84" s="133"/>
      <c r="IS84" s="133"/>
      <c r="IT84" s="133"/>
      <c r="IU84" s="133"/>
      <c r="IV84" s="133"/>
    </row>
    <row r="85" spans="1:256" x14ac:dyDescent="0.25">
      <c r="B85" s="154" t="s">
        <v>140</v>
      </c>
      <c r="C85" s="244"/>
      <c r="D85" s="244"/>
      <c r="E85" s="246"/>
      <c r="F85" s="246"/>
      <c r="G85" s="138" t="s">
        <v>133</v>
      </c>
      <c r="H85" s="137">
        <v>0.59134932302999998</v>
      </c>
      <c r="I85" s="137">
        <v>0.50264692458000004</v>
      </c>
      <c r="J85" s="244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3"/>
      <c r="BR85" s="133"/>
      <c r="BS85" s="133"/>
      <c r="BT85" s="133"/>
      <c r="BU85" s="133"/>
      <c r="BV85" s="133"/>
      <c r="BW85" s="133"/>
      <c r="BX85" s="133"/>
      <c r="BY85" s="133"/>
      <c r="BZ85" s="133"/>
      <c r="CA85" s="133"/>
      <c r="CB85" s="133"/>
      <c r="CC85" s="133"/>
      <c r="CD85" s="133"/>
      <c r="CE85" s="133"/>
      <c r="CF85" s="133"/>
      <c r="CG85" s="133"/>
      <c r="CH85" s="133"/>
      <c r="CI85" s="133"/>
      <c r="CJ85" s="133"/>
      <c r="CK85" s="133"/>
      <c r="CL85" s="133"/>
      <c r="CM85" s="133"/>
      <c r="CN85" s="133"/>
      <c r="CO85" s="133"/>
      <c r="CP85" s="133"/>
      <c r="CQ85" s="133"/>
      <c r="CR85" s="133"/>
      <c r="CS85" s="133"/>
      <c r="CT85" s="133"/>
      <c r="CU85" s="133"/>
      <c r="CV85" s="133"/>
      <c r="CW85" s="133"/>
      <c r="CX85" s="133"/>
      <c r="CY85" s="133"/>
      <c r="CZ85" s="133"/>
      <c r="DA85" s="133"/>
      <c r="DB85" s="133"/>
      <c r="DC85" s="133"/>
      <c r="DD85" s="133"/>
      <c r="DE85" s="133"/>
      <c r="DF85" s="133"/>
      <c r="DG85" s="133"/>
      <c r="DH85" s="133"/>
      <c r="DI85" s="133"/>
      <c r="DJ85" s="133"/>
      <c r="DK85" s="133"/>
      <c r="DL85" s="133"/>
      <c r="DM85" s="133"/>
      <c r="DN85" s="133"/>
      <c r="DO85" s="133"/>
      <c r="DP85" s="133"/>
      <c r="DQ85" s="133"/>
      <c r="DR85" s="133"/>
      <c r="DS85" s="133"/>
      <c r="DT85" s="133"/>
      <c r="DU85" s="133"/>
      <c r="DV85" s="133"/>
      <c r="DW85" s="133"/>
      <c r="DX85" s="133"/>
      <c r="DY85" s="133"/>
      <c r="DZ85" s="133"/>
      <c r="EA85" s="133"/>
      <c r="EB85" s="133"/>
      <c r="EC85" s="133"/>
      <c r="ED85" s="133"/>
      <c r="EE85" s="133"/>
      <c r="EF85" s="133"/>
      <c r="EG85" s="133"/>
      <c r="EH85" s="133"/>
      <c r="EI85" s="133"/>
      <c r="EJ85" s="133"/>
      <c r="EK85" s="133"/>
      <c r="EL85" s="133"/>
      <c r="EM85" s="133"/>
      <c r="EN85" s="133"/>
      <c r="EO85" s="133"/>
      <c r="EP85" s="133"/>
      <c r="EQ85" s="133"/>
      <c r="ER85" s="133"/>
      <c r="ES85" s="133"/>
      <c r="ET85" s="133"/>
      <c r="EU85" s="133"/>
      <c r="EV85" s="133"/>
      <c r="EW85" s="133"/>
      <c r="EX85" s="133"/>
      <c r="EY85" s="133"/>
      <c r="EZ85" s="133"/>
      <c r="FA85" s="133"/>
      <c r="FB85" s="133"/>
      <c r="FC85" s="133"/>
      <c r="FD85" s="133"/>
      <c r="FE85" s="133"/>
      <c r="FF85" s="133"/>
      <c r="FG85" s="133"/>
      <c r="FH85" s="133"/>
      <c r="FI85" s="133"/>
      <c r="FJ85" s="133"/>
      <c r="FK85" s="133"/>
      <c r="FL85" s="133"/>
      <c r="FM85" s="133"/>
      <c r="FN85" s="133"/>
      <c r="FO85" s="133"/>
      <c r="FP85" s="133"/>
      <c r="FQ85" s="133"/>
      <c r="FR85" s="133"/>
      <c r="FS85" s="133"/>
      <c r="FT85" s="133"/>
      <c r="FU85" s="133"/>
      <c r="FV85" s="133"/>
      <c r="FW85" s="133"/>
      <c r="FX85" s="133"/>
      <c r="FY85" s="133"/>
      <c r="FZ85" s="133"/>
      <c r="GA85" s="133"/>
      <c r="GB85" s="133"/>
      <c r="GC85" s="133"/>
      <c r="GD85" s="133"/>
      <c r="GE85" s="133"/>
      <c r="GF85" s="133"/>
      <c r="GG85" s="133"/>
      <c r="GH85" s="133"/>
      <c r="GI85" s="133"/>
      <c r="GJ85" s="133"/>
      <c r="GK85" s="133"/>
      <c r="GL85" s="133"/>
      <c r="GM85" s="133"/>
      <c r="GN85" s="133"/>
      <c r="GO85" s="133"/>
      <c r="GP85" s="133"/>
      <c r="GQ85" s="133"/>
      <c r="GR85" s="133"/>
      <c r="GS85" s="133"/>
      <c r="GT85" s="133"/>
      <c r="GU85" s="133"/>
      <c r="GV85" s="133"/>
      <c r="GW85" s="133"/>
      <c r="GX85" s="133"/>
      <c r="GY85" s="133"/>
      <c r="GZ85" s="133"/>
      <c r="HA85" s="133"/>
      <c r="HB85" s="133"/>
      <c r="HC85" s="133"/>
      <c r="HD85" s="133"/>
      <c r="HE85" s="133"/>
      <c r="HF85" s="133"/>
      <c r="HG85" s="133"/>
      <c r="HH85" s="133"/>
      <c r="HI85" s="133"/>
      <c r="HJ85" s="133"/>
      <c r="HK85" s="133"/>
      <c r="HL85" s="133"/>
      <c r="HM85" s="133"/>
      <c r="HN85" s="133"/>
      <c r="HO85" s="133"/>
      <c r="HP85" s="133"/>
      <c r="HQ85" s="133"/>
      <c r="HR85" s="133"/>
      <c r="HS85" s="133"/>
      <c r="HT85" s="133"/>
      <c r="HU85" s="133"/>
      <c r="HV85" s="133"/>
      <c r="HW85" s="133"/>
      <c r="HX85" s="133"/>
      <c r="HY85" s="133"/>
      <c r="HZ85" s="133"/>
      <c r="IA85" s="133"/>
      <c r="IB85" s="133"/>
      <c r="IC85" s="133"/>
      <c r="ID85" s="133"/>
      <c r="IE85" s="133"/>
      <c r="IF85" s="133"/>
      <c r="IG85" s="133"/>
      <c r="IH85" s="133"/>
      <c r="II85" s="133"/>
      <c r="IJ85" s="133"/>
      <c r="IK85" s="133"/>
      <c r="IL85" s="133"/>
      <c r="IM85" s="133"/>
      <c r="IN85" s="133"/>
      <c r="IO85" s="133"/>
      <c r="IP85" s="133"/>
      <c r="IQ85" s="133"/>
      <c r="IR85" s="133"/>
      <c r="IS85" s="133"/>
      <c r="IT85" s="133"/>
      <c r="IU85" s="133"/>
      <c r="IV85" s="133"/>
    </row>
    <row r="86" spans="1:256" x14ac:dyDescent="0.25">
      <c r="B86" s="155" t="s">
        <v>121</v>
      </c>
      <c r="C86" s="236">
        <v>43572</v>
      </c>
      <c r="D86" s="236">
        <v>43585</v>
      </c>
      <c r="E86" s="237">
        <v>570</v>
      </c>
      <c r="F86" s="237">
        <v>484.5</v>
      </c>
      <c r="G86" s="155" t="s">
        <v>106</v>
      </c>
      <c r="H86" s="160">
        <v>0.31655626796000003</v>
      </c>
      <c r="I86" s="160">
        <v>0.26907282777000002</v>
      </c>
      <c r="J86" s="238" t="s">
        <v>138</v>
      </c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3"/>
      <c r="BR86" s="133"/>
      <c r="BS86" s="133"/>
      <c r="BT86" s="133"/>
      <c r="BU86" s="133"/>
      <c r="BV86" s="133"/>
      <c r="BW86" s="133"/>
      <c r="BX86" s="133"/>
      <c r="BY86" s="133"/>
      <c r="BZ86" s="133"/>
      <c r="CA86" s="133"/>
      <c r="CB86" s="133"/>
      <c r="CC86" s="133"/>
      <c r="CD86" s="133"/>
      <c r="CE86" s="133"/>
      <c r="CF86" s="133"/>
      <c r="CG86" s="133"/>
      <c r="CH86" s="133"/>
      <c r="CI86" s="133"/>
      <c r="CJ86" s="133"/>
      <c r="CK86" s="133"/>
      <c r="CL86" s="133"/>
      <c r="CM86" s="133"/>
      <c r="CN86" s="133"/>
      <c r="CO86" s="133"/>
      <c r="CP86" s="133"/>
      <c r="CQ86" s="133"/>
      <c r="CR86" s="133"/>
      <c r="CS86" s="133"/>
      <c r="CT86" s="133"/>
      <c r="CU86" s="133"/>
      <c r="CV86" s="133"/>
      <c r="CW86" s="133"/>
      <c r="CX86" s="133"/>
      <c r="CY86" s="133"/>
      <c r="CZ86" s="133"/>
      <c r="DA86" s="133"/>
      <c r="DB86" s="133"/>
      <c r="DC86" s="133"/>
      <c r="DD86" s="133"/>
      <c r="DE86" s="133"/>
      <c r="DF86" s="133"/>
      <c r="DG86" s="133"/>
      <c r="DH86" s="133"/>
      <c r="DI86" s="133"/>
      <c r="DJ86" s="133"/>
      <c r="DK86" s="133"/>
      <c r="DL86" s="133"/>
      <c r="DM86" s="133"/>
      <c r="DN86" s="133"/>
      <c r="DO86" s="133"/>
      <c r="DP86" s="133"/>
      <c r="DQ86" s="133"/>
      <c r="DR86" s="133"/>
      <c r="DS86" s="133"/>
      <c r="DT86" s="133"/>
      <c r="DU86" s="133"/>
      <c r="DV86" s="133"/>
      <c r="DW86" s="133"/>
      <c r="DX86" s="133"/>
      <c r="DY86" s="133"/>
      <c r="DZ86" s="133"/>
      <c r="EA86" s="133"/>
      <c r="EB86" s="133"/>
      <c r="EC86" s="133"/>
      <c r="ED86" s="133"/>
      <c r="EE86" s="133"/>
      <c r="EF86" s="133"/>
      <c r="EG86" s="133"/>
      <c r="EH86" s="133"/>
      <c r="EI86" s="133"/>
      <c r="EJ86" s="133"/>
      <c r="EK86" s="133"/>
      <c r="EL86" s="133"/>
      <c r="EM86" s="133"/>
      <c r="EN86" s="133"/>
      <c r="EO86" s="133"/>
      <c r="EP86" s="133"/>
      <c r="EQ86" s="133"/>
      <c r="ER86" s="133"/>
      <c r="ES86" s="133"/>
      <c r="ET86" s="133"/>
      <c r="EU86" s="133"/>
      <c r="EV86" s="133"/>
      <c r="EW86" s="133"/>
      <c r="EX86" s="133"/>
      <c r="EY86" s="133"/>
      <c r="EZ86" s="133"/>
      <c r="FA86" s="133"/>
      <c r="FB86" s="133"/>
      <c r="FC86" s="133"/>
      <c r="FD86" s="133"/>
      <c r="FE86" s="133"/>
      <c r="FF86" s="133"/>
      <c r="FG86" s="133"/>
      <c r="FH86" s="133"/>
      <c r="FI86" s="133"/>
      <c r="FJ86" s="133"/>
      <c r="FK86" s="133"/>
      <c r="FL86" s="133"/>
      <c r="FM86" s="133"/>
      <c r="FN86" s="133"/>
      <c r="FO86" s="133"/>
      <c r="FP86" s="133"/>
      <c r="FQ86" s="133"/>
      <c r="FR86" s="133"/>
      <c r="FS86" s="133"/>
      <c r="FT86" s="133"/>
      <c r="FU86" s="133"/>
      <c r="FV86" s="133"/>
      <c r="FW86" s="133"/>
      <c r="FX86" s="133"/>
      <c r="FY86" s="133"/>
      <c r="FZ86" s="133"/>
      <c r="GA86" s="133"/>
      <c r="GB86" s="133"/>
      <c r="GC86" s="133"/>
      <c r="GD86" s="133"/>
      <c r="GE86" s="133"/>
      <c r="GF86" s="133"/>
      <c r="GG86" s="133"/>
      <c r="GH86" s="133"/>
      <c r="GI86" s="133"/>
      <c r="GJ86" s="133"/>
      <c r="GK86" s="133"/>
      <c r="GL86" s="133"/>
      <c r="GM86" s="133"/>
      <c r="GN86" s="133"/>
      <c r="GO86" s="133"/>
      <c r="GP86" s="133"/>
      <c r="GQ86" s="133"/>
      <c r="GR86" s="133"/>
      <c r="GS86" s="133"/>
      <c r="GT86" s="133"/>
      <c r="GU86" s="133"/>
      <c r="GV86" s="133"/>
      <c r="GW86" s="133"/>
      <c r="GX86" s="133"/>
      <c r="GY86" s="133"/>
      <c r="GZ86" s="133"/>
      <c r="HA86" s="133"/>
      <c r="HB86" s="133"/>
      <c r="HC86" s="133"/>
      <c r="HD86" s="133"/>
      <c r="HE86" s="133"/>
      <c r="HF86" s="133"/>
      <c r="HG86" s="133"/>
      <c r="HH86" s="133"/>
      <c r="HI86" s="133"/>
      <c r="HJ86" s="133"/>
      <c r="HK86" s="133"/>
      <c r="HL86" s="133"/>
      <c r="HM86" s="133"/>
      <c r="HN86" s="133"/>
      <c r="HO86" s="133"/>
      <c r="HP86" s="133"/>
      <c r="HQ86" s="133"/>
      <c r="HR86" s="133"/>
      <c r="HS86" s="133"/>
      <c r="HT86" s="133"/>
      <c r="HU86" s="133"/>
      <c r="HV86" s="133"/>
      <c r="HW86" s="133"/>
      <c r="HX86" s="133"/>
      <c r="HY86" s="133"/>
      <c r="HZ86" s="133"/>
      <c r="IA86" s="133"/>
      <c r="IB86" s="133"/>
      <c r="IC86" s="133"/>
      <c r="ID86" s="133"/>
      <c r="IE86" s="133"/>
      <c r="IF86" s="133"/>
      <c r="IG86" s="133"/>
      <c r="IH86" s="133"/>
      <c r="II86" s="133"/>
      <c r="IJ86" s="133"/>
      <c r="IK86" s="133"/>
      <c r="IL86" s="133"/>
      <c r="IM86" s="133"/>
      <c r="IN86" s="133"/>
      <c r="IO86" s="133"/>
      <c r="IP86" s="133"/>
      <c r="IQ86" s="133"/>
      <c r="IR86" s="133"/>
      <c r="IS86" s="133"/>
      <c r="IT86" s="133"/>
      <c r="IU86" s="133"/>
      <c r="IV86" s="133"/>
    </row>
    <row r="87" spans="1:256" x14ac:dyDescent="0.25">
      <c r="B87" s="155" t="s">
        <v>141</v>
      </c>
      <c r="C87" s="236"/>
      <c r="D87" s="236"/>
      <c r="E87" s="237"/>
      <c r="F87" s="237"/>
      <c r="G87" s="155" t="s">
        <v>133</v>
      </c>
      <c r="H87" s="160">
        <v>0.34821189475999997</v>
      </c>
      <c r="I87" s="160">
        <v>0.29598011054000001</v>
      </c>
      <c r="J87" s="238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3"/>
      <c r="BR87" s="133"/>
      <c r="BS87" s="133"/>
      <c r="BT87" s="133"/>
      <c r="BU87" s="133"/>
      <c r="BV87" s="133"/>
      <c r="BW87" s="133"/>
      <c r="BX87" s="133"/>
      <c r="BY87" s="133"/>
      <c r="BZ87" s="133"/>
      <c r="CA87" s="133"/>
      <c r="CB87" s="133"/>
      <c r="CC87" s="133"/>
      <c r="CD87" s="133"/>
      <c r="CE87" s="133"/>
      <c r="CF87" s="133"/>
      <c r="CG87" s="133"/>
      <c r="CH87" s="133"/>
      <c r="CI87" s="133"/>
      <c r="CJ87" s="133"/>
      <c r="CK87" s="133"/>
      <c r="CL87" s="133"/>
      <c r="CM87" s="133"/>
      <c r="CN87" s="133"/>
      <c r="CO87" s="133"/>
      <c r="CP87" s="133"/>
      <c r="CQ87" s="133"/>
      <c r="CR87" s="133"/>
      <c r="CS87" s="133"/>
      <c r="CT87" s="133"/>
      <c r="CU87" s="133"/>
      <c r="CV87" s="133"/>
      <c r="CW87" s="133"/>
      <c r="CX87" s="133"/>
      <c r="CY87" s="133"/>
      <c r="CZ87" s="133"/>
      <c r="DA87" s="133"/>
      <c r="DB87" s="133"/>
      <c r="DC87" s="133"/>
      <c r="DD87" s="133"/>
      <c r="DE87" s="133"/>
      <c r="DF87" s="133"/>
      <c r="DG87" s="133"/>
      <c r="DH87" s="133"/>
      <c r="DI87" s="133"/>
      <c r="DJ87" s="133"/>
      <c r="DK87" s="133"/>
      <c r="DL87" s="133"/>
      <c r="DM87" s="133"/>
      <c r="DN87" s="133"/>
      <c r="DO87" s="133"/>
      <c r="DP87" s="133"/>
      <c r="DQ87" s="133"/>
      <c r="DR87" s="133"/>
      <c r="DS87" s="133"/>
      <c r="DT87" s="133"/>
      <c r="DU87" s="133"/>
      <c r="DV87" s="133"/>
      <c r="DW87" s="133"/>
      <c r="DX87" s="133"/>
      <c r="DY87" s="133"/>
      <c r="DZ87" s="133"/>
      <c r="EA87" s="133"/>
      <c r="EB87" s="133"/>
      <c r="EC87" s="133"/>
      <c r="ED87" s="133"/>
      <c r="EE87" s="133"/>
      <c r="EF87" s="133"/>
      <c r="EG87" s="133"/>
      <c r="EH87" s="133"/>
      <c r="EI87" s="133"/>
      <c r="EJ87" s="133"/>
      <c r="EK87" s="133"/>
      <c r="EL87" s="133"/>
      <c r="EM87" s="133"/>
      <c r="EN87" s="133"/>
      <c r="EO87" s="133"/>
      <c r="EP87" s="133"/>
      <c r="EQ87" s="133"/>
      <c r="ER87" s="133"/>
      <c r="ES87" s="133"/>
      <c r="ET87" s="133"/>
      <c r="EU87" s="133"/>
      <c r="EV87" s="133"/>
      <c r="EW87" s="133"/>
      <c r="EX87" s="133"/>
      <c r="EY87" s="133"/>
      <c r="EZ87" s="133"/>
      <c r="FA87" s="133"/>
      <c r="FB87" s="133"/>
      <c r="FC87" s="133"/>
      <c r="FD87" s="133"/>
      <c r="FE87" s="133"/>
      <c r="FF87" s="133"/>
      <c r="FG87" s="133"/>
      <c r="FH87" s="133"/>
      <c r="FI87" s="133"/>
      <c r="FJ87" s="133"/>
      <c r="FK87" s="133"/>
      <c r="FL87" s="133"/>
      <c r="FM87" s="133"/>
      <c r="FN87" s="133"/>
      <c r="FO87" s="133"/>
      <c r="FP87" s="133"/>
      <c r="FQ87" s="133"/>
      <c r="FR87" s="133"/>
      <c r="FS87" s="133"/>
      <c r="FT87" s="133"/>
      <c r="FU87" s="133"/>
      <c r="FV87" s="133"/>
      <c r="FW87" s="133"/>
      <c r="FX87" s="133"/>
      <c r="FY87" s="133"/>
      <c r="FZ87" s="133"/>
      <c r="GA87" s="133"/>
      <c r="GB87" s="133"/>
      <c r="GC87" s="133"/>
      <c r="GD87" s="133"/>
      <c r="GE87" s="133"/>
      <c r="GF87" s="133"/>
      <c r="GG87" s="133"/>
      <c r="GH87" s="133"/>
      <c r="GI87" s="133"/>
      <c r="GJ87" s="133"/>
      <c r="GK87" s="133"/>
      <c r="GL87" s="133"/>
      <c r="GM87" s="133"/>
      <c r="GN87" s="133"/>
      <c r="GO87" s="133"/>
      <c r="GP87" s="133"/>
      <c r="GQ87" s="133"/>
      <c r="GR87" s="133"/>
      <c r="GS87" s="133"/>
      <c r="GT87" s="133"/>
      <c r="GU87" s="133"/>
      <c r="GV87" s="133"/>
      <c r="GW87" s="133"/>
      <c r="GX87" s="133"/>
      <c r="GY87" s="133"/>
      <c r="GZ87" s="133"/>
      <c r="HA87" s="133"/>
      <c r="HB87" s="133"/>
      <c r="HC87" s="133"/>
      <c r="HD87" s="133"/>
      <c r="HE87" s="133"/>
      <c r="HF87" s="133"/>
      <c r="HG87" s="133"/>
      <c r="HH87" s="133"/>
      <c r="HI87" s="133"/>
      <c r="HJ87" s="133"/>
      <c r="HK87" s="133"/>
      <c r="HL87" s="133"/>
      <c r="HM87" s="133"/>
      <c r="HN87" s="133"/>
      <c r="HO87" s="133"/>
      <c r="HP87" s="133"/>
      <c r="HQ87" s="133"/>
      <c r="HR87" s="133"/>
      <c r="HS87" s="133"/>
      <c r="HT87" s="133"/>
      <c r="HU87" s="133"/>
      <c r="HV87" s="133"/>
      <c r="HW87" s="133"/>
      <c r="HX87" s="133"/>
      <c r="HY87" s="133"/>
      <c r="HZ87" s="133"/>
      <c r="IA87" s="133"/>
      <c r="IB87" s="133"/>
      <c r="IC87" s="133"/>
      <c r="ID87" s="133"/>
      <c r="IE87" s="133"/>
      <c r="IF87" s="133"/>
      <c r="IG87" s="133"/>
      <c r="IH87" s="133"/>
      <c r="II87" s="133"/>
      <c r="IJ87" s="133"/>
      <c r="IK87" s="133"/>
      <c r="IL87" s="133"/>
      <c r="IM87" s="133"/>
      <c r="IN87" s="133"/>
      <c r="IO87" s="133"/>
      <c r="IP87" s="133"/>
      <c r="IQ87" s="133"/>
      <c r="IR87" s="133"/>
      <c r="IS87" s="133"/>
      <c r="IT87" s="133"/>
      <c r="IU87" s="133"/>
      <c r="IV87" s="133"/>
    </row>
    <row r="88" spans="1:256" s="150" customFormat="1" x14ac:dyDescent="0.25">
      <c r="A88" s="132"/>
      <c r="B88" s="154" t="s">
        <v>121</v>
      </c>
      <c r="C88" s="244">
        <v>43511</v>
      </c>
      <c r="D88" s="244">
        <v>43524</v>
      </c>
      <c r="E88" s="246">
        <v>700</v>
      </c>
      <c r="F88" s="246">
        <v>595</v>
      </c>
      <c r="G88" s="138" t="s">
        <v>106</v>
      </c>
      <c r="H88" s="137">
        <v>0.38875331152999998</v>
      </c>
      <c r="I88" s="137">
        <v>0.33044031480000002</v>
      </c>
      <c r="J88" s="248" t="s">
        <v>138</v>
      </c>
      <c r="K88" s="133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  <c r="BK88" s="151"/>
      <c r="BL88" s="151"/>
      <c r="BM88" s="151"/>
      <c r="BN88" s="151"/>
      <c r="BO88" s="151"/>
      <c r="BP88" s="151"/>
      <c r="BQ88" s="151"/>
      <c r="BR88" s="151"/>
      <c r="BS88" s="151"/>
      <c r="BT88" s="151"/>
      <c r="BU88" s="151"/>
      <c r="BV88" s="151"/>
      <c r="BW88" s="151"/>
      <c r="BX88" s="151"/>
      <c r="BY88" s="151"/>
      <c r="BZ88" s="151"/>
      <c r="CA88" s="151"/>
      <c r="CB88" s="151"/>
      <c r="CC88" s="151"/>
      <c r="CD88" s="151"/>
      <c r="CE88" s="151"/>
      <c r="CF88" s="151"/>
      <c r="CG88" s="151"/>
      <c r="CH88" s="151"/>
      <c r="CI88" s="151"/>
      <c r="CJ88" s="151"/>
      <c r="CK88" s="151"/>
      <c r="CL88" s="151"/>
      <c r="CM88" s="151"/>
      <c r="CN88" s="151"/>
      <c r="CO88" s="151"/>
      <c r="CP88" s="151"/>
      <c r="CQ88" s="151"/>
      <c r="CR88" s="151"/>
      <c r="CS88" s="151"/>
      <c r="CT88" s="151"/>
      <c r="CU88" s="151"/>
      <c r="CV88" s="151"/>
      <c r="CW88" s="151"/>
      <c r="CX88" s="151"/>
      <c r="CY88" s="151"/>
      <c r="CZ88" s="151"/>
      <c r="DA88" s="151"/>
      <c r="DB88" s="151"/>
      <c r="DC88" s="151"/>
      <c r="DD88" s="151"/>
      <c r="DE88" s="151"/>
      <c r="DF88" s="151"/>
      <c r="DG88" s="151"/>
      <c r="DH88" s="151"/>
      <c r="DI88" s="151"/>
      <c r="DJ88" s="151"/>
      <c r="DK88" s="151"/>
      <c r="DL88" s="151"/>
      <c r="DM88" s="151"/>
      <c r="DN88" s="151"/>
      <c r="DO88" s="151"/>
      <c r="DP88" s="151"/>
      <c r="DQ88" s="151"/>
      <c r="DR88" s="151"/>
      <c r="DS88" s="151"/>
      <c r="DT88" s="151"/>
      <c r="DU88" s="151"/>
      <c r="DV88" s="151"/>
      <c r="DW88" s="151"/>
      <c r="DX88" s="151"/>
      <c r="DY88" s="151"/>
      <c r="DZ88" s="151"/>
      <c r="EA88" s="151"/>
      <c r="EB88" s="151"/>
      <c r="EC88" s="151"/>
      <c r="ED88" s="151"/>
      <c r="EE88" s="151"/>
      <c r="EF88" s="151"/>
      <c r="EG88" s="151"/>
      <c r="EH88" s="151"/>
      <c r="EI88" s="151"/>
      <c r="EJ88" s="151"/>
      <c r="EK88" s="151"/>
      <c r="EL88" s="151"/>
      <c r="EM88" s="151"/>
      <c r="EN88" s="151"/>
      <c r="EO88" s="151"/>
      <c r="EP88" s="151"/>
      <c r="EQ88" s="151"/>
      <c r="ER88" s="151"/>
      <c r="ES88" s="151"/>
      <c r="ET88" s="151"/>
      <c r="EU88" s="151"/>
      <c r="EV88" s="151"/>
      <c r="EW88" s="151"/>
      <c r="EX88" s="151"/>
      <c r="EY88" s="151"/>
      <c r="EZ88" s="151"/>
      <c r="FA88" s="151"/>
      <c r="FB88" s="151"/>
      <c r="FC88" s="151"/>
      <c r="FD88" s="151"/>
      <c r="FE88" s="151"/>
      <c r="FF88" s="151"/>
      <c r="FG88" s="151"/>
      <c r="FH88" s="151"/>
      <c r="FI88" s="151"/>
      <c r="FJ88" s="151"/>
      <c r="FK88" s="151"/>
      <c r="FL88" s="151"/>
      <c r="FM88" s="151"/>
      <c r="FN88" s="151"/>
      <c r="FO88" s="151"/>
      <c r="FP88" s="151"/>
      <c r="FQ88" s="151"/>
      <c r="FR88" s="151"/>
      <c r="FS88" s="151"/>
      <c r="FT88" s="151"/>
      <c r="FU88" s="151"/>
      <c r="FV88" s="151"/>
      <c r="FW88" s="151"/>
      <c r="FX88" s="151"/>
      <c r="FY88" s="151"/>
      <c r="FZ88" s="151"/>
      <c r="GA88" s="151"/>
      <c r="GB88" s="151"/>
      <c r="GC88" s="151"/>
      <c r="GD88" s="151"/>
      <c r="GE88" s="151"/>
      <c r="GF88" s="151"/>
      <c r="GG88" s="151"/>
      <c r="GH88" s="151"/>
      <c r="GI88" s="151"/>
      <c r="GJ88" s="151"/>
      <c r="GK88" s="151"/>
      <c r="GL88" s="151"/>
      <c r="GM88" s="151"/>
      <c r="GN88" s="151"/>
      <c r="GO88" s="151"/>
      <c r="GP88" s="151"/>
      <c r="GQ88" s="151"/>
      <c r="GR88" s="151"/>
      <c r="GS88" s="151"/>
      <c r="GT88" s="151"/>
      <c r="GU88" s="151"/>
      <c r="GV88" s="151"/>
      <c r="GW88" s="151"/>
      <c r="GX88" s="151"/>
      <c r="GY88" s="151"/>
      <c r="GZ88" s="151"/>
      <c r="HA88" s="151"/>
      <c r="HB88" s="151"/>
      <c r="HC88" s="151"/>
      <c r="HD88" s="151"/>
      <c r="HE88" s="151"/>
      <c r="HF88" s="151"/>
      <c r="HG88" s="151"/>
      <c r="HH88" s="151"/>
      <c r="HI88" s="151"/>
      <c r="HJ88" s="151"/>
      <c r="HK88" s="151"/>
      <c r="HL88" s="151"/>
      <c r="HM88" s="151"/>
      <c r="HN88" s="151"/>
      <c r="HO88" s="151"/>
      <c r="HP88" s="151"/>
      <c r="HQ88" s="151"/>
      <c r="HR88" s="151"/>
      <c r="HS88" s="151"/>
      <c r="HT88" s="151"/>
      <c r="HU88" s="151"/>
      <c r="HV88" s="151"/>
      <c r="HW88" s="151"/>
      <c r="HX88" s="151"/>
      <c r="HY88" s="151"/>
      <c r="HZ88" s="151"/>
      <c r="IA88" s="151"/>
      <c r="IB88" s="151"/>
      <c r="IC88" s="151"/>
      <c r="ID88" s="151"/>
      <c r="IE88" s="151"/>
      <c r="IF88" s="151"/>
      <c r="IG88" s="151"/>
      <c r="IH88" s="151"/>
      <c r="II88" s="151"/>
      <c r="IJ88" s="151"/>
      <c r="IK88" s="151"/>
      <c r="IL88" s="151"/>
      <c r="IM88" s="151"/>
      <c r="IN88" s="151"/>
      <c r="IO88" s="151"/>
      <c r="IP88" s="151"/>
      <c r="IQ88" s="151"/>
      <c r="IR88" s="151"/>
      <c r="IS88" s="151"/>
      <c r="IT88" s="151"/>
      <c r="IU88" s="151"/>
      <c r="IV88" s="151"/>
    </row>
    <row r="89" spans="1:256" s="150" customFormat="1" x14ac:dyDescent="0.25">
      <c r="A89" s="132"/>
      <c r="B89" s="156" t="s">
        <v>140</v>
      </c>
      <c r="C89" s="245"/>
      <c r="D89" s="245"/>
      <c r="E89" s="247"/>
      <c r="F89" s="247"/>
      <c r="G89" s="135" t="s">
        <v>133</v>
      </c>
      <c r="H89" s="134">
        <v>0.42762864269</v>
      </c>
      <c r="I89" s="134">
        <v>0.36348434627999998</v>
      </c>
      <c r="J89" s="245"/>
      <c r="K89" s="133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51"/>
      <c r="BN89" s="151"/>
      <c r="BO89" s="151"/>
      <c r="BP89" s="151"/>
      <c r="BQ89" s="151"/>
      <c r="BR89" s="151"/>
      <c r="BS89" s="151"/>
      <c r="BT89" s="151"/>
      <c r="BU89" s="151"/>
      <c r="BV89" s="151"/>
      <c r="BW89" s="151"/>
      <c r="BX89" s="151"/>
      <c r="BY89" s="151"/>
      <c r="BZ89" s="151"/>
      <c r="CA89" s="151"/>
      <c r="CB89" s="151"/>
      <c r="CC89" s="151"/>
      <c r="CD89" s="151"/>
      <c r="CE89" s="151"/>
      <c r="CF89" s="151"/>
      <c r="CG89" s="151"/>
      <c r="CH89" s="151"/>
      <c r="CI89" s="151"/>
      <c r="CJ89" s="151"/>
      <c r="CK89" s="151"/>
      <c r="CL89" s="151"/>
      <c r="CM89" s="151"/>
      <c r="CN89" s="151"/>
      <c r="CO89" s="151"/>
      <c r="CP89" s="151"/>
      <c r="CQ89" s="151"/>
      <c r="CR89" s="151"/>
      <c r="CS89" s="151"/>
      <c r="CT89" s="151"/>
      <c r="CU89" s="151"/>
      <c r="CV89" s="151"/>
      <c r="CW89" s="151"/>
      <c r="CX89" s="151"/>
      <c r="CY89" s="151"/>
      <c r="CZ89" s="151"/>
      <c r="DA89" s="151"/>
      <c r="DB89" s="151"/>
      <c r="DC89" s="151"/>
      <c r="DD89" s="151"/>
      <c r="DE89" s="151"/>
      <c r="DF89" s="151"/>
      <c r="DG89" s="151"/>
      <c r="DH89" s="151"/>
      <c r="DI89" s="151"/>
      <c r="DJ89" s="151"/>
      <c r="DK89" s="151"/>
      <c r="DL89" s="151"/>
      <c r="DM89" s="151"/>
      <c r="DN89" s="151"/>
      <c r="DO89" s="151"/>
      <c r="DP89" s="151"/>
      <c r="DQ89" s="151"/>
      <c r="DR89" s="151"/>
      <c r="DS89" s="151"/>
      <c r="DT89" s="151"/>
      <c r="DU89" s="151"/>
      <c r="DV89" s="151"/>
      <c r="DW89" s="151"/>
      <c r="DX89" s="151"/>
      <c r="DY89" s="151"/>
      <c r="DZ89" s="151"/>
      <c r="EA89" s="151"/>
      <c r="EB89" s="151"/>
      <c r="EC89" s="151"/>
      <c r="ED89" s="151"/>
      <c r="EE89" s="151"/>
      <c r="EF89" s="151"/>
      <c r="EG89" s="151"/>
      <c r="EH89" s="151"/>
      <c r="EI89" s="151"/>
      <c r="EJ89" s="151"/>
      <c r="EK89" s="151"/>
      <c r="EL89" s="151"/>
      <c r="EM89" s="151"/>
      <c r="EN89" s="151"/>
      <c r="EO89" s="151"/>
      <c r="EP89" s="151"/>
      <c r="EQ89" s="151"/>
      <c r="ER89" s="151"/>
      <c r="ES89" s="151"/>
      <c r="ET89" s="151"/>
      <c r="EU89" s="151"/>
      <c r="EV89" s="151"/>
      <c r="EW89" s="151"/>
      <c r="EX89" s="151"/>
      <c r="EY89" s="151"/>
      <c r="EZ89" s="151"/>
      <c r="FA89" s="151"/>
      <c r="FB89" s="151"/>
      <c r="FC89" s="151"/>
      <c r="FD89" s="151"/>
      <c r="FE89" s="151"/>
      <c r="FF89" s="151"/>
      <c r="FG89" s="151"/>
      <c r="FH89" s="151"/>
      <c r="FI89" s="151"/>
      <c r="FJ89" s="151"/>
      <c r="FK89" s="151"/>
      <c r="FL89" s="151"/>
      <c r="FM89" s="151"/>
      <c r="FN89" s="151"/>
      <c r="FO89" s="151"/>
      <c r="FP89" s="151"/>
      <c r="FQ89" s="151"/>
      <c r="FR89" s="151"/>
      <c r="FS89" s="151"/>
      <c r="FT89" s="151"/>
      <c r="FU89" s="151"/>
      <c r="FV89" s="151"/>
      <c r="FW89" s="151"/>
      <c r="FX89" s="151"/>
      <c r="FY89" s="151"/>
      <c r="FZ89" s="151"/>
      <c r="GA89" s="151"/>
      <c r="GB89" s="151"/>
      <c r="GC89" s="151"/>
      <c r="GD89" s="151"/>
      <c r="GE89" s="151"/>
      <c r="GF89" s="151"/>
      <c r="GG89" s="151"/>
      <c r="GH89" s="151"/>
      <c r="GI89" s="151"/>
      <c r="GJ89" s="151"/>
      <c r="GK89" s="151"/>
      <c r="GL89" s="151"/>
      <c r="GM89" s="151"/>
      <c r="GN89" s="151"/>
      <c r="GO89" s="151"/>
      <c r="GP89" s="151"/>
      <c r="GQ89" s="151"/>
      <c r="GR89" s="151"/>
      <c r="GS89" s="151"/>
      <c r="GT89" s="151"/>
      <c r="GU89" s="151"/>
      <c r="GV89" s="151"/>
      <c r="GW89" s="151"/>
      <c r="GX89" s="151"/>
      <c r="GY89" s="151"/>
      <c r="GZ89" s="151"/>
      <c r="HA89" s="151"/>
      <c r="HB89" s="151"/>
      <c r="HC89" s="151"/>
      <c r="HD89" s="151"/>
      <c r="HE89" s="151"/>
      <c r="HF89" s="151"/>
      <c r="HG89" s="151"/>
      <c r="HH89" s="151"/>
      <c r="HI89" s="151"/>
      <c r="HJ89" s="151"/>
      <c r="HK89" s="151"/>
      <c r="HL89" s="151"/>
      <c r="HM89" s="151"/>
      <c r="HN89" s="151"/>
      <c r="HO89" s="151"/>
      <c r="HP89" s="151"/>
      <c r="HQ89" s="151"/>
      <c r="HR89" s="151"/>
      <c r="HS89" s="151"/>
      <c r="HT89" s="151"/>
      <c r="HU89" s="151"/>
      <c r="HV89" s="151"/>
      <c r="HW89" s="151"/>
      <c r="HX89" s="151"/>
      <c r="HY89" s="151"/>
      <c r="HZ89" s="151"/>
      <c r="IA89" s="151"/>
      <c r="IB89" s="151"/>
      <c r="IC89" s="151"/>
      <c r="ID89" s="151"/>
      <c r="IE89" s="151"/>
      <c r="IF89" s="151"/>
      <c r="IG89" s="151"/>
      <c r="IH89" s="151"/>
      <c r="II89" s="151"/>
      <c r="IJ89" s="151"/>
      <c r="IK89" s="151"/>
      <c r="IL89" s="151"/>
      <c r="IM89" s="151"/>
      <c r="IN89" s="151"/>
      <c r="IO89" s="151"/>
      <c r="IP89" s="151"/>
      <c r="IQ89" s="151"/>
      <c r="IR89" s="151"/>
      <c r="IS89" s="151"/>
      <c r="IT89" s="151"/>
      <c r="IU89" s="151"/>
      <c r="IV89" s="151"/>
    </row>
    <row r="90" spans="1:256" s="150" customFormat="1" x14ac:dyDescent="0.25">
      <c r="A90" s="132"/>
      <c r="B90" s="149"/>
      <c r="C90" s="149"/>
      <c r="D90" s="149"/>
      <c r="E90" s="149"/>
      <c r="F90" s="149"/>
      <c r="G90" s="149"/>
      <c r="H90" s="149"/>
      <c r="I90" s="159"/>
      <c r="J90" s="149"/>
      <c r="K90" s="133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  <c r="BI90" s="151"/>
      <c r="BJ90" s="151"/>
      <c r="BK90" s="151"/>
      <c r="BL90" s="151"/>
      <c r="BM90" s="151"/>
      <c r="BN90" s="151"/>
      <c r="BO90" s="151"/>
      <c r="BP90" s="151"/>
      <c r="BQ90" s="151"/>
      <c r="BR90" s="151"/>
      <c r="BS90" s="151"/>
      <c r="BT90" s="151"/>
      <c r="BU90" s="151"/>
      <c r="BV90" s="151"/>
      <c r="BW90" s="151"/>
      <c r="BX90" s="151"/>
      <c r="BY90" s="151"/>
      <c r="BZ90" s="151"/>
      <c r="CA90" s="151"/>
      <c r="CB90" s="151"/>
      <c r="CC90" s="151"/>
      <c r="CD90" s="151"/>
      <c r="CE90" s="151"/>
      <c r="CF90" s="151"/>
      <c r="CG90" s="151"/>
      <c r="CH90" s="151"/>
      <c r="CI90" s="151"/>
      <c r="CJ90" s="151"/>
      <c r="CK90" s="151"/>
      <c r="CL90" s="151"/>
      <c r="CM90" s="151"/>
      <c r="CN90" s="151"/>
      <c r="CO90" s="151"/>
      <c r="CP90" s="151"/>
      <c r="CQ90" s="151"/>
      <c r="CR90" s="151"/>
      <c r="CS90" s="151"/>
      <c r="CT90" s="151"/>
      <c r="CU90" s="151"/>
      <c r="CV90" s="151"/>
      <c r="CW90" s="151"/>
      <c r="CX90" s="151"/>
      <c r="CY90" s="151"/>
      <c r="CZ90" s="151"/>
      <c r="DA90" s="151"/>
      <c r="DB90" s="151"/>
      <c r="DC90" s="151"/>
      <c r="DD90" s="151"/>
      <c r="DE90" s="151"/>
      <c r="DF90" s="151"/>
      <c r="DG90" s="151"/>
      <c r="DH90" s="151"/>
      <c r="DI90" s="151"/>
      <c r="DJ90" s="151"/>
      <c r="DK90" s="151"/>
      <c r="DL90" s="151"/>
      <c r="DM90" s="151"/>
      <c r="DN90" s="151"/>
      <c r="DO90" s="151"/>
      <c r="DP90" s="151"/>
      <c r="DQ90" s="151"/>
      <c r="DR90" s="151"/>
      <c r="DS90" s="151"/>
      <c r="DT90" s="151"/>
      <c r="DU90" s="151"/>
      <c r="DV90" s="151"/>
      <c r="DW90" s="151"/>
      <c r="DX90" s="151"/>
      <c r="DY90" s="151"/>
      <c r="DZ90" s="151"/>
      <c r="EA90" s="151"/>
      <c r="EB90" s="151"/>
      <c r="EC90" s="151"/>
      <c r="ED90" s="151"/>
      <c r="EE90" s="151"/>
      <c r="EF90" s="151"/>
      <c r="EG90" s="151"/>
      <c r="EH90" s="151"/>
      <c r="EI90" s="151"/>
      <c r="EJ90" s="151"/>
      <c r="EK90" s="151"/>
      <c r="EL90" s="151"/>
      <c r="EM90" s="151"/>
      <c r="EN90" s="151"/>
      <c r="EO90" s="151"/>
      <c r="EP90" s="151"/>
      <c r="EQ90" s="151"/>
      <c r="ER90" s="151"/>
      <c r="ES90" s="151"/>
      <c r="ET90" s="151"/>
      <c r="EU90" s="151"/>
      <c r="EV90" s="151"/>
      <c r="EW90" s="151"/>
      <c r="EX90" s="151"/>
      <c r="EY90" s="151"/>
      <c r="EZ90" s="151"/>
      <c r="FA90" s="151"/>
      <c r="FB90" s="151"/>
      <c r="FC90" s="151"/>
      <c r="FD90" s="151"/>
      <c r="FE90" s="151"/>
      <c r="FF90" s="151"/>
      <c r="FG90" s="151"/>
      <c r="FH90" s="151"/>
      <c r="FI90" s="151"/>
      <c r="FJ90" s="151"/>
      <c r="FK90" s="151"/>
      <c r="FL90" s="151"/>
      <c r="FM90" s="151"/>
      <c r="FN90" s="151"/>
      <c r="FO90" s="151"/>
      <c r="FP90" s="151"/>
      <c r="FQ90" s="151"/>
      <c r="FR90" s="151"/>
      <c r="FS90" s="151"/>
      <c r="FT90" s="151"/>
      <c r="FU90" s="151"/>
      <c r="FV90" s="151"/>
      <c r="FW90" s="151"/>
      <c r="FX90" s="151"/>
      <c r="FY90" s="151"/>
      <c r="FZ90" s="151"/>
      <c r="GA90" s="151"/>
      <c r="GB90" s="151"/>
      <c r="GC90" s="151"/>
      <c r="GD90" s="151"/>
      <c r="GE90" s="151"/>
      <c r="GF90" s="151"/>
      <c r="GG90" s="151"/>
      <c r="GH90" s="151"/>
      <c r="GI90" s="151"/>
      <c r="GJ90" s="151"/>
      <c r="GK90" s="151"/>
      <c r="GL90" s="151"/>
      <c r="GM90" s="151"/>
      <c r="GN90" s="151"/>
      <c r="GO90" s="151"/>
      <c r="GP90" s="151"/>
      <c r="GQ90" s="151"/>
      <c r="GR90" s="151"/>
      <c r="GS90" s="151"/>
      <c r="GT90" s="151"/>
      <c r="GU90" s="151"/>
      <c r="GV90" s="151"/>
      <c r="GW90" s="151"/>
      <c r="GX90" s="151"/>
      <c r="GY90" s="151"/>
      <c r="GZ90" s="151"/>
      <c r="HA90" s="151"/>
      <c r="HB90" s="151"/>
      <c r="HC90" s="151"/>
      <c r="HD90" s="151"/>
      <c r="HE90" s="151"/>
      <c r="HF90" s="151"/>
      <c r="HG90" s="151"/>
      <c r="HH90" s="151"/>
      <c r="HI90" s="151"/>
      <c r="HJ90" s="151"/>
      <c r="HK90" s="151"/>
      <c r="HL90" s="151"/>
      <c r="HM90" s="151"/>
      <c r="HN90" s="151"/>
      <c r="HO90" s="151"/>
      <c r="HP90" s="151"/>
      <c r="HQ90" s="151"/>
      <c r="HR90" s="151"/>
      <c r="HS90" s="151"/>
      <c r="HT90" s="151"/>
      <c r="HU90" s="151"/>
      <c r="HV90" s="151"/>
      <c r="HW90" s="151"/>
      <c r="HX90" s="151"/>
      <c r="HY90" s="151"/>
      <c r="HZ90" s="151"/>
      <c r="IA90" s="151"/>
      <c r="IB90" s="151"/>
      <c r="IC90" s="151"/>
      <c r="ID90" s="151"/>
      <c r="IE90" s="151"/>
      <c r="IF90" s="151"/>
      <c r="IG90" s="151"/>
      <c r="IH90" s="151"/>
      <c r="II90" s="151"/>
      <c r="IJ90" s="151"/>
      <c r="IK90" s="151"/>
      <c r="IL90" s="151"/>
      <c r="IM90" s="151"/>
      <c r="IN90" s="151"/>
      <c r="IO90" s="151"/>
      <c r="IP90" s="151"/>
      <c r="IQ90" s="151"/>
      <c r="IR90" s="151"/>
      <c r="IS90" s="151"/>
      <c r="IT90" s="151"/>
      <c r="IU90" s="151"/>
      <c r="IV90" s="151"/>
    </row>
    <row r="91" spans="1:256" s="150" customFormat="1" x14ac:dyDescent="0.25">
      <c r="A91" s="132"/>
      <c r="B91" s="242">
        <v>2018</v>
      </c>
      <c r="C91" s="242" t="s">
        <v>99</v>
      </c>
      <c r="D91" s="242" t="s">
        <v>100</v>
      </c>
      <c r="E91" s="242" t="s">
        <v>222</v>
      </c>
      <c r="F91" s="242" t="s">
        <v>223</v>
      </c>
      <c r="G91" s="242" t="s">
        <v>101</v>
      </c>
      <c r="H91" s="242" t="s">
        <v>226</v>
      </c>
      <c r="I91" s="242" t="s">
        <v>225</v>
      </c>
      <c r="J91" s="242" t="s">
        <v>102</v>
      </c>
      <c r="K91" s="133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  <c r="BI91" s="151"/>
      <c r="BJ91" s="151"/>
      <c r="BK91" s="151"/>
      <c r="BL91" s="151"/>
      <c r="BM91" s="151"/>
      <c r="BN91" s="151"/>
      <c r="BO91" s="151"/>
      <c r="BP91" s="151"/>
      <c r="BQ91" s="151"/>
      <c r="BR91" s="151"/>
      <c r="BS91" s="151"/>
      <c r="BT91" s="151"/>
      <c r="BU91" s="151"/>
      <c r="BV91" s="151"/>
      <c r="BW91" s="151"/>
      <c r="BX91" s="151"/>
      <c r="BY91" s="151"/>
      <c r="BZ91" s="151"/>
      <c r="CA91" s="151"/>
      <c r="CB91" s="151"/>
      <c r="CC91" s="151"/>
      <c r="CD91" s="151"/>
      <c r="CE91" s="151"/>
      <c r="CF91" s="151"/>
      <c r="CG91" s="151"/>
      <c r="CH91" s="151"/>
      <c r="CI91" s="151"/>
      <c r="CJ91" s="151"/>
      <c r="CK91" s="151"/>
      <c r="CL91" s="151"/>
      <c r="CM91" s="151"/>
      <c r="CN91" s="151"/>
      <c r="CO91" s="151"/>
      <c r="CP91" s="151"/>
      <c r="CQ91" s="151"/>
      <c r="CR91" s="151"/>
      <c r="CS91" s="151"/>
      <c r="CT91" s="151"/>
      <c r="CU91" s="151"/>
      <c r="CV91" s="151"/>
      <c r="CW91" s="151"/>
      <c r="CX91" s="151"/>
      <c r="CY91" s="151"/>
      <c r="CZ91" s="151"/>
      <c r="DA91" s="151"/>
      <c r="DB91" s="151"/>
      <c r="DC91" s="151"/>
      <c r="DD91" s="151"/>
      <c r="DE91" s="151"/>
      <c r="DF91" s="151"/>
      <c r="DG91" s="151"/>
      <c r="DH91" s="151"/>
      <c r="DI91" s="151"/>
      <c r="DJ91" s="151"/>
      <c r="DK91" s="151"/>
      <c r="DL91" s="151"/>
      <c r="DM91" s="151"/>
      <c r="DN91" s="151"/>
      <c r="DO91" s="151"/>
      <c r="DP91" s="151"/>
      <c r="DQ91" s="151"/>
      <c r="DR91" s="151"/>
      <c r="DS91" s="151"/>
      <c r="DT91" s="151"/>
      <c r="DU91" s="151"/>
      <c r="DV91" s="151"/>
      <c r="DW91" s="151"/>
      <c r="DX91" s="151"/>
      <c r="DY91" s="151"/>
      <c r="DZ91" s="151"/>
      <c r="EA91" s="151"/>
      <c r="EB91" s="151"/>
      <c r="EC91" s="151"/>
      <c r="ED91" s="151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51"/>
      <c r="ET91" s="151"/>
      <c r="EU91" s="151"/>
      <c r="EV91" s="151"/>
      <c r="EW91" s="151"/>
      <c r="EX91" s="151"/>
      <c r="EY91" s="151"/>
      <c r="EZ91" s="151"/>
      <c r="FA91" s="151"/>
      <c r="FB91" s="151"/>
      <c r="FC91" s="151"/>
      <c r="FD91" s="151"/>
      <c r="FE91" s="151"/>
      <c r="FF91" s="151"/>
      <c r="FG91" s="151"/>
      <c r="FH91" s="151"/>
      <c r="FI91" s="151"/>
      <c r="FJ91" s="151"/>
      <c r="FK91" s="151"/>
      <c r="FL91" s="151"/>
      <c r="FM91" s="151"/>
      <c r="FN91" s="151"/>
      <c r="FO91" s="151"/>
      <c r="FP91" s="151"/>
      <c r="FQ91" s="151"/>
      <c r="FR91" s="151"/>
      <c r="FS91" s="151"/>
      <c r="FT91" s="151"/>
      <c r="FU91" s="151"/>
      <c r="FV91" s="151"/>
      <c r="FW91" s="151"/>
      <c r="FX91" s="151"/>
      <c r="FY91" s="151"/>
      <c r="FZ91" s="151"/>
      <c r="GA91" s="151"/>
      <c r="GB91" s="151"/>
      <c r="GC91" s="151"/>
      <c r="GD91" s="151"/>
      <c r="GE91" s="151"/>
      <c r="GF91" s="151"/>
      <c r="GG91" s="151"/>
      <c r="GH91" s="151"/>
      <c r="GI91" s="151"/>
      <c r="GJ91" s="151"/>
      <c r="GK91" s="151"/>
      <c r="GL91" s="151"/>
      <c r="GM91" s="151"/>
      <c r="GN91" s="151"/>
      <c r="GO91" s="151"/>
      <c r="GP91" s="151"/>
      <c r="GQ91" s="151"/>
      <c r="GR91" s="151"/>
      <c r="GS91" s="151"/>
      <c r="GT91" s="151"/>
      <c r="GU91" s="151"/>
      <c r="GV91" s="151"/>
      <c r="GW91" s="151"/>
      <c r="GX91" s="151"/>
      <c r="GY91" s="151"/>
      <c r="GZ91" s="151"/>
      <c r="HA91" s="151"/>
      <c r="HB91" s="151"/>
      <c r="HC91" s="151"/>
      <c r="HD91" s="151"/>
      <c r="HE91" s="151"/>
      <c r="HF91" s="151"/>
      <c r="HG91" s="151"/>
      <c r="HH91" s="151"/>
      <c r="HI91" s="151"/>
      <c r="HJ91" s="151"/>
      <c r="HK91" s="151"/>
      <c r="HL91" s="151"/>
      <c r="HM91" s="151"/>
      <c r="HN91" s="151"/>
      <c r="HO91" s="151"/>
      <c r="HP91" s="151"/>
      <c r="HQ91" s="151"/>
      <c r="HR91" s="151"/>
      <c r="HS91" s="151"/>
      <c r="HT91" s="151"/>
      <c r="HU91" s="151"/>
      <c r="HV91" s="151"/>
      <c r="HW91" s="151"/>
      <c r="HX91" s="151"/>
      <c r="HY91" s="151"/>
      <c r="HZ91" s="151"/>
      <c r="IA91" s="151"/>
      <c r="IB91" s="151"/>
      <c r="IC91" s="151"/>
      <c r="ID91" s="151"/>
      <c r="IE91" s="151"/>
      <c r="IF91" s="151"/>
      <c r="IG91" s="151"/>
      <c r="IH91" s="151"/>
      <c r="II91" s="151"/>
      <c r="IJ91" s="151"/>
      <c r="IK91" s="151"/>
      <c r="IL91" s="151"/>
      <c r="IM91" s="151"/>
      <c r="IN91" s="151"/>
      <c r="IO91" s="151"/>
      <c r="IP91" s="151"/>
      <c r="IQ91" s="151"/>
      <c r="IR91" s="151"/>
      <c r="IS91" s="151"/>
      <c r="IT91" s="151"/>
      <c r="IU91" s="151"/>
      <c r="IV91" s="151"/>
    </row>
    <row r="92" spans="1:256" s="150" customFormat="1" x14ac:dyDescent="0.25">
      <c r="A92" s="132"/>
      <c r="B92" s="243"/>
      <c r="C92" s="243"/>
      <c r="D92" s="243"/>
      <c r="E92" s="243"/>
      <c r="F92" s="243"/>
      <c r="G92" s="243"/>
      <c r="H92" s="243"/>
      <c r="I92" s="243"/>
      <c r="J92" s="243"/>
      <c r="K92" s="133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  <c r="BI92" s="151"/>
      <c r="BJ92" s="151"/>
      <c r="BK92" s="151"/>
      <c r="BL92" s="151"/>
      <c r="BM92" s="151"/>
      <c r="BN92" s="151"/>
      <c r="BO92" s="151"/>
      <c r="BP92" s="151"/>
      <c r="BQ92" s="151"/>
      <c r="BR92" s="151"/>
      <c r="BS92" s="151"/>
      <c r="BT92" s="151"/>
      <c r="BU92" s="151"/>
      <c r="BV92" s="151"/>
      <c r="BW92" s="151"/>
      <c r="BX92" s="151"/>
      <c r="BY92" s="151"/>
      <c r="BZ92" s="151"/>
      <c r="CA92" s="151"/>
      <c r="CB92" s="151"/>
      <c r="CC92" s="151"/>
      <c r="CD92" s="151"/>
      <c r="CE92" s="151"/>
      <c r="CF92" s="151"/>
      <c r="CG92" s="151"/>
      <c r="CH92" s="151"/>
      <c r="CI92" s="151"/>
      <c r="CJ92" s="151"/>
      <c r="CK92" s="151"/>
      <c r="CL92" s="151"/>
      <c r="CM92" s="151"/>
      <c r="CN92" s="151"/>
      <c r="CO92" s="151"/>
      <c r="CP92" s="151"/>
      <c r="CQ92" s="151"/>
      <c r="CR92" s="151"/>
      <c r="CS92" s="151"/>
      <c r="CT92" s="151"/>
      <c r="CU92" s="151"/>
      <c r="CV92" s="151"/>
      <c r="CW92" s="151"/>
      <c r="CX92" s="151"/>
      <c r="CY92" s="151"/>
      <c r="CZ92" s="151"/>
      <c r="DA92" s="151"/>
      <c r="DB92" s="151"/>
      <c r="DC92" s="151"/>
      <c r="DD92" s="151"/>
      <c r="DE92" s="151"/>
      <c r="DF92" s="151"/>
      <c r="DG92" s="151"/>
      <c r="DH92" s="151"/>
      <c r="DI92" s="151"/>
      <c r="DJ92" s="151"/>
      <c r="DK92" s="151"/>
      <c r="DL92" s="151"/>
      <c r="DM92" s="151"/>
      <c r="DN92" s="151"/>
      <c r="DO92" s="151"/>
      <c r="DP92" s="151"/>
      <c r="DQ92" s="151"/>
      <c r="DR92" s="151"/>
      <c r="DS92" s="151"/>
      <c r="DT92" s="151"/>
      <c r="DU92" s="151"/>
      <c r="DV92" s="151"/>
      <c r="DW92" s="151"/>
      <c r="DX92" s="151"/>
      <c r="DY92" s="151"/>
      <c r="DZ92" s="151"/>
      <c r="EA92" s="151"/>
      <c r="EB92" s="151"/>
      <c r="EC92" s="151"/>
      <c r="ED92" s="151"/>
      <c r="EE92" s="151"/>
      <c r="EF92" s="151"/>
      <c r="EG92" s="151"/>
      <c r="EH92" s="151"/>
      <c r="EI92" s="151"/>
      <c r="EJ92" s="151"/>
      <c r="EK92" s="151"/>
      <c r="EL92" s="151"/>
      <c r="EM92" s="151"/>
      <c r="EN92" s="151"/>
      <c r="EO92" s="151"/>
      <c r="EP92" s="151"/>
      <c r="EQ92" s="151"/>
      <c r="ER92" s="151"/>
      <c r="ES92" s="151"/>
      <c r="ET92" s="151"/>
      <c r="EU92" s="151"/>
      <c r="EV92" s="151"/>
      <c r="EW92" s="151"/>
      <c r="EX92" s="151"/>
      <c r="EY92" s="151"/>
      <c r="EZ92" s="151"/>
      <c r="FA92" s="151"/>
      <c r="FB92" s="151"/>
      <c r="FC92" s="151"/>
      <c r="FD92" s="151"/>
      <c r="FE92" s="151"/>
      <c r="FF92" s="151"/>
      <c r="FG92" s="151"/>
      <c r="FH92" s="151"/>
      <c r="FI92" s="151"/>
      <c r="FJ92" s="151"/>
      <c r="FK92" s="151"/>
      <c r="FL92" s="151"/>
      <c r="FM92" s="151"/>
      <c r="FN92" s="151"/>
      <c r="FO92" s="151"/>
      <c r="FP92" s="151"/>
      <c r="FQ92" s="151"/>
      <c r="FR92" s="151"/>
      <c r="FS92" s="151"/>
      <c r="FT92" s="151"/>
      <c r="FU92" s="151"/>
      <c r="FV92" s="151"/>
      <c r="FW92" s="151"/>
      <c r="FX92" s="151"/>
      <c r="FY92" s="151"/>
      <c r="FZ92" s="151"/>
      <c r="GA92" s="151"/>
      <c r="GB92" s="151"/>
      <c r="GC92" s="151"/>
      <c r="GD92" s="151"/>
      <c r="GE92" s="151"/>
      <c r="GF92" s="151"/>
      <c r="GG92" s="151"/>
      <c r="GH92" s="151"/>
      <c r="GI92" s="151"/>
      <c r="GJ92" s="151"/>
      <c r="GK92" s="151"/>
      <c r="GL92" s="151"/>
      <c r="GM92" s="151"/>
      <c r="GN92" s="151"/>
      <c r="GO92" s="151"/>
      <c r="GP92" s="151"/>
      <c r="GQ92" s="151"/>
      <c r="GR92" s="151"/>
      <c r="GS92" s="151"/>
      <c r="GT92" s="151"/>
      <c r="GU92" s="151"/>
      <c r="GV92" s="151"/>
      <c r="GW92" s="151"/>
      <c r="GX92" s="151"/>
      <c r="GY92" s="151"/>
      <c r="GZ92" s="151"/>
      <c r="HA92" s="151"/>
      <c r="HB92" s="151"/>
      <c r="HC92" s="151"/>
      <c r="HD92" s="151"/>
      <c r="HE92" s="151"/>
      <c r="HF92" s="151"/>
      <c r="HG92" s="151"/>
      <c r="HH92" s="151"/>
      <c r="HI92" s="151"/>
      <c r="HJ92" s="151"/>
      <c r="HK92" s="151"/>
      <c r="HL92" s="151"/>
      <c r="HM92" s="151"/>
      <c r="HN92" s="151"/>
      <c r="HO92" s="151"/>
      <c r="HP92" s="151"/>
      <c r="HQ92" s="151"/>
      <c r="HR92" s="151"/>
      <c r="HS92" s="151"/>
      <c r="HT92" s="151"/>
      <c r="HU92" s="151"/>
      <c r="HV92" s="151"/>
      <c r="HW92" s="151"/>
      <c r="HX92" s="151"/>
      <c r="HY92" s="151"/>
      <c r="HZ92" s="151"/>
      <c r="IA92" s="151"/>
      <c r="IB92" s="151"/>
      <c r="IC92" s="151"/>
      <c r="ID92" s="151"/>
      <c r="IE92" s="151"/>
      <c r="IF92" s="151"/>
      <c r="IG92" s="151"/>
      <c r="IH92" s="151"/>
      <c r="II92" s="151"/>
      <c r="IJ92" s="151"/>
      <c r="IK92" s="151"/>
      <c r="IL92" s="151"/>
      <c r="IM92" s="151"/>
      <c r="IN92" s="151"/>
      <c r="IO92" s="151"/>
      <c r="IP92" s="151"/>
      <c r="IQ92" s="151"/>
      <c r="IR92" s="151"/>
      <c r="IS92" s="151"/>
      <c r="IT92" s="151"/>
      <c r="IU92" s="151"/>
      <c r="IV92" s="151"/>
    </row>
    <row r="93" spans="1:256" s="150" customFormat="1" x14ac:dyDescent="0.25">
      <c r="A93" s="132"/>
      <c r="B93" s="155" t="s">
        <v>134</v>
      </c>
      <c r="C93" s="236">
        <v>43566</v>
      </c>
      <c r="D93" s="236">
        <v>43566</v>
      </c>
      <c r="E93" s="237">
        <v>2468.6999999999998</v>
      </c>
      <c r="F93" s="237">
        <v>2468.6999999999998</v>
      </c>
      <c r="G93" s="155" t="s">
        <v>106</v>
      </c>
      <c r="H93" s="152">
        <v>1.3710129451999999</v>
      </c>
      <c r="I93" s="152">
        <v>1.3710129451999999</v>
      </c>
      <c r="J93" s="238" t="s">
        <v>142</v>
      </c>
      <c r="K93" s="133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  <c r="BI93" s="151"/>
      <c r="BJ93" s="151"/>
      <c r="BK93" s="151"/>
      <c r="BL93" s="151"/>
      <c r="BM93" s="151"/>
      <c r="BN93" s="151"/>
      <c r="BO93" s="151"/>
      <c r="BP93" s="151"/>
      <c r="BQ93" s="151"/>
      <c r="BR93" s="151"/>
      <c r="BS93" s="151"/>
      <c r="BT93" s="151"/>
      <c r="BU93" s="151"/>
      <c r="BV93" s="151"/>
      <c r="BW93" s="151"/>
      <c r="BX93" s="151"/>
      <c r="BY93" s="151"/>
      <c r="BZ93" s="151"/>
      <c r="CA93" s="151"/>
      <c r="CB93" s="151"/>
      <c r="CC93" s="151"/>
      <c r="CD93" s="151"/>
      <c r="CE93" s="151"/>
      <c r="CF93" s="151"/>
      <c r="CG93" s="151"/>
      <c r="CH93" s="151"/>
      <c r="CI93" s="151"/>
      <c r="CJ93" s="151"/>
      <c r="CK93" s="151"/>
      <c r="CL93" s="151"/>
      <c r="CM93" s="151"/>
      <c r="CN93" s="151"/>
      <c r="CO93" s="151"/>
      <c r="CP93" s="151"/>
      <c r="CQ93" s="151"/>
      <c r="CR93" s="151"/>
      <c r="CS93" s="151"/>
      <c r="CT93" s="151"/>
      <c r="CU93" s="151"/>
      <c r="CV93" s="151"/>
      <c r="CW93" s="151"/>
      <c r="CX93" s="151"/>
      <c r="CY93" s="151"/>
      <c r="CZ93" s="151"/>
      <c r="DA93" s="151"/>
      <c r="DB93" s="151"/>
      <c r="DC93" s="151"/>
      <c r="DD93" s="151"/>
      <c r="DE93" s="151"/>
      <c r="DF93" s="151"/>
      <c r="DG93" s="151"/>
      <c r="DH93" s="151"/>
      <c r="DI93" s="151"/>
      <c r="DJ93" s="151"/>
      <c r="DK93" s="151"/>
      <c r="DL93" s="151"/>
      <c r="DM93" s="151"/>
      <c r="DN93" s="151"/>
      <c r="DO93" s="151"/>
      <c r="DP93" s="151"/>
      <c r="DQ93" s="151"/>
      <c r="DR93" s="151"/>
      <c r="DS93" s="151"/>
      <c r="DT93" s="151"/>
      <c r="DU93" s="151"/>
      <c r="DV93" s="151"/>
      <c r="DW93" s="151"/>
      <c r="DX93" s="151"/>
      <c r="DY93" s="151"/>
      <c r="DZ93" s="151"/>
      <c r="EA93" s="151"/>
      <c r="EB93" s="151"/>
      <c r="EC93" s="151"/>
      <c r="ED93" s="151"/>
      <c r="EE93" s="151"/>
      <c r="EF93" s="151"/>
      <c r="EG93" s="151"/>
      <c r="EH93" s="151"/>
      <c r="EI93" s="151"/>
      <c r="EJ93" s="151"/>
      <c r="EK93" s="151"/>
      <c r="EL93" s="151"/>
      <c r="EM93" s="151"/>
      <c r="EN93" s="151"/>
      <c r="EO93" s="151"/>
      <c r="EP93" s="151"/>
      <c r="EQ93" s="151"/>
      <c r="ER93" s="151"/>
      <c r="ES93" s="151"/>
      <c r="ET93" s="151"/>
      <c r="EU93" s="151"/>
      <c r="EV93" s="151"/>
      <c r="EW93" s="151"/>
      <c r="EX93" s="151"/>
      <c r="EY93" s="151"/>
      <c r="EZ93" s="151"/>
      <c r="FA93" s="151"/>
      <c r="FB93" s="151"/>
      <c r="FC93" s="151"/>
      <c r="FD93" s="151"/>
      <c r="FE93" s="151"/>
      <c r="FF93" s="151"/>
      <c r="FG93" s="151"/>
      <c r="FH93" s="151"/>
      <c r="FI93" s="151"/>
      <c r="FJ93" s="151"/>
      <c r="FK93" s="151"/>
      <c r="FL93" s="151"/>
      <c r="FM93" s="151"/>
      <c r="FN93" s="151"/>
      <c r="FO93" s="151"/>
      <c r="FP93" s="151"/>
      <c r="FQ93" s="151"/>
      <c r="FR93" s="151"/>
      <c r="FS93" s="151"/>
      <c r="FT93" s="151"/>
      <c r="FU93" s="151"/>
      <c r="FV93" s="151"/>
      <c r="FW93" s="151"/>
      <c r="FX93" s="151"/>
      <c r="FY93" s="151"/>
      <c r="FZ93" s="151"/>
      <c r="GA93" s="151"/>
      <c r="GB93" s="151"/>
      <c r="GC93" s="151"/>
      <c r="GD93" s="151"/>
      <c r="GE93" s="151"/>
      <c r="GF93" s="151"/>
      <c r="GG93" s="151"/>
      <c r="GH93" s="151"/>
      <c r="GI93" s="151"/>
      <c r="GJ93" s="151"/>
      <c r="GK93" s="151"/>
      <c r="GL93" s="151"/>
      <c r="GM93" s="151"/>
      <c r="GN93" s="151"/>
      <c r="GO93" s="151"/>
      <c r="GP93" s="151"/>
      <c r="GQ93" s="151"/>
      <c r="GR93" s="151"/>
      <c r="GS93" s="151"/>
      <c r="GT93" s="151"/>
      <c r="GU93" s="151"/>
      <c r="GV93" s="151"/>
      <c r="GW93" s="151"/>
      <c r="GX93" s="151"/>
      <c r="GY93" s="151"/>
      <c r="GZ93" s="151"/>
      <c r="HA93" s="151"/>
      <c r="HB93" s="151"/>
      <c r="HC93" s="151"/>
      <c r="HD93" s="151"/>
      <c r="HE93" s="151"/>
      <c r="HF93" s="151"/>
      <c r="HG93" s="151"/>
      <c r="HH93" s="151"/>
      <c r="HI93" s="151"/>
      <c r="HJ93" s="151"/>
      <c r="HK93" s="151"/>
      <c r="HL93" s="151"/>
      <c r="HM93" s="151"/>
      <c r="HN93" s="151"/>
      <c r="HO93" s="151"/>
      <c r="HP93" s="151"/>
      <c r="HQ93" s="151"/>
      <c r="HR93" s="151"/>
      <c r="HS93" s="151"/>
      <c r="HT93" s="151"/>
      <c r="HU93" s="151"/>
      <c r="HV93" s="151"/>
      <c r="HW93" s="151"/>
      <c r="HX93" s="151"/>
      <c r="HY93" s="151"/>
      <c r="HZ93" s="151"/>
      <c r="IA93" s="151"/>
      <c r="IB93" s="151"/>
      <c r="IC93" s="151"/>
      <c r="ID93" s="151"/>
      <c r="IE93" s="151"/>
      <c r="IF93" s="151"/>
      <c r="IG93" s="151"/>
      <c r="IH93" s="151"/>
      <c r="II93" s="151"/>
      <c r="IJ93" s="151"/>
      <c r="IK93" s="151"/>
      <c r="IL93" s="151"/>
      <c r="IM93" s="151"/>
      <c r="IN93" s="151"/>
      <c r="IO93" s="151"/>
      <c r="IP93" s="151"/>
      <c r="IQ93" s="151"/>
      <c r="IR93" s="151"/>
      <c r="IS93" s="151"/>
      <c r="IT93" s="151"/>
      <c r="IU93" s="151"/>
      <c r="IV93" s="151"/>
    </row>
    <row r="94" spans="1:256" s="150" customFormat="1" x14ac:dyDescent="0.25">
      <c r="A94" s="132"/>
      <c r="B94" s="155" t="s">
        <v>143</v>
      </c>
      <c r="C94" s="236"/>
      <c r="D94" s="236"/>
      <c r="E94" s="237"/>
      <c r="F94" s="237"/>
      <c r="G94" s="155" t="s">
        <v>133</v>
      </c>
      <c r="H94" s="152">
        <v>1.50811423972</v>
      </c>
      <c r="I94" s="152">
        <v>1.50811423972</v>
      </c>
      <c r="J94" s="238"/>
      <c r="K94" s="133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  <c r="BI94" s="151"/>
      <c r="BJ94" s="151"/>
      <c r="BK94" s="151"/>
      <c r="BL94" s="151"/>
      <c r="BM94" s="151"/>
      <c r="BN94" s="151"/>
      <c r="BO94" s="151"/>
      <c r="BP94" s="151"/>
      <c r="BQ94" s="151"/>
      <c r="BR94" s="151"/>
      <c r="BS94" s="151"/>
      <c r="BT94" s="151"/>
      <c r="BU94" s="151"/>
      <c r="BV94" s="151"/>
      <c r="BW94" s="151"/>
      <c r="BX94" s="151"/>
      <c r="BY94" s="151"/>
      <c r="BZ94" s="151"/>
      <c r="CA94" s="151"/>
      <c r="CB94" s="151"/>
      <c r="CC94" s="151"/>
      <c r="CD94" s="151"/>
      <c r="CE94" s="151"/>
      <c r="CF94" s="151"/>
      <c r="CG94" s="151"/>
      <c r="CH94" s="151"/>
      <c r="CI94" s="151"/>
      <c r="CJ94" s="151"/>
      <c r="CK94" s="151"/>
      <c r="CL94" s="151"/>
      <c r="CM94" s="151"/>
      <c r="CN94" s="151"/>
      <c r="CO94" s="151"/>
      <c r="CP94" s="151"/>
      <c r="CQ94" s="151"/>
      <c r="CR94" s="151"/>
      <c r="CS94" s="151"/>
      <c r="CT94" s="151"/>
      <c r="CU94" s="151"/>
      <c r="CV94" s="151"/>
      <c r="CW94" s="151"/>
      <c r="CX94" s="151"/>
      <c r="CY94" s="151"/>
      <c r="CZ94" s="151"/>
      <c r="DA94" s="151"/>
      <c r="DB94" s="151"/>
      <c r="DC94" s="151"/>
      <c r="DD94" s="151"/>
      <c r="DE94" s="151"/>
      <c r="DF94" s="151"/>
      <c r="DG94" s="151"/>
      <c r="DH94" s="151"/>
      <c r="DI94" s="151"/>
      <c r="DJ94" s="151"/>
      <c r="DK94" s="151"/>
      <c r="DL94" s="151"/>
      <c r="DM94" s="151"/>
      <c r="DN94" s="151"/>
      <c r="DO94" s="151"/>
      <c r="DP94" s="151"/>
      <c r="DQ94" s="151"/>
      <c r="DR94" s="151"/>
      <c r="DS94" s="151"/>
      <c r="DT94" s="151"/>
      <c r="DU94" s="151"/>
      <c r="DV94" s="151"/>
      <c r="DW94" s="151"/>
      <c r="DX94" s="151"/>
      <c r="DY94" s="151"/>
      <c r="DZ94" s="151"/>
      <c r="EA94" s="151"/>
      <c r="EB94" s="151"/>
      <c r="EC94" s="151"/>
      <c r="ED94" s="151"/>
      <c r="EE94" s="151"/>
      <c r="EF94" s="151"/>
      <c r="EG94" s="151"/>
      <c r="EH94" s="151"/>
      <c r="EI94" s="151"/>
      <c r="EJ94" s="151"/>
      <c r="EK94" s="151"/>
      <c r="EL94" s="151"/>
      <c r="EM94" s="151"/>
      <c r="EN94" s="151"/>
      <c r="EO94" s="151"/>
      <c r="EP94" s="151"/>
      <c r="EQ94" s="151"/>
      <c r="ER94" s="151"/>
      <c r="ES94" s="151"/>
      <c r="ET94" s="151"/>
      <c r="EU94" s="151"/>
      <c r="EV94" s="151"/>
      <c r="EW94" s="151"/>
      <c r="EX94" s="151"/>
      <c r="EY94" s="151"/>
      <c r="EZ94" s="151"/>
      <c r="FA94" s="151"/>
      <c r="FB94" s="151"/>
      <c r="FC94" s="151"/>
      <c r="FD94" s="151"/>
      <c r="FE94" s="151"/>
      <c r="FF94" s="151"/>
      <c r="FG94" s="151"/>
      <c r="FH94" s="151"/>
      <c r="FI94" s="151"/>
      <c r="FJ94" s="151"/>
      <c r="FK94" s="151"/>
      <c r="FL94" s="151"/>
      <c r="FM94" s="151"/>
      <c r="FN94" s="151"/>
      <c r="FO94" s="151"/>
      <c r="FP94" s="151"/>
      <c r="FQ94" s="151"/>
      <c r="FR94" s="151"/>
      <c r="FS94" s="151"/>
      <c r="FT94" s="151"/>
      <c r="FU94" s="151"/>
      <c r="FV94" s="151"/>
      <c r="FW94" s="151"/>
      <c r="FX94" s="151"/>
      <c r="FY94" s="151"/>
      <c r="FZ94" s="151"/>
      <c r="GA94" s="151"/>
      <c r="GB94" s="151"/>
      <c r="GC94" s="151"/>
      <c r="GD94" s="151"/>
      <c r="GE94" s="151"/>
      <c r="GF94" s="151"/>
      <c r="GG94" s="151"/>
      <c r="GH94" s="151"/>
      <c r="GI94" s="151"/>
      <c r="GJ94" s="151"/>
      <c r="GK94" s="151"/>
      <c r="GL94" s="151"/>
      <c r="GM94" s="151"/>
      <c r="GN94" s="151"/>
      <c r="GO94" s="151"/>
      <c r="GP94" s="151"/>
      <c r="GQ94" s="151"/>
      <c r="GR94" s="151"/>
      <c r="GS94" s="151"/>
      <c r="GT94" s="151"/>
      <c r="GU94" s="151"/>
      <c r="GV94" s="151"/>
      <c r="GW94" s="151"/>
      <c r="GX94" s="151"/>
      <c r="GY94" s="151"/>
      <c r="GZ94" s="151"/>
      <c r="HA94" s="151"/>
      <c r="HB94" s="151"/>
      <c r="HC94" s="151"/>
      <c r="HD94" s="151"/>
      <c r="HE94" s="151"/>
      <c r="HF94" s="151"/>
      <c r="HG94" s="151"/>
      <c r="HH94" s="151"/>
      <c r="HI94" s="151"/>
      <c r="HJ94" s="151"/>
      <c r="HK94" s="151"/>
      <c r="HL94" s="151"/>
      <c r="HM94" s="151"/>
      <c r="HN94" s="151"/>
      <c r="HO94" s="151"/>
      <c r="HP94" s="151"/>
      <c r="HQ94" s="151"/>
      <c r="HR94" s="151"/>
      <c r="HS94" s="151"/>
      <c r="HT94" s="151"/>
      <c r="HU94" s="151"/>
      <c r="HV94" s="151"/>
      <c r="HW94" s="151"/>
      <c r="HX94" s="151"/>
      <c r="HY94" s="151"/>
      <c r="HZ94" s="151"/>
      <c r="IA94" s="151"/>
      <c r="IB94" s="151"/>
      <c r="IC94" s="151"/>
      <c r="ID94" s="151"/>
      <c r="IE94" s="151"/>
      <c r="IF94" s="151"/>
      <c r="IG94" s="151"/>
      <c r="IH94" s="151"/>
      <c r="II94" s="151"/>
      <c r="IJ94" s="151"/>
      <c r="IK94" s="151"/>
      <c r="IL94" s="151"/>
      <c r="IM94" s="151"/>
      <c r="IN94" s="151"/>
      <c r="IO94" s="151"/>
      <c r="IP94" s="151"/>
      <c r="IQ94" s="151"/>
      <c r="IR94" s="151"/>
      <c r="IS94" s="151"/>
      <c r="IT94" s="151"/>
      <c r="IU94" s="151"/>
      <c r="IV94" s="151"/>
    </row>
    <row r="95" spans="1:256" s="150" customFormat="1" x14ac:dyDescent="0.25">
      <c r="A95" s="132"/>
      <c r="B95" s="154" t="s">
        <v>121</v>
      </c>
      <c r="C95" s="233">
        <v>43438</v>
      </c>
      <c r="D95" s="233">
        <v>43451</v>
      </c>
      <c r="E95" s="234">
        <v>1350</v>
      </c>
      <c r="F95" s="234">
        <v>1147.5</v>
      </c>
      <c r="G95" s="154" t="s">
        <v>106</v>
      </c>
      <c r="H95" s="153">
        <v>0.74973852938999996</v>
      </c>
      <c r="I95" s="153">
        <v>0.63727774997999997</v>
      </c>
      <c r="J95" s="235" t="s">
        <v>142</v>
      </c>
      <c r="K95" s="133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  <c r="BI95" s="151"/>
      <c r="BJ95" s="151"/>
      <c r="BK95" s="151"/>
      <c r="BL95" s="151"/>
      <c r="BM95" s="151"/>
      <c r="BN95" s="151"/>
      <c r="BO95" s="151"/>
      <c r="BP95" s="151"/>
      <c r="BQ95" s="151"/>
      <c r="BR95" s="151"/>
      <c r="BS95" s="151"/>
      <c r="BT95" s="151"/>
      <c r="BU95" s="151"/>
      <c r="BV95" s="151"/>
      <c r="BW95" s="151"/>
      <c r="BX95" s="151"/>
      <c r="BY95" s="151"/>
      <c r="BZ95" s="151"/>
      <c r="CA95" s="151"/>
      <c r="CB95" s="151"/>
      <c r="CC95" s="151"/>
      <c r="CD95" s="151"/>
      <c r="CE95" s="151"/>
      <c r="CF95" s="151"/>
      <c r="CG95" s="151"/>
      <c r="CH95" s="151"/>
      <c r="CI95" s="151"/>
      <c r="CJ95" s="151"/>
      <c r="CK95" s="151"/>
      <c r="CL95" s="151"/>
      <c r="CM95" s="151"/>
      <c r="CN95" s="151"/>
      <c r="CO95" s="151"/>
      <c r="CP95" s="151"/>
      <c r="CQ95" s="151"/>
      <c r="CR95" s="151"/>
      <c r="CS95" s="151"/>
      <c r="CT95" s="151"/>
      <c r="CU95" s="151"/>
      <c r="CV95" s="151"/>
      <c r="CW95" s="151"/>
      <c r="CX95" s="151"/>
      <c r="CY95" s="151"/>
      <c r="CZ95" s="151"/>
      <c r="DA95" s="151"/>
      <c r="DB95" s="151"/>
      <c r="DC95" s="151"/>
      <c r="DD95" s="151"/>
      <c r="DE95" s="151"/>
      <c r="DF95" s="151"/>
      <c r="DG95" s="151"/>
      <c r="DH95" s="151"/>
      <c r="DI95" s="151"/>
      <c r="DJ95" s="151"/>
      <c r="DK95" s="151"/>
      <c r="DL95" s="151"/>
      <c r="DM95" s="151"/>
      <c r="DN95" s="151"/>
      <c r="DO95" s="151"/>
      <c r="DP95" s="151"/>
      <c r="DQ95" s="151"/>
      <c r="DR95" s="151"/>
      <c r="DS95" s="151"/>
      <c r="DT95" s="151"/>
      <c r="DU95" s="151"/>
      <c r="DV95" s="151"/>
      <c r="DW95" s="151"/>
      <c r="DX95" s="151"/>
      <c r="DY95" s="151"/>
      <c r="DZ95" s="151"/>
      <c r="EA95" s="151"/>
      <c r="EB95" s="151"/>
      <c r="EC95" s="151"/>
      <c r="ED95" s="151"/>
      <c r="EE95" s="151"/>
      <c r="EF95" s="151"/>
      <c r="EG95" s="151"/>
      <c r="EH95" s="151"/>
      <c r="EI95" s="151"/>
      <c r="EJ95" s="151"/>
      <c r="EK95" s="151"/>
      <c r="EL95" s="151"/>
      <c r="EM95" s="151"/>
      <c r="EN95" s="151"/>
      <c r="EO95" s="151"/>
      <c r="EP95" s="151"/>
      <c r="EQ95" s="151"/>
      <c r="ER95" s="151"/>
      <c r="ES95" s="151"/>
      <c r="ET95" s="151"/>
      <c r="EU95" s="151"/>
      <c r="EV95" s="151"/>
      <c r="EW95" s="151"/>
      <c r="EX95" s="151"/>
      <c r="EY95" s="151"/>
      <c r="EZ95" s="151"/>
      <c r="FA95" s="151"/>
      <c r="FB95" s="151"/>
      <c r="FC95" s="151"/>
      <c r="FD95" s="151"/>
      <c r="FE95" s="151"/>
      <c r="FF95" s="151"/>
      <c r="FG95" s="151"/>
      <c r="FH95" s="151"/>
      <c r="FI95" s="151"/>
      <c r="FJ95" s="151"/>
      <c r="FK95" s="151"/>
      <c r="FL95" s="151"/>
      <c r="FM95" s="151"/>
      <c r="FN95" s="151"/>
      <c r="FO95" s="151"/>
      <c r="FP95" s="151"/>
      <c r="FQ95" s="151"/>
      <c r="FR95" s="151"/>
      <c r="FS95" s="151"/>
      <c r="FT95" s="151"/>
      <c r="FU95" s="151"/>
      <c r="FV95" s="151"/>
      <c r="FW95" s="151"/>
      <c r="FX95" s="151"/>
      <c r="FY95" s="151"/>
      <c r="FZ95" s="151"/>
      <c r="GA95" s="151"/>
      <c r="GB95" s="151"/>
      <c r="GC95" s="151"/>
      <c r="GD95" s="151"/>
      <c r="GE95" s="151"/>
      <c r="GF95" s="151"/>
      <c r="GG95" s="151"/>
      <c r="GH95" s="151"/>
      <c r="GI95" s="151"/>
      <c r="GJ95" s="151"/>
      <c r="GK95" s="151"/>
      <c r="GL95" s="151"/>
      <c r="GM95" s="151"/>
      <c r="GN95" s="151"/>
      <c r="GO95" s="151"/>
      <c r="GP95" s="151"/>
      <c r="GQ95" s="151"/>
      <c r="GR95" s="151"/>
      <c r="GS95" s="151"/>
      <c r="GT95" s="151"/>
      <c r="GU95" s="151"/>
      <c r="GV95" s="151"/>
      <c r="GW95" s="151"/>
      <c r="GX95" s="151"/>
      <c r="GY95" s="151"/>
      <c r="GZ95" s="151"/>
      <c r="HA95" s="151"/>
      <c r="HB95" s="151"/>
      <c r="HC95" s="151"/>
      <c r="HD95" s="151"/>
      <c r="HE95" s="151"/>
      <c r="HF95" s="151"/>
      <c r="HG95" s="151"/>
      <c r="HH95" s="151"/>
      <c r="HI95" s="151"/>
      <c r="HJ95" s="151"/>
      <c r="HK95" s="151"/>
      <c r="HL95" s="151"/>
      <c r="HM95" s="151"/>
      <c r="HN95" s="151"/>
      <c r="HO95" s="151"/>
      <c r="HP95" s="151"/>
      <c r="HQ95" s="151"/>
      <c r="HR95" s="151"/>
      <c r="HS95" s="151"/>
      <c r="HT95" s="151"/>
      <c r="HU95" s="151"/>
      <c r="HV95" s="151"/>
      <c r="HW95" s="151"/>
      <c r="HX95" s="151"/>
      <c r="HY95" s="151"/>
      <c r="HZ95" s="151"/>
      <c r="IA95" s="151"/>
      <c r="IB95" s="151"/>
      <c r="IC95" s="151"/>
      <c r="ID95" s="151"/>
      <c r="IE95" s="151"/>
      <c r="IF95" s="151"/>
      <c r="IG95" s="151"/>
      <c r="IH95" s="151"/>
      <c r="II95" s="151"/>
      <c r="IJ95" s="151"/>
      <c r="IK95" s="151"/>
      <c r="IL95" s="151"/>
      <c r="IM95" s="151"/>
      <c r="IN95" s="151"/>
      <c r="IO95" s="151"/>
      <c r="IP95" s="151"/>
      <c r="IQ95" s="151"/>
      <c r="IR95" s="151"/>
      <c r="IS95" s="151"/>
      <c r="IT95" s="151"/>
      <c r="IU95" s="151"/>
      <c r="IV95" s="151"/>
    </row>
    <row r="96" spans="1:256" s="150" customFormat="1" x14ac:dyDescent="0.25">
      <c r="A96" s="132"/>
      <c r="B96" s="158" t="s">
        <v>144</v>
      </c>
      <c r="C96" s="233"/>
      <c r="D96" s="233"/>
      <c r="E96" s="234"/>
      <c r="F96" s="234"/>
      <c r="G96" s="154" t="s">
        <v>133</v>
      </c>
      <c r="H96" s="153">
        <v>0.82471238232999999</v>
      </c>
      <c r="I96" s="153">
        <v>0.70100552498000002</v>
      </c>
      <c r="J96" s="235"/>
      <c r="K96" s="133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  <c r="BI96" s="151"/>
      <c r="BJ96" s="151"/>
      <c r="BK96" s="151"/>
      <c r="BL96" s="151"/>
      <c r="BM96" s="151"/>
      <c r="BN96" s="151"/>
      <c r="BO96" s="151"/>
      <c r="BP96" s="151"/>
      <c r="BQ96" s="151"/>
      <c r="BR96" s="151"/>
      <c r="BS96" s="151"/>
      <c r="BT96" s="151"/>
      <c r="BU96" s="151"/>
      <c r="BV96" s="151"/>
      <c r="BW96" s="151"/>
      <c r="BX96" s="151"/>
      <c r="BY96" s="151"/>
      <c r="BZ96" s="151"/>
      <c r="CA96" s="151"/>
      <c r="CB96" s="151"/>
      <c r="CC96" s="151"/>
      <c r="CD96" s="151"/>
      <c r="CE96" s="151"/>
      <c r="CF96" s="151"/>
      <c r="CG96" s="151"/>
      <c r="CH96" s="151"/>
      <c r="CI96" s="151"/>
      <c r="CJ96" s="151"/>
      <c r="CK96" s="151"/>
      <c r="CL96" s="151"/>
      <c r="CM96" s="151"/>
      <c r="CN96" s="151"/>
      <c r="CO96" s="151"/>
      <c r="CP96" s="151"/>
      <c r="CQ96" s="151"/>
      <c r="CR96" s="151"/>
      <c r="CS96" s="151"/>
      <c r="CT96" s="151"/>
      <c r="CU96" s="151"/>
      <c r="CV96" s="151"/>
      <c r="CW96" s="151"/>
      <c r="CX96" s="151"/>
      <c r="CY96" s="151"/>
      <c r="CZ96" s="151"/>
      <c r="DA96" s="151"/>
      <c r="DB96" s="151"/>
      <c r="DC96" s="151"/>
      <c r="DD96" s="151"/>
      <c r="DE96" s="151"/>
      <c r="DF96" s="151"/>
      <c r="DG96" s="151"/>
      <c r="DH96" s="151"/>
      <c r="DI96" s="151"/>
      <c r="DJ96" s="151"/>
      <c r="DK96" s="151"/>
      <c r="DL96" s="151"/>
      <c r="DM96" s="151"/>
      <c r="DN96" s="151"/>
      <c r="DO96" s="151"/>
      <c r="DP96" s="151"/>
      <c r="DQ96" s="151"/>
      <c r="DR96" s="151"/>
      <c r="DS96" s="151"/>
      <c r="DT96" s="151"/>
      <c r="DU96" s="151"/>
      <c r="DV96" s="151"/>
      <c r="DW96" s="151"/>
      <c r="DX96" s="151"/>
      <c r="DY96" s="151"/>
      <c r="DZ96" s="151"/>
      <c r="EA96" s="151"/>
      <c r="EB96" s="151"/>
      <c r="EC96" s="151"/>
      <c r="ED96" s="151"/>
      <c r="EE96" s="151"/>
      <c r="EF96" s="151"/>
      <c r="EG96" s="151"/>
      <c r="EH96" s="151"/>
      <c r="EI96" s="151"/>
      <c r="EJ96" s="151"/>
      <c r="EK96" s="151"/>
      <c r="EL96" s="151"/>
      <c r="EM96" s="151"/>
      <c r="EN96" s="151"/>
      <c r="EO96" s="151"/>
      <c r="EP96" s="151"/>
      <c r="EQ96" s="151"/>
      <c r="ER96" s="151"/>
      <c r="ES96" s="151"/>
      <c r="ET96" s="151"/>
      <c r="EU96" s="151"/>
      <c r="EV96" s="151"/>
      <c r="EW96" s="151"/>
      <c r="EX96" s="151"/>
      <c r="EY96" s="151"/>
      <c r="EZ96" s="151"/>
      <c r="FA96" s="151"/>
      <c r="FB96" s="151"/>
      <c r="FC96" s="151"/>
      <c r="FD96" s="151"/>
      <c r="FE96" s="151"/>
      <c r="FF96" s="151"/>
      <c r="FG96" s="151"/>
      <c r="FH96" s="151"/>
      <c r="FI96" s="151"/>
      <c r="FJ96" s="151"/>
      <c r="FK96" s="151"/>
      <c r="FL96" s="151"/>
      <c r="FM96" s="151"/>
      <c r="FN96" s="151"/>
      <c r="FO96" s="151"/>
      <c r="FP96" s="151"/>
      <c r="FQ96" s="151"/>
      <c r="FR96" s="151"/>
      <c r="FS96" s="151"/>
      <c r="FT96" s="151"/>
      <c r="FU96" s="151"/>
      <c r="FV96" s="151"/>
      <c r="FW96" s="151"/>
      <c r="FX96" s="151"/>
      <c r="FY96" s="151"/>
      <c r="FZ96" s="151"/>
      <c r="GA96" s="151"/>
      <c r="GB96" s="151"/>
      <c r="GC96" s="151"/>
      <c r="GD96" s="151"/>
      <c r="GE96" s="151"/>
      <c r="GF96" s="151"/>
      <c r="GG96" s="151"/>
      <c r="GH96" s="151"/>
      <c r="GI96" s="151"/>
      <c r="GJ96" s="151"/>
      <c r="GK96" s="151"/>
      <c r="GL96" s="151"/>
      <c r="GM96" s="151"/>
      <c r="GN96" s="151"/>
      <c r="GO96" s="151"/>
      <c r="GP96" s="151"/>
      <c r="GQ96" s="151"/>
      <c r="GR96" s="151"/>
      <c r="GS96" s="151"/>
      <c r="GT96" s="151"/>
      <c r="GU96" s="151"/>
      <c r="GV96" s="151"/>
      <c r="GW96" s="151"/>
      <c r="GX96" s="151"/>
      <c r="GY96" s="151"/>
      <c r="GZ96" s="151"/>
      <c r="HA96" s="151"/>
      <c r="HB96" s="151"/>
      <c r="HC96" s="151"/>
      <c r="HD96" s="151"/>
      <c r="HE96" s="151"/>
      <c r="HF96" s="151"/>
      <c r="HG96" s="151"/>
      <c r="HH96" s="151"/>
      <c r="HI96" s="151"/>
      <c r="HJ96" s="151"/>
      <c r="HK96" s="151"/>
      <c r="HL96" s="151"/>
      <c r="HM96" s="151"/>
      <c r="HN96" s="151"/>
      <c r="HO96" s="151"/>
      <c r="HP96" s="151"/>
      <c r="HQ96" s="151"/>
      <c r="HR96" s="151"/>
      <c r="HS96" s="151"/>
      <c r="HT96" s="151"/>
      <c r="HU96" s="151"/>
      <c r="HV96" s="151"/>
      <c r="HW96" s="151"/>
      <c r="HX96" s="151"/>
      <c r="HY96" s="151"/>
      <c r="HZ96" s="151"/>
      <c r="IA96" s="151"/>
      <c r="IB96" s="151"/>
      <c r="IC96" s="151"/>
      <c r="ID96" s="151"/>
      <c r="IE96" s="151"/>
      <c r="IF96" s="151"/>
      <c r="IG96" s="151"/>
      <c r="IH96" s="151"/>
      <c r="II96" s="151"/>
      <c r="IJ96" s="151"/>
      <c r="IK96" s="151"/>
      <c r="IL96" s="151"/>
      <c r="IM96" s="151"/>
      <c r="IN96" s="151"/>
      <c r="IO96" s="151"/>
      <c r="IP96" s="151"/>
      <c r="IQ96" s="151"/>
      <c r="IR96" s="151"/>
      <c r="IS96" s="151"/>
      <c r="IT96" s="151"/>
      <c r="IU96" s="151"/>
      <c r="IV96" s="151"/>
    </row>
    <row r="97" spans="1:256" s="150" customFormat="1" x14ac:dyDescent="0.25">
      <c r="A97" s="132"/>
      <c r="B97" s="148" t="s">
        <v>121</v>
      </c>
      <c r="C97" s="236">
        <v>43348</v>
      </c>
      <c r="D97" s="236">
        <v>43360</v>
      </c>
      <c r="E97" s="237">
        <v>2800</v>
      </c>
      <c r="F97" s="237">
        <v>2380</v>
      </c>
      <c r="G97" s="141" t="s">
        <v>106</v>
      </c>
      <c r="H97" s="152">
        <v>1.5550132461499999</v>
      </c>
      <c r="I97" s="152">
        <v>1.3217612592300001</v>
      </c>
      <c r="J97" s="238" t="s">
        <v>145</v>
      </c>
      <c r="K97" s="133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  <c r="BI97" s="151"/>
      <c r="BJ97" s="151"/>
      <c r="BK97" s="151"/>
      <c r="BL97" s="151"/>
      <c r="BM97" s="151"/>
      <c r="BN97" s="151"/>
      <c r="BO97" s="151"/>
      <c r="BP97" s="151"/>
      <c r="BQ97" s="151"/>
      <c r="BR97" s="151"/>
      <c r="BS97" s="151"/>
      <c r="BT97" s="151"/>
      <c r="BU97" s="151"/>
      <c r="BV97" s="151"/>
      <c r="BW97" s="151"/>
      <c r="BX97" s="151"/>
      <c r="BY97" s="151"/>
      <c r="BZ97" s="151"/>
      <c r="CA97" s="151"/>
      <c r="CB97" s="151"/>
      <c r="CC97" s="151"/>
      <c r="CD97" s="151"/>
      <c r="CE97" s="151"/>
      <c r="CF97" s="151"/>
      <c r="CG97" s="151"/>
      <c r="CH97" s="151"/>
      <c r="CI97" s="151"/>
      <c r="CJ97" s="151"/>
      <c r="CK97" s="151"/>
      <c r="CL97" s="151"/>
      <c r="CM97" s="151"/>
      <c r="CN97" s="151"/>
      <c r="CO97" s="151"/>
      <c r="CP97" s="151"/>
      <c r="CQ97" s="151"/>
      <c r="CR97" s="151"/>
      <c r="CS97" s="151"/>
      <c r="CT97" s="151"/>
      <c r="CU97" s="151"/>
      <c r="CV97" s="151"/>
      <c r="CW97" s="151"/>
      <c r="CX97" s="151"/>
      <c r="CY97" s="151"/>
      <c r="CZ97" s="151"/>
      <c r="DA97" s="151"/>
      <c r="DB97" s="151"/>
      <c r="DC97" s="151"/>
      <c r="DD97" s="151"/>
      <c r="DE97" s="151"/>
      <c r="DF97" s="151"/>
      <c r="DG97" s="151"/>
      <c r="DH97" s="151"/>
      <c r="DI97" s="151"/>
      <c r="DJ97" s="151"/>
      <c r="DK97" s="151"/>
      <c r="DL97" s="151"/>
      <c r="DM97" s="151"/>
      <c r="DN97" s="151"/>
      <c r="DO97" s="151"/>
      <c r="DP97" s="151"/>
      <c r="DQ97" s="151"/>
      <c r="DR97" s="151"/>
      <c r="DS97" s="151"/>
      <c r="DT97" s="151"/>
      <c r="DU97" s="151"/>
      <c r="DV97" s="151"/>
      <c r="DW97" s="151"/>
      <c r="DX97" s="151"/>
      <c r="DY97" s="151"/>
      <c r="DZ97" s="151"/>
      <c r="EA97" s="151"/>
      <c r="EB97" s="151"/>
      <c r="EC97" s="151"/>
      <c r="ED97" s="151"/>
      <c r="EE97" s="151"/>
      <c r="EF97" s="151"/>
      <c r="EG97" s="151"/>
      <c r="EH97" s="151"/>
      <c r="EI97" s="151"/>
      <c r="EJ97" s="151"/>
      <c r="EK97" s="151"/>
      <c r="EL97" s="151"/>
      <c r="EM97" s="151"/>
      <c r="EN97" s="151"/>
      <c r="EO97" s="151"/>
      <c r="EP97" s="151"/>
      <c r="EQ97" s="151"/>
      <c r="ER97" s="151"/>
      <c r="ES97" s="151"/>
      <c r="ET97" s="151"/>
      <c r="EU97" s="151"/>
      <c r="EV97" s="151"/>
      <c r="EW97" s="151"/>
      <c r="EX97" s="151"/>
      <c r="EY97" s="151"/>
      <c r="EZ97" s="151"/>
      <c r="FA97" s="151"/>
      <c r="FB97" s="151"/>
      <c r="FC97" s="151"/>
      <c r="FD97" s="151"/>
      <c r="FE97" s="151"/>
      <c r="FF97" s="151"/>
      <c r="FG97" s="151"/>
      <c r="FH97" s="151"/>
      <c r="FI97" s="151"/>
      <c r="FJ97" s="151"/>
      <c r="FK97" s="151"/>
      <c r="FL97" s="151"/>
      <c r="FM97" s="151"/>
      <c r="FN97" s="151"/>
      <c r="FO97" s="151"/>
      <c r="FP97" s="151"/>
      <c r="FQ97" s="151"/>
      <c r="FR97" s="151"/>
      <c r="FS97" s="151"/>
      <c r="FT97" s="151"/>
      <c r="FU97" s="151"/>
      <c r="FV97" s="151"/>
      <c r="FW97" s="151"/>
      <c r="FX97" s="151"/>
      <c r="FY97" s="151"/>
      <c r="FZ97" s="151"/>
      <c r="GA97" s="151"/>
      <c r="GB97" s="151"/>
      <c r="GC97" s="151"/>
      <c r="GD97" s="151"/>
      <c r="GE97" s="151"/>
      <c r="GF97" s="151"/>
      <c r="GG97" s="151"/>
      <c r="GH97" s="151"/>
      <c r="GI97" s="151"/>
      <c r="GJ97" s="151"/>
      <c r="GK97" s="151"/>
      <c r="GL97" s="151"/>
      <c r="GM97" s="151"/>
      <c r="GN97" s="151"/>
      <c r="GO97" s="151"/>
      <c r="GP97" s="151"/>
      <c r="GQ97" s="151"/>
      <c r="GR97" s="151"/>
      <c r="GS97" s="151"/>
      <c r="GT97" s="151"/>
      <c r="GU97" s="151"/>
      <c r="GV97" s="151"/>
      <c r="GW97" s="151"/>
      <c r="GX97" s="151"/>
      <c r="GY97" s="151"/>
      <c r="GZ97" s="151"/>
      <c r="HA97" s="151"/>
      <c r="HB97" s="151"/>
      <c r="HC97" s="151"/>
      <c r="HD97" s="151"/>
      <c r="HE97" s="151"/>
      <c r="HF97" s="151"/>
      <c r="HG97" s="151"/>
      <c r="HH97" s="151"/>
      <c r="HI97" s="151"/>
      <c r="HJ97" s="151"/>
      <c r="HK97" s="151"/>
      <c r="HL97" s="151"/>
      <c r="HM97" s="151"/>
      <c r="HN97" s="151"/>
      <c r="HO97" s="151"/>
      <c r="HP97" s="151"/>
      <c r="HQ97" s="151"/>
      <c r="HR97" s="151"/>
      <c r="HS97" s="151"/>
      <c r="HT97" s="151"/>
      <c r="HU97" s="151"/>
      <c r="HV97" s="151"/>
      <c r="HW97" s="151"/>
      <c r="HX97" s="151"/>
      <c r="HY97" s="151"/>
      <c r="HZ97" s="151"/>
      <c r="IA97" s="151"/>
      <c r="IB97" s="151"/>
      <c r="IC97" s="151"/>
      <c r="ID97" s="151"/>
      <c r="IE97" s="151"/>
      <c r="IF97" s="151"/>
      <c r="IG97" s="151"/>
      <c r="IH97" s="151"/>
      <c r="II97" s="151"/>
      <c r="IJ97" s="151"/>
      <c r="IK97" s="151"/>
      <c r="IL97" s="151"/>
      <c r="IM97" s="151"/>
      <c r="IN97" s="151"/>
      <c r="IO97" s="151"/>
      <c r="IP97" s="151"/>
      <c r="IQ97" s="151"/>
      <c r="IR97" s="151"/>
      <c r="IS97" s="151"/>
      <c r="IT97" s="151"/>
      <c r="IU97" s="151"/>
      <c r="IV97" s="151"/>
    </row>
    <row r="98" spans="1:256" s="150" customFormat="1" x14ac:dyDescent="0.25">
      <c r="A98" s="132"/>
      <c r="B98" s="141" t="s">
        <v>146</v>
      </c>
      <c r="C98" s="236"/>
      <c r="D98" s="236"/>
      <c r="E98" s="237"/>
      <c r="F98" s="237"/>
      <c r="G98" s="141" t="s">
        <v>133</v>
      </c>
      <c r="H98" s="152">
        <v>1.71051457077</v>
      </c>
      <c r="I98" s="152">
        <v>1.4539373851499999</v>
      </c>
      <c r="J98" s="238"/>
      <c r="K98" s="133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  <c r="BI98" s="151"/>
      <c r="BJ98" s="151"/>
      <c r="BK98" s="151"/>
      <c r="BL98" s="151"/>
      <c r="BM98" s="151"/>
      <c r="BN98" s="151"/>
      <c r="BO98" s="151"/>
      <c r="BP98" s="151"/>
      <c r="BQ98" s="151"/>
      <c r="BR98" s="151"/>
      <c r="BS98" s="151"/>
      <c r="BT98" s="151"/>
      <c r="BU98" s="151"/>
      <c r="BV98" s="151"/>
      <c r="BW98" s="151"/>
      <c r="BX98" s="151"/>
      <c r="BY98" s="151"/>
      <c r="BZ98" s="151"/>
      <c r="CA98" s="151"/>
      <c r="CB98" s="151"/>
      <c r="CC98" s="151"/>
      <c r="CD98" s="151"/>
      <c r="CE98" s="151"/>
      <c r="CF98" s="151"/>
      <c r="CG98" s="151"/>
      <c r="CH98" s="151"/>
      <c r="CI98" s="151"/>
      <c r="CJ98" s="151"/>
      <c r="CK98" s="151"/>
      <c r="CL98" s="151"/>
      <c r="CM98" s="151"/>
      <c r="CN98" s="151"/>
      <c r="CO98" s="151"/>
      <c r="CP98" s="151"/>
      <c r="CQ98" s="151"/>
      <c r="CR98" s="151"/>
      <c r="CS98" s="151"/>
      <c r="CT98" s="151"/>
      <c r="CU98" s="151"/>
      <c r="CV98" s="151"/>
      <c r="CW98" s="151"/>
      <c r="CX98" s="151"/>
      <c r="CY98" s="151"/>
      <c r="CZ98" s="151"/>
      <c r="DA98" s="151"/>
      <c r="DB98" s="151"/>
      <c r="DC98" s="151"/>
      <c r="DD98" s="151"/>
      <c r="DE98" s="151"/>
      <c r="DF98" s="151"/>
      <c r="DG98" s="151"/>
      <c r="DH98" s="151"/>
      <c r="DI98" s="151"/>
      <c r="DJ98" s="151"/>
      <c r="DK98" s="151"/>
      <c r="DL98" s="151"/>
      <c r="DM98" s="151"/>
      <c r="DN98" s="151"/>
      <c r="DO98" s="151"/>
      <c r="DP98" s="151"/>
      <c r="DQ98" s="151"/>
      <c r="DR98" s="151"/>
      <c r="DS98" s="151"/>
      <c r="DT98" s="151"/>
      <c r="DU98" s="151"/>
      <c r="DV98" s="151"/>
      <c r="DW98" s="151"/>
      <c r="DX98" s="151"/>
      <c r="DY98" s="151"/>
      <c r="DZ98" s="151"/>
      <c r="EA98" s="151"/>
      <c r="EB98" s="151"/>
      <c r="EC98" s="151"/>
      <c r="ED98" s="151"/>
      <c r="EE98" s="151"/>
      <c r="EF98" s="151"/>
      <c r="EG98" s="151"/>
      <c r="EH98" s="151"/>
      <c r="EI98" s="151"/>
      <c r="EJ98" s="151"/>
      <c r="EK98" s="151"/>
      <c r="EL98" s="151"/>
      <c r="EM98" s="151"/>
      <c r="EN98" s="151"/>
      <c r="EO98" s="151"/>
      <c r="EP98" s="151"/>
      <c r="EQ98" s="151"/>
      <c r="ER98" s="151"/>
      <c r="ES98" s="151"/>
      <c r="ET98" s="151"/>
      <c r="EU98" s="151"/>
      <c r="EV98" s="151"/>
      <c r="EW98" s="151"/>
      <c r="EX98" s="151"/>
      <c r="EY98" s="151"/>
      <c r="EZ98" s="151"/>
      <c r="FA98" s="151"/>
      <c r="FB98" s="151"/>
      <c r="FC98" s="151"/>
      <c r="FD98" s="151"/>
      <c r="FE98" s="151"/>
      <c r="FF98" s="151"/>
      <c r="FG98" s="151"/>
      <c r="FH98" s="151"/>
      <c r="FI98" s="151"/>
      <c r="FJ98" s="151"/>
      <c r="FK98" s="151"/>
      <c r="FL98" s="151"/>
      <c r="FM98" s="151"/>
      <c r="FN98" s="151"/>
      <c r="FO98" s="151"/>
      <c r="FP98" s="151"/>
      <c r="FQ98" s="151"/>
      <c r="FR98" s="151"/>
      <c r="FS98" s="151"/>
      <c r="FT98" s="151"/>
      <c r="FU98" s="151"/>
      <c r="FV98" s="151"/>
      <c r="FW98" s="151"/>
      <c r="FX98" s="151"/>
      <c r="FY98" s="151"/>
      <c r="FZ98" s="151"/>
      <c r="GA98" s="151"/>
      <c r="GB98" s="151"/>
      <c r="GC98" s="151"/>
      <c r="GD98" s="151"/>
      <c r="GE98" s="151"/>
      <c r="GF98" s="151"/>
      <c r="GG98" s="151"/>
      <c r="GH98" s="151"/>
      <c r="GI98" s="151"/>
      <c r="GJ98" s="151"/>
      <c r="GK98" s="151"/>
      <c r="GL98" s="151"/>
      <c r="GM98" s="151"/>
      <c r="GN98" s="151"/>
      <c r="GO98" s="151"/>
      <c r="GP98" s="151"/>
      <c r="GQ98" s="151"/>
      <c r="GR98" s="151"/>
      <c r="GS98" s="151"/>
      <c r="GT98" s="151"/>
      <c r="GU98" s="151"/>
      <c r="GV98" s="151"/>
      <c r="GW98" s="151"/>
      <c r="GX98" s="151"/>
      <c r="GY98" s="151"/>
      <c r="GZ98" s="151"/>
      <c r="HA98" s="151"/>
      <c r="HB98" s="151"/>
      <c r="HC98" s="151"/>
      <c r="HD98" s="151"/>
      <c r="HE98" s="151"/>
      <c r="HF98" s="151"/>
      <c r="HG98" s="151"/>
      <c r="HH98" s="151"/>
      <c r="HI98" s="151"/>
      <c r="HJ98" s="151"/>
      <c r="HK98" s="151"/>
      <c r="HL98" s="151"/>
      <c r="HM98" s="151"/>
      <c r="HN98" s="151"/>
      <c r="HO98" s="151"/>
      <c r="HP98" s="151"/>
      <c r="HQ98" s="151"/>
      <c r="HR98" s="151"/>
      <c r="HS98" s="151"/>
      <c r="HT98" s="151"/>
      <c r="HU98" s="151"/>
      <c r="HV98" s="151"/>
      <c r="HW98" s="151"/>
      <c r="HX98" s="151"/>
      <c r="HY98" s="151"/>
      <c r="HZ98" s="151"/>
      <c r="IA98" s="151"/>
      <c r="IB98" s="151"/>
      <c r="IC98" s="151"/>
      <c r="ID98" s="151"/>
      <c r="IE98" s="151"/>
      <c r="IF98" s="151"/>
      <c r="IG98" s="151"/>
      <c r="IH98" s="151"/>
      <c r="II98" s="151"/>
      <c r="IJ98" s="151"/>
      <c r="IK98" s="151"/>
      <c r="IL98" s="151"/>
      <c r="IM98" s="151"/>
      <c r="IN98" s="151"/>
      <c r="IO98" s="151"/>
      <c r="IP98" s="151"/>
      <c r="IQ98" s="151"/>
      <c r="IR98" s="151"/>
      <c r="IS98" s="151"/>
      <c r="IT98" s="151"/>
      <c r="IU98" s="151"/>
      <c r="IV98" s="151"/>
    </row>
    <row r="99" spans="1:256" s="150" customFormat="1" x14ac:dyDescent="0.25">
      <c r="A99" s="132"/>
      <c r="B99" s="154" t="s">
        <v>121</v>
      </c>
      <c r="C99" s="233">
        <v>43269</v>
      </c>
      <c r="D99" s="233">
        <v>43280</v>
      </c>
      <c r="E99" s="234">
        <v>400</v>
      </c>
      <c r="F99" s="234">
        <v>340</v>
      </c>
      <c r="G99" s="154" t="s">
        <v>106</v>
      </c>
      <c r="H99" s="153">
        <v>0.22214474945000001</v>
      </c>
      <c r="I99" s="153">
        <v>0.18882303703</v>
      </c>
      <c r="J99" s="235" t="s">
        <v>145</v>
      </c>
      <c r="K99" s="133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  <c r="BI99" s="151"/>
      <c r="BJ99" s="151"/>
      <c r="BK99" s="151"/>
      <c r="BL99" s="151"/>
      <c r="BM99" s="151"/>
      <c r="BN99" s="151"/>
      <c r="BO99" s="151"/>
      <c r="BP99" s="151"/>
      <c r="BQ99" s="151"/>
      <c r="BR99" s="151"/>
      <c r="BS99" s="151"/>
      <c r="BT99" s="151"/>
      <c r="BU99" s="151"/>
      <c r="BV99" s="151"/>
      <c r="BW99" s="151"/>
      <c r="BX99" s="151"/>
      <c r="BY99" s="151"/>
      <c r="BZ99" s="151"/>
      <c r="CA99" s="151"/>
      <c r="CB99" s="151"/>
      <c r="CC99" s="151"/>
      <c r="CD99" s="151"/>
      <c r="CE99" s="151"/>
      <c r="CF99" s="151"/>
      <c r="CG99" s="151"/>
      <c r="CH99" s="151"/>
      <c r="CI99" s="151"/>
      <c r="CJ99" s="151"/>
      <c r="CK99" s="151"/>
      <c r="CL99" s="151"/>
      <c r="CM99" s="151"/>
      <c r="CN99" s="151"/>
      <c r="CO99" s="151"/>
      <c r="CP99" s="151"/>
      <c r="CQ99" s="151"/>
      <c r="CR99" s="151"/>
      <c r="CS99" s="151"/>
      <c r="CT99" s="151"/>
      <c r="CU99" s="151"/>
      <c r="CV99" s="151"/>
      <c r="CW99" s="151"/>
      <c r="CX99" s="151"/>
      <c r="CY99" s="151"/>
      <c r="CZ99" s="151"/>
      <c r="DA99" s="151"/>
      <c r="DB99" s="151"/>
      <c r="DC99" s="151"/>
      <c r="DD99" s="151"/>
      <c r="DE99" s="151"/>
      <c r="DF99" s="151"/>
      <c r="DG99" s="151"/>
      <c r="DH99" s="151"/>
      <c r="DI99" s="151"/>
      <c r="DJ99" s="151"/>
      <c r="DK99" s="151"/>
      <c r="DL99" s="151"/>
      <c r="DM99" s="151"/>
      <c r="DN99" s="151"/>
      <c r="DO99" s="151"/>
      <c r="DP99" s="151"/>
      <c r="DQ99" s="151"/>
      <c r="DR99" s="151"/>
      <c r="DS99" s="151"/>
      <c r="DT99" s="151"/>
      <c r="DU99" s="151"/>
      <c r="DV99" s="151"/>
      <c r="DW99" s="151"/>
      <c r="DX99" s="151"/>
      <c r="DY99" s="151"/>
      <c r="DZ99" s="151"/>
      <c r="EA99" s="151"/>
      <c r="EB99" s="151"/>
      <c r="EC99" s="151"/>
      <c r="ED99" s="151"/>
      <c r="EE99" s="151"/>
      <c r="EF99" s="151"/>
      <c r="EG99" s="151"/>
      <c r="EH99" s="151"/>
      <c r="EI99" s="151"/>
      <c r="EJ99" s="151"/>
      <c r="EK99" s="151"/>
      <c r="EL99" s="151"/>
      <c r="EM99" s="151"/>
      <c r="EN99" s="151"/>
      <c r="EO99" s="151"/>
      <c r="EP99" s="151"/>
      <c r="EQ99" s="151"/>
      <c r="ER99" s="151"/>
      <c r="ES99" s="151"/>
      <c r="ET99" s="151"/>
      <c r="EU99" s="151"/>
      <c r="EV99" s="151"/>
      <c r="EW99" s="151"/>
      <c r="EX99" s="151"/>
      <c r="EY99" s="151"/>
      <c r="EZ99" s="151"/>
      <c r="FA99" s="151"/>
      <c r="FB99" s="151"/>
      <c r="FC99" s="151"/>
      <c r="FD99" s="151"/>
      <c r="FE99" s="151"/>
      <c r="FF99" s="151"/>
      <c r="FG99" s="151"/>
      <c r="FH99" s="151"/>
      <c r="FI99" s="151"/>
      <c r="FJ99" s="151"/>
      <c r="FK99" s="151"/>
      <c r="FL99" s="151"/>
      <c r="FM99" s="151"/>
      <c r="FN99" s="151"/>
      <c r="FO99" s="151"/>
      <c r="FP99" s="151"/>
      <c r="FQ99" s="151"/>
      <c r="FR99" s="151"/>
      <c r="FS99" s="151"/>
      <c r="FT99" s="151"/>
      <c r="FU99" s="151"/>
      <c r="FV99" s="151"/>
      <c r="FW99" s="151"/>
      <c r="FX99" s="151"/>
      <c r="FY99" s="151"/>
      <c r="FZ99" s="151"/>
      <c r="GA99" s="151"/>
      <c r="GB99" s="151"/>
      <c r="GC99" s="151"/>
      <c r="GD99" s="151"/>
      <c r="GE99" s="151"/>
      <c r="GF99" s="151"/>
      <c r="GG99" s="151"/>
      <c r="GH99" s="151"/>
      <c r="GI99" s="151"/>
      <c r="GJ99" s="151"/>
      <c r="GK99" s="151"/>
      <c r="GL99" s="151"/>
      <c r="GM99" s="151"/>
      <c r="GN99" s="151"/>
      <c r="GO99" s="151"/>
      <c r="GP99" s="151"/>
      <c r="GQ99" s="151"/>
      <c r="GR99" s="151"/>
      <c r="GS99" s="151"/>
      <c r="GT99" s="151"/>
      <c r="GU99" s="151"/>
      <c r="GV99" s="151"/>
      <c r="GW99" s="151"/>
      <c r="GX99" s="151"/>
      <c r="GY99" s="151"/>
      <c r="GZ99" s="151"/>
      <c r="HA99" s="151"/>
      <c r="HB99" s="151"/>
      <c r="HC99" s="151"/>
      <c r="HD99" s="151"/>
      <c r="HE99" s="151"/>
      <c r="HF99" s="151"/>
      <c r="HG99" s="151"/>
      <c r="HH99" s="151"/>
      <c r="HI99" s="151"/>
      <c r="HJ99" s="151"/>
      <c r="HK99" s="151"/>
      <c r="HL99" s="151"/>
      <c r="HM99" s="151"/>
      <c r="HN99" s="151"/>
      <c r="HO99" s="151"/>
      <c r="HP99" s="151"/>
      <c r="HQ99" s="151"/>
      <c r="HR99" s="151"/>
      <c r="HS99" s="151"/>
      <c r="HT99" s="151"/>
      <c r="HU99" s="151"/>
      <c r="HV99" s="151"/>
      <c r="HW99" s="151"/>
      <c r="HX99" s="151"/>
      <c r="HY99" s="151"/>
      <c r="HZ99" s="151"/>
      <c r="IA99" s="151"/>
      <c r="IB99" s="151"/>
      <c r="IC99" s="151"/>
      <c r="ID99" s="151"/>
      <c r="IE99" s="151"/>
      <c r="IF99" s="151"/>
      <c r="IG99" s="151"/>
      <c r="IH99" s="151"/>
      <c r="II99" s="151"/>
      <c r="IJ99" s="151"/>
      <c r="IK99" s="151"/>
      <c r="IL99" s="151"/>
      <c r="IM99" s="151"/>
      <c r="IN99" s="151"/>
      <c r="IO99" s="151"/>
      <c r="IP99" s="151"/>
      <c r="IQ99" s="151"/>
      <c r="IR99" s="151"/>
      <c r="IS99" s="151"/>
      <c r="IT99" s="151"/>
      <c r="IU99" s="151"/>
      <c r="IV99" s="151"/>
    </row>
    <row r="100" spans="1:256" s="150" customFormat="1" x14ac:dyDescent="0.25">
      <c r="A100" s="132"/>
      <c r="B100" s="156" t="s">
        <v>147</v>
      </c>
      <c r="C100" s="239"/>
      <c r="D100" s="239"/>
      <c r="E100" s="240"/>
      <c r="F100" s="240"/>
      <c r="G100" s="156" t="s">
        <v>133</v>
      </c>
      <c r="H100" s="157">
        <v>0.24435922438999999</v>
      </c>
      <c r="I100" s="157">
        <v>0.20770534072999999</v>
      </c>
      <c r="J100" s="241"/>
      <c r="K100" s="133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  <c r="BI100" s="151"/>
      <c r="BJ100" s="151"/>
      <c r="BK100" s="151"/>
      <c r="BL100" s="151"/>
      <c r="BM100" s="151"/>
      <c r="BN100" s="151"/>
      <c r="BO100" s="151"/>
      <c r="BP100" s="151"/>
      <c r="BQ100" s="151"/>
      <c r="BR100" s="151"/>
      <c r="BS100" s="151"/>
      <c r="BT100" s="151"/>
      <c r="BU100" s="151"/>
      <c r="BV100" s="151"/>
      <c r="BW100" s="151"/>
      <c r="BX100" s="151"/>
      <c r="BY100" s="151"/>
      <c r="BZ100" s="151"/>
      <c r="CA100" s="151"/>
      <c r="CB100" s="151"/>
      <c r="CC100" s="151"/>
      <c r="CD100" s="151"/>
      <c r="CE100" s="151"/>
      <c r="CF100" s="151"/>
      <c r="CG100" s="151"/>
      <c r="CH100" s="151"/>
      <c r="CI100" s="151"/>
      <c r="CJ100" s="151"/>
      <c r="CK100" s="151"/>
      <c r="CL100" s="151"/>
      <c r="CM100" s="151"/>
      <c r="CN100" s="151"/>
      <c r="CO100" s="151"/>
      <c r="CP100" s="151"/>
      <c r="CQ100" s="151"/>
      <c r="CR100" s="151"/>
      <c r="CS100" s="151"/>
      <c r="CT100" s="151"/>
      <c r="CU100" s="151"/>
      <c r="CV100" s="151"/>
      <c r="CW100" s="151"/>
      <c r="CX100" s="151"/>
      <c r="CY100" s="151"/>
      <c r="CZ100" s="151"/>
      <c r="DA100" s="151"/>
      <c r="DB100" s="151"/>
      <c r="DC100" s="151"/>
      <c r="DD100" s="151"/>
      <c r="DE100" s="151"/>
      <c r="DF100" s="151"/>
      <c r="DG100" s="151"/>
      <c r="DH100" s="151"/>
      <c r="DI100" s="151"/>
      <c r="DJ100" s="151"/>
      <c r="DK100" s="151"/>
      <c r="DL100" s="151"/>
      <c r="DM100" s="151"/>
      <c r="DN100" s="151"/>
      <c r="DO100" s="151"/>
      <c r="DP100" s="151"/>
      <c r="DQ100" s="151"/>
      <c r="DR100" s="151"/>
      <c r="DS100" s="151"/>
      <c r="DT100" s="151"/>
      <c r="DU100" s="151"/>
      <c r="DV100" s="151"/>
      <c r="DW100" s="151"/>
      <c r="DX100" s="151"/>
      <c r="DY100" s="151"/>
      <c r="DZ100" s="151"/>
      <c r="EA100" s="151"/>
      <c r="EB100" s="151"/>
      <c r="EC100" s="151"/>
      <c r="ED100" s="151"/>
      <c r="EE100" s="151"/>
      <c r="EF100" s="151"/>
      <c r="EG100" s="151"/>
      <c r="EH100" s="151"/>
      <c r="EI100" s="151"/>
      <c r="EJ100" s="151"/>
      <c r="EK100" s="151"/>
      <c r="EL100" s="151"/>
      <c r="EM100" s="151"/>
      <c r="EN100" s="151"/>
      <c r="EO100" s="151"/>
      <c r="EP100" s="151"/>
      <c r="EQ100" s="151"/>
      <c r="ER100" s="151"/>
      <c r="ES100" s="151"/>
      <c r="ET100" s="151"/>
      <c r="EU100" s="151"/>
      <c r="EV100" s="151"/>
      <c r="EW100" s="151"/>
      <c r="EX100" s="151"/>
      <c r="EY100" s="151"/>
      <c r="EZ100" s="151"/>
      <c r="FA100" s="151"/>
      <c r="FB100" s="151"/>
      <c r="FC100" s="151"/>
      <c r="FD100" s="151"/>
      <c r="FE100" s="151"/>
      <c r="FF100" s="151"/>
      <c r="FG100" s="151"/>
      <c r="FH100" s="151"/>
      <c r="FI100" s="151"/>
      <c r="FJ100" s="151"/>
      <c r="FK100" s="151"/>
      <c r="FL100" s="151"/>
      <c r="FM100" s="151"/>
      <c r="FN100" s="151"/>
      <c r="FO100" s="151"/>
      <c r="FP100" s="151"/>
      <c r="FQ100" s="151"/>
      <c r="FR100" s="151"/>
      <c r="FS100" s="151"/>
      <c r="FT100" s="151"/>
      <c r="FU100" s="151"/>
      <c r="FV100" s="151"/>
      <c r="FW100" s="151"/>
      <c r="FX100" s="151"/>
      <c r="FY100" s="151"/>
      <c r="FZ100" s="151"/>
      <c r="GA100" s="151"/>
      <c r="GB100" s="151"/>
      <c r="GC100" s="151"/>
      <c r="GD100" s="151"/>
      <c r="GE100" s="151"/>
      <c r="GF100" s="151"/>
      <c r="GG100" s="151"/>
      <c r="GH100" s="151"/>
      <c r="GI100" s="151"/>
      <c r="GJ100" s="151"/>
      <c r="GK100" s="151"/>
      <c r="GL100" s="151"/>
      <c r="GM100" s="151"/>
      <c r="GN100" s="151"/>
      <c r="GO100" s="151"/>
      <c r="GP100" s="151"/>
      <c r="GQ100" s="151"/>
      <c r="GR100" s="151"/>
      <c r="GS100" s="151"/>
      <c r="GT100" s="151"/>
      <c r="GU100" s="151"/>
      <c r="GV100" s="151"/>
      <c r="GW100" s="151"/>
      <c r="GX100" s="151"/>
      <c r="GY100" s="151"/>
      <c r="GZ100" s="151"/>
      <c r="HA100" s="151"/>
      <c r="HB100" s="151"/>
      <c r="HC100" s="151"/>
      <c r="HD100" s="151"/>
      <c r="HE100" s="151"/>
      <c r="HF100" s="151"/>
      <c r="HG100" s="151"/>
      <c r="HH100" s="151"/>
      <c r="HI100" s="151"/>
      <c r="HJ100" s="151"/>
      <c r="HK100" s="151"/>
      <c r="HL100" s="151"/>
      <c r="HM100" s="151"/>
      <c r="HN100" s="151"/>
      <c r="HO100" s="151"/>
      <c r="HP100" s="151"/>
      <c r="HQ100" s="151"/>
      <c r="HR100" s="151"/>
      <c r="HS100" s="151"/>
      <c r="HT100" s="151"/>
      <c r="HU100" s="151"/>
      <c r="HV100" s="151"/>
      <c r="HW100" s="151"/>
      <c r="HX100" s="151"/>
      <c r="HY100" s="151"/>
      <c r="HZ100" s="151"/>
      <c r="IA100" s="151"/>
      <c r="IB100" s="151"/>
      <c r="IC100" s="151"/>
      <c r="ID100" s="151"/>
      <c r="IE100" s="151"/>
      <c r="IF100" s="151"/>
      <c r="IG100" s="151"/>
      <c r="IH100" s="151"/>
      <c r="II100" s="151"/>
      <c r="IJ100" s="151"/>
      <c r="IK100" s="151"/>
      <c r="IL100" s="151"/>
      <c r="IM100" s="151"/>
      <c r="IN100" s="151"/>
      <c r="IO100" s="151"/>
      <c r="IP100" s="151"/>
      <c r="IQ100" s="151"/>
      <c r="IR100" s="151"/>
      <c r="IS100" s="151"/>
      <c r="IT100" s="151"/>
      <c r="IU100" s="151"/>
      <c r="IV100" s="151"/>
    </row>
    <row r="101" spans="1:256" s="150" customFormat="1" x14ac:dyDescent="0.25">
      <c r="A101" s="132"/>
      <c r="B101" s="232"/>
      <c r="C101" s="232"/>
      <c r="D101" s="232"/>
      <c r="E101" s="232"/>
      <c r="F101" s="232"/>
      <c r="G101" s="232"/>
      <c r="H101" s="232"/>
      <c r="I101" s="232"/>
      <c r="J101" s="232"/>
      <c r="K101" s="133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  <c r="BI101" s="151"/>
      <c r="BJ101" s="151"/>
      <c r="BK101" s="151"/>
      <c r="BL101" s="151"/>
      <c r="BM101" s="151"/>
      <c r="BN101" s="151"/>
      <c r="BO101" s="151"/>
      <c r="BP101" s="151"/>
      <c r="BQ101" s="151"/>
      <c r="BR101" s="151"/>
      <c r="BS101" s="151"/>
      <c r="BT101" s="151"/>
      <c r="BU101" s="151"/>
      <c r="BV101" s="151"/>
      <c r="BW101" s="151"/>
      <c r="BX101" s="151"/>
      <c r="BY101" s="151"/>
      <c r="BZ101" s="151"/>
      <c r="CA101" s="151"/>
      <c r="CB101" s="151"/>
      <c r="CC101" s="151"/>
      <c r="CD101" s="151"/>
      <c r="CE101" s="151"/>
      <c r="CF101" s="151"/>
      <c r="CG101" s="151"/>
      <c r="CH101" s="151"/>
      <c r="CI101" s="151"/>
      <c r="CJ101" s="151"/>
      <c r="CK101" s="151"/>
      <c r="CL101" s="151"/>
      <c r="CM101" s="151"/>
      <c r="CN101" s="151"/>
      <c r="CO101" s="151"/>
      <c r="CP101" s="151"/>
      <c r="CQ101" s="151"/>
      <c r="CR101" s="151"/>
      <c r="CS101" s="151"/>
      <c r="CT101" s="151"/>
      <c r="CU101" s="151"/>
      <c r="CV101" s="151"/>
      <c r="CW101" s="151"/>
      <c r="CX101" s="151"/>
      <c r="CY101" s="151"/>
      <c r="CZ101" s="151"/>
      <c r="DA101" s="151"/>
      <c r="DB101" s="151"/>
      <c r="DC101" s="151"/>
      <c r="DD101" s="151"/>
      <c r="DE101" s="151"/>
      <c r="DF101" s="151"/>
      <c r="DG101" s="151"/>
      <c r="DH101" s="151"/>
      <c r="DI101" s="151"/>
      <c r="DJ101" s="151"/>
      <c r="DK101" s="151"/>
      <c r="DL101" s="151"/>
      <c r="DM101" s="151"/>
      <c r="DN101" s="151"/>
      <c r="DO101" s="151"/>
      <c r="DP101" s="151"/>
      <c r="DQ101" s="151"/>
      <c r="DR101" s="151"/>
      <c r="DS101" s="151"/>
      <c r="DT101" s="151"/>
      <c r="DU101" s="151"/>
      <c r="DV101" s="151"/>
      <c r="DW101" s="151"/>
      <c r="DX101" s="151"/>
      <c r="DY101" s="151"/>
      <c r="DZ101" s="151"/>
      <c r="EA101" s="151"/>
      <c r="EB101" s="151"/>
      <c r="EC101" s="151"/>
      <c r="ED101" s="151"/>
      <c r="EE101" s="151"/>
      <c r="EF101" s="151"/>
      <c r="EG101" s="151"/>
      <c r="EH101" s="151"/>
      <c r="EI101" s="151"/>
      <c r="EJ101" s="151"/>
      <c r="EK101" s="151"/>
      <c r="EL101" s="151"/>
      <c r="EM101" s="151"/>
      <c r="EN101" s="151"/>
      <c r="EO101" s="151"/>
      <c r="EP101" s="151"/>
      <c r="EQ101" s="151"/>
      <c r="ER101" s="151"/>
      <c r="ES101" s="151"/>
      <c r="ET101" s="151"/>
      <c r="EU101" s="151"/>
      <c r="EV101" s="151"/>
      <c r="EW101" s="151"/>
      <c r="EX101" s="151"/>
      <c r="EY101" s="151"/>
      <c r="EZ101" s="151"/>
      <c r="FA101" s="151"/>
      <c r="FB101" s="151"/>
      <c r="FC101" s="151"/>
      <c r="FD101" s="151"/>
      <c r="FE101" s="151"/>
      <c r="FF101" s="151"/>
      <c r="FG101" s="151"/>
      <c r="FH101" s="151"/>
      <c r="FI101" s="151"/>
      <c r="FJ101" s="151"/>
      <c r="FK101" s="151"/>
      <c r="FL101" s="151"/>
      <c r="FM101" s="151"/>
      <c r="FN101" s="151"/>
      <c r="FO101" s="151"/>
      <c r="FP101" s="151"/>
      <c r="FQ101" s="151"/>
      <c r="FR101" s="151"/>
      <c r="FS101" s="151"/>
      <c r="FT101" s="151"/>
      <c r="FU101" s="151"/>
      <c r="FV101" s="151"/>
      <c r="FW101" s="151"/>
      <c r="FX101" s="151"/>
      <c r="FY101" s="151"/>
      <c r="FZ101" s="151"/>
      <c r="GA101" s="151"/>
      <c r="GB101" s="151"/>
      <c r="GC101" s="151"/>
      <c r="GD101" s="151"/>
      <c r="GE101" s="151"/>
      <c r="GF101" s="151"/>
      <c r="GG101" s="151"/>
      <c r="GH101" s="151"/>
      <c r="GI101" s="151"/>
      <c r="GJ101" s="151"/>
      <c r="GK101" s="151"/>
      <c r="GL101" s="151"/>
      <c r="GM101" s="151"/>
      <c r="GN101" s="151"/>
      <c r="GO101" s="151"/>
      <c r="GP101" s="151"/>
      <c r="GQ101" s="151"/>
      <c r="GR101" s="151"/>
      <c r="GS101" s="151"/>
      <c r="GT101" s="151"/>
      <c r="GU101" s="151"/>
      <c r="GV101" s="151"/>
      <c r="GW101" s="151"/>
      <c r="GX101" s="151"/>
      <c r="GY101" s="151"/>
      <c r="GZ101" s="151"/>
      <c r="HA101" s="151"/>
      <c r="HB101" s="151"/>
      <c r="HC101" s="151"/>
      <c r="HD101" s="151"/>
      <c r="HE101" s="151"/>
      <c r="HF101" s="151"/>
      <c r="HG101" s="151"/>
      <c r="HH101" s="151"/>
      <c r="HI101" s="151"/>
      <c r="HJ101" s="151"/>
      <c r="HK101" s="151"/>
      <c r="HL101" s="151"/>
      <c r="HM101" s="151"/>
      <c r="HN101" s="151"/>
      <c r="HO101" s="151"/>
      <c r="HP101" s="151"/>
      <c r="HQ101" s="151"/>
      <c r="HR101" s="151"/>
      <c r="HS101" s="151"/>
      <c r="HT101" s="151"/>
      <c r="HU101" s="151"/>
      <c r="HV101" s="151"/>
      <c r="HW101" s="151"/>
      <c r="HX101" s="151"/>
      <c r="HY101" s="151"/>
      <c r="HZ101" s="151"/>
      <c r="IA101" s="151"/>
      <c r="IB101" s="151"/>
      <c r="IC101" s="151"/>
      <c r="ID101" s="151"/>
      <c r="IE101" s="151"/>
      <c r="IF101" s="151"/>
      <c r="IG101" s="151"/>
      <c r="IH101" s="151"/>
      <c r="II101" s="151"/>
      <c r="IJ101" s="151"/>
      <c r="IK101" s="151"/>
      <c r="IL101" s="151"/>
      <c r="IM101" s="151"/>
      <c r="IN101" s="151"/>
      <c r="IO101" s="151"/>
      <c r="IP101" s="151"/>
      <c r="IQ101" s="151"/>
      <c r="IR101" s="151"/>
      <c r="IS101" s="151"/>
      <c r="IT101" s="151"/>
      <c r="IU101" s="151"/>
      <c r="IV101" s="151"/>
    </row>
    <row r="102" spans="1:256" x14ac:dyDescent="0.25"/>
    <row r="103" spans="1:256" x14ac:dyDescent="0.25"/>
  </sheetData>
  <mergeCells count="156">
    <mergeCell ref="B10:J1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H27:H28"/>
    <mergeCell ref="I27:I28"/>
    <mergeCell ref="J27:J28"/>
    <mergeCell ref="B38:B39"/>
    <mergeCell ref="C38:C39"/>
    <mergeCell ref="D38:D39"/>
    <mergeCell ref="E38:E39"/>
    <mergeCell ref="F38:F39"/>
    <mergeCell ref="G38:G39"/>
    <mergeCell ref="H38:H39"/>
    <mergeCell ref="B27:B28"/>
    <mergeCell ref="C27:C28"/>
    <mergeCell ref="D27:D28"/>
    <mergeCell ref="E27:E28"/>
    <mergeCell ref="F27:F28"/>
    <mergeCell ref="G27:G28"/>
    <mergeCell ref="I38:I39"/>
    <mergeCell ref="J38:J39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H62:H63"/>
    <mergeCell ref="I62:I63"/>
    <mergeCell ref="J62:J63"/>
    <mergeCell ref="B67:B68"/>
    <mergeCell ref="C67:C68"/>
    <mergeCell ref="D67:D68"/>
    <mergeCell ref="E67:E68"/>
    <mergeCell ref="F67:F68"/>
    <mergeCell ref="J67:J68"/>
    <mergeCell ref="B62:B63"/>
    <mergeCell ref="C62:C63"/>
    <mergeCell ref="D62:D63"/>
    <mergeCell ref="E62:E63"/>
    <mergeCell ref="F62:F63"/>
    <mergeCell ref="G62:G63"/>
    <mergeCell ref="B71:B72"/>
    <mergeCell ref="C71:C72"/>
    <mergeCell ref="D71:D72"/>
    <mergeCell ref="E71:E72"/>
    <mergeCell ref="F71:F72"/>
    <mergeCell ref="J71:J72"/>
    <mergeCell ref="B69:B70"/>
    <mergeCell ref="C69:C70"/>
    <mergeCell ref="D69:D70"/>
    <mergeCell ref="E69:E70"/>
    <mergeCell ref="F69:F70"/>
    <mergeCell ref="J69:J70"/>
    <mergeCell ref="C73:C74"/>
    <mergeCell ref="D73:D74"/>
    <mergeCell ref="E73:E74"/>
    <mergeCell ref="F73:F74"/>
    <mergeCell ref="J73:J74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C78:C79"/>
    <mergeCell ref="D78:D79"/>
    <mergeCell ref="E78:E79"/>
    <mergeCell ref="F78:F79"/>
    <mergeCell ref="J78:J79"/>
    <mergeCell ref="C80:C81"/>
    <mergeCell ref="D80:D81"/>
    <mergeCell ref="E80:E81"/>
    <mergeCell ref="F80:F81"/>
    <mergeCell ref="J80:J81"/>
    <mergeCell ref="C82:C83"/>
    <mergeCell ref="D82:D83"/>
    <mergeCell ref="E82:E83"/>
    <mergeCell ref="F82:F83"/>
    <mergeCell ref="J82:J83"/>
    <mergeCell ref="C84:C85"/>
    <mergeCell ref="D84:D85"/>
    <mergeCell ref="E84:E85"/>
    <mergeCell ref="F84:F85"/>
    <mergeCell ref="J84:J85"/>
    <mergeCell ref="C86:C87"/>
    <mergeCell ref="D86:D87"/>
    <mergeCell ref="E86:E87"/>
    <mergeCell ref="F86:F87"/>
    <mergeCell ref="J86:J87"/>
    <mergeCell ref="C88:C89"/>
    <mergeCell ref="D88:D89"/>
    <mergeCell ref="E88:E89"/>
    <mergeCell ref="F88:F89"/>
    <mergeCell ref="J88:J89"/>
    <mergeCell ref="B91:B92"/>
    <mergeCell ref="C91:C92"/>
    <mergeCell ref="D91:D92"/>
    <mergeCell ref="E91:E92"/>
    <mergeCell ref="F91:F92"/>
    <mergeCell ref="G91:G92"/>
    <mergeCell ref="H91:H92"/>
    <mergeCell ref="I91:I92"/>
    <mergeCell ref="J91:J92"/>
    <mergeCell ref="C93:C94"/>
    <mergeCell ref="D93:D94"/>
    <mergeCell ref="E93:E94"/>
    <mergeCell ref="F93:F94"/>
    <mergeCell ref="J93:J94"/>
    <mergeCell ref="C99:C100"/>
    <mergeCell ref="D99:D100"/>
    <mergeCell ref="E99:E100"/>
    <mergeCell ref="F99:F100"/>
    <mergeCell ref="J99:J100"/>
    <mergeCell ref="B101:J101"/>
    <mergeCell ref="C95:C96"/>
    <mergeCell ref="D95:D96"/>
    <mergeCell ref="E95:E96"/>
    <mergeCell ref="F95:F96"/>
    <mergeCell ref="J95:J96"/>
    <mergeCell ref="C97:C98"/>
    <mergeCell ref="D97:D98"/>
    <mergeCell ref="E97:E98"/>
    <mergeCell ref="F97:F98"/>
    <mergeCell ref="J97:J98"/>
  </mergeCells>
  <printOptions horizontalCentered="1"/>
  <pageMargins left="0.5" right="0.49" top="0.78" bottom="0.83" header="0.51181102362204722" footer="0.51181102362204722"/>
  <pageSetup paperSize="9" scale="60" fitToHeight="2" orientation="portrait" r:id="rId1"/>
  <headerFooter alignWithMargins="0">
    <oddFooter>&amp;R&amp;F&amp;L&amp;"Calibri"&amp;11&amp;K000000&amp;D   &amp;T_x000D_&amp;1#&amp;"Arial"&amp;7&amp;K000000***Este documento está clasificado como PUBLICO por TELEFÓNICA. ***This document is classified as PUBLIC by TELEFÓNICA.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4528c7-2343-42d0-9093-b009a712fb46" xsi:nil="true"/>
    <lcf76f155ced4ddcb4097134ff3c332f xmlns="25113419-f080-492c-8f93-62e1c336be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60A2EFD63CF14789F8D553480F0DC6" ma:contentTypeVersion="12" ma:contentTypeDescription="Create a new document." ma:contentTypeScope="" ma:versionID="90550e0b5dac72c02450664fa2a53f3a">
  <xsd:schema xmlns:xsd="http://www.w3.org/2001/XMLSchema" xmlns:xs="http://www.w3.org/2001/XMLSchema" xmlns:p="http://schemas.microsoft.com/office/2006/metadata/properties" xmlns:ns2="25113419-f080-492c-8f93-62e1c336be52" xmlns:ns3="5b4528c7-2343-42d0-9093-b009a712fb46" targetNamespace="http://schemas.microsoft.com/office/2006/metadata/properties" ma:root="true" ma:fieldsID="93be555978bb44f07313502c41852d4c" ns2:_="" ns3:_="">
    <xsd:import namespace="25113419-f080-492c-8f93-62e1c336be52"/>
    <xsd:import namespace="5b4528c7-2343-42d0-9093-b009a712fb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13419-f080-492c-8f93-62e1c336be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ebd722c-8eea-4fa2-a257-8118360c8e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528c7-2343-42d0-9093-b009a712fb4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773897c-e08c-4619-a15e-98d5acf885dd}" ma:internalName="TaxCatchAll" ma:showField="CatchAllData" ma:web="5b4528c7-2343-42d0-9093-b009a712fb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230BA9-0A54-4A6D-B58E-05592F6F38B4}">
  <ds:schemaRefs>
    <ds:schemaRef ds:uri="050aa761-6dff-4644-aefc-8f1ce8d7dbdb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b5285fa4-65d8-4990-9665-0e8f7f725ce4"/>
    <ds:schemaRef ds:uri="http://www.w3.org/XML/1998/namespace"/>
    <ds:schemaRef ds:uri="5b4528c7-2343-42d0-9093-b009a712fb46"/>
    <ds:schemaRef ds:uri="25113419-f080-492c-8f93-62e1c336be52"/>
  </ds:schemaRefs>
</ds:datastoreItem>
</file>

<file path=customXml/itemProps2.xml><?xml version="1.0" encoding="utf-8"?>
<ds:datastoreItem xmlns:ds="http://schemas.openxmlformats.org/officeDocument/2006/customXml" ds:itemID="{1636072C-CD7E-406D-A054-06E745C0A2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22C8E5-88B8-4A59-9FD6-F002299CA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113419-f080-492c-8f93-62e1c336be52"/>
    <ds:schemaRef ds:uri="5b4528c7-2343-42d0-9093-b009a712fb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65bd4d2-aa7c-445f-9ef8-222ebb1d2b43}" enabled="1" method="Privileged" siteId="{9744600e-3e04-492e-baa1-25ec245c6f1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2</vt:i4>
      </vt:variant>
    </vt:vector>
  </HeadingPairs>
  <TitlesOfParts>
    <vt:vector size="12" baseType="lpstr">
      <vt:lpstr>Results | Telefônica BR</vt:lpstr>
      <vt:lpstr>Income Statement</vt:lpstr>
      <vt:lpstr>Balance Sheet</vt:lpstr>
      <vt:lpstr>Operating Cash Flow</vt:lpstr>
      <vt:lpstr>Statements of Cash Flows</vt:lpstr>
      <vt:lpstr>Operating Figures | Mobile</vt:lpstr>
      <vt:lpstr>Operating Figures | Fixed</vt:lpstr>
      <vt:lpstr>Leasing Details</vt:lpstr>
      <vt:lpstr>Indebtedness</vt:lpstr>
      <vt:lpstr>Shareholder Remuneration</vt:lpstr>
      <vt:lpstr>menu</vt:lpstr>
      <vt:lpstr>'Shareholder Remuneration'!Titulos_de_impressao</vt:lpstr>
    </vt:vector>
  </TitlesOfParts>
  <Company>Telefônica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Telefônica</dc:creator>
  <cp:lastModifiedBy>Natalia De Oliveira Fialho</cp:lastModifiedBy>
  <cp:lastPrinted>2018-04-24T17:12:18Z</cp:lastPrinted>
  <dcterms:created xsi:type="dcterms:W3CDTF">2003-04-24T13:48:15Z</dcterms:created>
  <dcterms:modified xsi:type="dcterms:W3CDTF">2025-02-19T18:36:24Z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5bd4d2-aa7c-445f-9ef8-222ebb1d2b43_Enabled">
    <vt:lpwstr>true</vt:lpwstr>
  </property>
  <property fmtid="{D5CDD505-2E9C-101B-9397-08002B2CF9AE}" pid="3" name="MSIP_Label_e65bd4d2-aa7c-445f-9ef8-222ebb1d2b43_SetDate">
    <vt:lpwstr>2021-10-27T19:14:23Z</vt:lpwstr>
  </property>
  <property fmtid="{D5CDD505-2E9C-101B-9397-08002B2CF9AE}" pid="4" name="MSIP_Label_e65bd4d2-aa7c-445f-9ef8-222ebb1d2b43_Method">
    <vt:lpwstr>Privileged</vt:lpwstr>
  </property>
  <property fmtid="{D5CDD505-2E9C-101B-9397-08002B2CF9AE}" pid="5" name="MSIP_Label_e65bd4d2-aa7c-445f-9ef8-222ebb1d2b43_Name">
    <vt:lpwstr>e65bd4d2-aa7c-445f-9ef8-222ebb1d2b43</vt:lpwstr>
  </property>
  <property fmtid="{D5CDD505-2E9C-101B-9397-08002B2CF9AE}" pid="6" name="MSIP_Label_e65bd4d2-aa7c-445f-9ef8-222ebb1d2b43_SiteId">
    <vt:lpwstr>9744600e-3e04-492e-baa1-25ec245c6f10</vt:lpwstr>
  </property>
  <property fmtid="{D5CDD505-2E9C-101B-9397-08002B2CF9AE}" pid="7" name="MSIP_Label_e65bd4d2-aa7c-445f-9ef8-222ebb1d2b43_ActionId">
    <vt:lpwstr>98acce99-e2f3-46ac-bda2-8cbb8abd439e</vt:lpwstr>
  </property>
  <property fmtid="{D5CDD505-2E9C-101B-9397-08002B2CF9AE}" pid="8" name="MSIP_Label_e65bd4d2-aa7c-445f-9ef8-222ebb1d2b43_ContentBits">
    <vt:lpwstr>2</vt:lpwstr>
  </property>
  <property fmtid="{D5CDD505-2E9C-101B-9397-08002B2CF9AE}" pid="9" name="ContentTypeId">
    <vt:lpwstr>0x0101004F60A2EFD63CF14789F8D553480F0DC6</vt:lpwstr>
  </property>
  <property fmtid="{D5CDD505-2E9C-101B-9397-08002B2CF9AE}" pid="10" name="MediaServiceImageTags">
    <vt:lpwstr/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</Properties>
</file>