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https://telefonicacorp.sharepoint.com/sites/DiretoriaRIeMacro.TMBNL/DRI/Bases de dados/Bases trimestrais/2T24/Site RI/"/>
    </mc:Choice>
  </mc:AlternateContent>
  <xr:revisionPtr revIDLastSave="330" documentId="13_ncr:1_{6EBAC7FE-788E-4249-BCC8-DF40D66B0769}" xr6:coauthVersionLast="47" xr6:coauthVersionMax="47" xr10:uidLastSave="{BB49672F-17F6-4380-8E21-A9411FF5AB76}"/>
  <bookViews>
    <workbookView xWindow="-110" yWindow="-110" windowWidth="19420" windowHeight="10420" tabRatio="805" xr2:uid="{00000000-000D-0000-FFFF-FFFF00000000}"/>
  </bookViews>
  <sheets>
    <sheet name="Results | Telefônica BR" sheetId="63" r:id="rId1"/>
    <sheet name="Income Statement" sheetId="67" r:id="rId2"/>
    <sheet name="Balance Sheet" sheetId="60" r:id="rId3"/>
    <sheet name="Operating Cash Flow" sheetId="55" r:id="rId4"/>
    <sheet name="Statements of Cash Flows" sheetId="71" r:id="rId5"/>
    <sheet name="Operating Figures | Mobile" sheetId="61" r:id="rId6"/>
    <sheet name="Operating Figures | Fixed" sheetId="62" r:id="rId7"/>
    <sheet name="Leasing Details" sheetId="70" r:id="rId8"/>
    <sheet name="Indebtedness" sheetId="64" r:id="rId9"/>
    <sheet name="Shareholder Remuneration" sheetId="69" r:id="rId10"/>
  </sheets>
  <externalReferences>
    <externalReference r:id="rId11"/>
  </externalReferences>
  <definedNames>
    <definedName name="_ACC2" hidden="1">'[1]DIF FAT FEV 01'!$X$13:$Y$40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1" hidden="1">'Income Statement'!$X$6:$X$60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hidden="1">#REF!</definedName>
    <definedName name="_Order1" hidden="1">255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hidden="1">#REF!</definedName>
    <definedName name="edneia" localSheetId="1" hidden="1">{"'27.11 à 28.11'!$A$1:$Q$70"}</definedName>
    <definedName name="edneia" localSheetId="7" hidden="1">{"'27.11 à 28.11'!$A$1:$Q$70"}</definedName>
    <definedName name="edneia" localSheetId="6" hidden="1">{"'27.11 à 28.11'!$A$1:$Q$70"}</definedName>
    <definedName name="edneia" localSheetId="4" hidden="1">{"'27.11 à 28.11'!$A$1:$Q$70"}</definedName>
    <definedName name="edneia" hidden="1">{"'27.11 à 28.11'!$A$1:$Q$70"}</definedName>
    <definedName name="HTML_CodePage" hidden="1">1252</definedName>
    <definedName name="HTML_Control" localSheetId="1" hidden="1">{"'27.11 à 28.11'!$A$1:$Q$70"}</definedName>
    <definedName name="HTML_Control" localSheetId="7" hidden="1">{"'27.11 à 28.11'!$A$1:$Q$70"}</definedName>
    <definedName name="HTML_Control" localSheetId="6" hidden="1">{"'27.11 à 28.11'!$A$1:$Q$70"}</definedName>
    <definedName name="HTML_Control" localSheetId="4" hidden="1">{"'27.11 à 28.11'!$A$1:$Q$70"}</definedName>
    <definedName name="HTML_Control" hidden="1">{"'27.11 à 28.11'!$A$1:$Q$70"}</definedName>
    <definedName name="HTML_Description" hidden="1">""</definedName>
    <definedName name="HTML_Email" hidden="1">"mpinto@telesp.com.br"</definedName>
    <definedName name="HTML_Header" hidden="1">"27.11 à 28.11"</definedName>
    <definedName name="HTML_LastUpdate" hidden="1">"03/12/97"</definedName>
    <definedName name="HTML_LineAfter" hidden="1">FALSE</definedName>
    <definedName name="HTML_LineBefore" hidden="1">FALSE</definedName>
    <definedName name="HTML_Name" hidden="1">"EDNÉIA"</definedName>
    <definedName name="HTML_OBDlg2" hidden="1">TRUE</definedName>
    <definedName name="HTML_OBDlg4" hidden="1">TRUE</definedName>
    <definedName name="HTML_OS" hidden="1">0</definedName>
    <definedName name="HTML_PathFile" hidden="1">"C:\FGA01\Vendas\MeuHTML.htm"</definedName>
    <definedName name="HTML_Title" hidden="1">"VENDAS DE AÇÕES"</definedName>
    <definedName name="menu">'Results | Telefônica BR'!$A$1</definedName>
    <definedName name="Rodrigo" localSheetId="1" hidden="1">{"'27.11 à 28.11'!$A$1:$Q$70"}</definedName>
    <definedName name="Rodrigo" localSheetId="7" hidden="1">{"'27.11 à 28.11'!$A$1:$Q$70"}</definedName>
    <definedName name="Rodrigo" localSheetId="6" hidden="1">{"'27.11 à 28.11'!$A$1:$Q$70"}</definedName>
    <definedName name="Rodrigo" localSheetId="4" hidden="1">{"'27.11 à 28.11'!$A$1:$Q$70"}</definedName>
    <definedName name="Rodrigo" hidden="1">{"'27.11 à 28.11'!$A$1:$Q$70"}</definedName>
    <definedName name="RodrigoI" localSheetId="1" hidden="1">{"'27.11 à 28.11'!$A$1:$Q$70"}</definedName>
    <definedName name="RodrigoI" localSheetId="7" hidden="1">{"'27.11 à 28.11'!$A$1:$Q$70"}</definedName>
    <definedName name="RodrigoI" localSheetId="6" hidden="1">{"'27.11 à 28.11'!$A$1:$Q$70"}</definedName>
    <definedName name="RodrigoI" localSheetId="4" hidden="1">{"'27.11 à 28.11'!$A$1:$Q$70"}</definedName>
    <definedName name="RodrigoI" hidden="1">{"'27.11 à 28.11'!$A$1:$Q$70"}</definedName>
    <definedName name="RodrigoII" localSheetId="1" hidden="1">{"'27.11 à 28.11'!$A$1:$Q$70"}</definedName>
    <definedName name="RodrigoII" localSheetId="7" hidden="1">{"'27.11 à 28.11'!$A$1:$Q$70"}</definedName>
    <definedName name="RodrigoII" localSheetId="6" hidden="1">{"'27.11 à 28.11'!$A$1:$Q$70"}</definedName>
    <definedName name="RodrigoII" localSheetId="4" hidden="1">{"'27.11 à 28.11'!$A$1:$Q$70"}</definedName>
    <definedName name="RodrigoII" hidden="1">{"'27.11 à 28.11'!$A$1:$Q$70"}</definedName>
    <definedName name="RodrigoIII" localSheetId="1" hidden="1">{"'27.11 à 28.11'!$A$1:$Q$70"}</definedName>
    <definedName name="RodrigoIII" localSheetId="7" hidden="1">{"'27.11 à 28.11'!$A$1:$Q$70"}</definedName>
    <definedName name="RodrigoIII" localSheetId="6" hidden="1">{"'27.11 à 28.11'!$A$1:$Q$70"}</definedName>
    <definedName name="RodrigoIII" localSheetId="4" hidden="1">{"'27.11 à 28.11'!$A$1:$Q$70"}</definedName>
    <definedName name="RodrigoIII" hidden="1">{"'27.11 à 28.11'!$A$1:$Q$70"}</definedName>
    <definedName name="SAPBEXrevision" hidden="1">3</definedName>
    <definedName name="SAPBEXsysID" hidden="1">"BWP"</definedName>
    <definedName name="SAPBEXwbID" hidden="1">"BBI79TXTC37FA83KVZYUD8LJY"</definedName>
    <definedName name="_xlnm.Print_Titles" localSheetId="9">'Shareholder Remuneration'!$10:$10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69" l="1"/>
  <c r="E33" i="69"/>
</calcChain>
</file>

<file path=xl/sharedStrings.xml><?xml version="1.0" encoding="utf-8"?>
<sst xmlns="http://schemas.openxmlformats.org/spreadsheetml/2006/main" count="778" uniqueCount="369">
  <si>
    <t>FTTH</t>
  </si>
  <si>
    <t>IPTV</t>
  </si>
  <si>
    <t>M2M</t>
  </si>
  <si>
    <t>ARPU M2M</t>
  </si>
  <si>
    <t>MARKET SHARE</t>
  </si>
  <si>
    <t>Market Share | FTTH</t>
  </si>
  <si>
    <t>Market Share | IPTV</t>
  </si>
  <si>
    <t>ir.br@telefonica.com</t>
  </si>
  <si>
    <t>T</t>
  </si>
  <si>
    <t>CAPEX | EX-IFRS 16</t>
  </si>
  <si>
    <t>TI</t>
  </si>
  <si>
    <t>CAPEX | IFRS 16</t>
  </si>
  <si>
    <t>EBITDA</t>
  </si>
  <si>
    <t>EBIT</t>
  </si>
  <si>
    <t>FTTC</t>
  </si>
  <si>
    <t>ACCOUNTING INCOME STATEMENT (R$ Million)</t>
  </si>
  <si>
    <t>Gross Operating Revenues</t>
  </si>
  <si>
    <t>Net Operating Revenues</t>
  </si>
  <si>
    <t>Net Operating Service Revenues</t>
  </si>
  <si>
    <t>Net Operating Mobile Service Revenues</t>
  </si>
  <si>
    <t>Postpaid Revenues</t>
  </si>
  <si>
    <t>Prepaid Revenues</t>
  </si>
  <si>
    <t>Others</t>
  </si>
  <si>
    <t>Total Costs</t>
  </si>
  <si>
    <t>Cost of Services and Products Sold</t>
  </si>
  <si>
    <t>Services</t>
  </si>
  <si>
    <t>Costs from Operations</t>
  </si>
  <si>
    <t>Personnel</t>
  </si>
  <si>
    <t>Commercial and Infrastructure</t>
  </si>
  <si>
    <t>Provision for Bad Debt</t>
  </si>
  <si>
    <t>General and Administrative Expenses</t>
  </si>
  <si>
    <t>Other Net Operating Revenues (Expenses)</t>
  </si>
  <si>
    <t>EBITDA Margin (%)</t>
  </si>
  <si>
    <t>Depreciation and Amortization</t>
  </si>
  <si>
    <t>EBIT Margin (%)</t>
  </si>
  <si>
    <t>Net Financial Result</t>
  </si>
  <si>
    <t>Income from Financial Investments</t>
  </si>
  <si>
    <t>Monetary and Exchange Variation and Other</t>
  </si>
  <si>
    <t>GAIN (LOSS) ON INVESTMENTS</t>
  </si>
  <si>
    <t>Taxes</t>
  </si>
  <si>
    <t>Recurring Operating Costs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</si>
  <si>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</si>
  <si>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</si>
  <si>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</si>
  <si>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</si>
  <si>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</si>
  <si>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</si>
  <si>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</si>
  <si>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</si>
  <si>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</si>
  <si>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</si>
  <si>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</si>
  <si>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BALANCE SHEET (R$ Million)</t>
  </si>
  <si>
    <t>TOTAL ASSETS</t>
  </si>
  <si>
    <t>Current</t>
  </si>
  <si>
    <t>Cash and Cash Equivalents</t>
  </si>
  <si>
    <t>Accounts Receivable</t>
  </si>
  <si>
    <t>Inventories</t>
  </si>
  <si>
    <t>Other current assets</t>
  </si>
  <si>
    <t>Non-Current</t>
  </si>
  <si>
    <t xml:space="preserve">Accounts Receivable </t>
  </si>
  <si>
    <t>Guarantees and Deposits</t>
  </si>
  <si>
    <t>Other assets</t>
  </si>
  <si>
    <t>Property, Plant and Equipment, Net</t>
  </si>
  <si>
    <t>Intangible Assets, Net</t>
  </si>
  <si>
    <t>TOTAL LIABILITIES AND SHAREHOLDER'S EQUITY</t>
  </si>
  <si>
    <t>LIABILITIES</t>
  </si>
  <si>
    <t>Accounts Payable and Suppliers</t>
  </si>
  <si>
    <t>Taxes, Fees and Contributions</t>
  </si>
  <si>
    <t>Loans, Financing, Debentures and Leasing</t>
  </si>
  <si>
    <t>Interest on Capital and Dividends</t>
  </si>
  <si>
    <t>Provisions and Contingencies</t>
  </si>
  <si>
    <t>Other Liabilities</t>
  </si>
  <si>
    <t>Accounts Payable</t>
  </si>
  <si>
    <t>Deferred Income Tax and Social Contribution</t>
  </si>
  <si>
    <t>SHAREHOLDERS' EQUITY</t>
  </si>
  <si>
    <t>OPERATING CASH FLOW (R$ Million)</t>
  </si>
  <si>
    <t>NET OPERATING REVENUES</t>
  </si>
  <si>
    <t>Network</t>
  </si>
  <si>
    <t>Capex / Revenues</t>
  </si>
  <si>
    <t>CAPEX EX-LICENSES</t>
  </si>
  <si>
    <t>OPERATING CASH FLOW (EBITDA - CAPEX)</t>
  </si>
  <si>
    <t>OpCF Margin</t>
  </si>
  <si>
    <t>OPERATING CASH FLOW (EBITDA - CAPEX EX-LICENSES)</t>
  </si>
  <si>
    <t>OpCF Margin Ex-Licenses</t>
  </si>
  <si>
    <t>Rights of Use | IFRS 16</t>
  </si>
  <si>
    <t xml:space="preserve"> MOBILE OPERATING FIGURES (Thousand) </t>
  </si>
  <si>
    <t>MOBILE ACCESSES</t>
  </si>
  <si>
    <t>Postpaid</t>
  </si>
  <si>
    <t>Prepaid</t>
  </si>
  <si>
    <t>ARPU (R$/month)</t>
  </si>
  <si>
    <t>ARPU Human Postpaid</t>
  </si>
  <si>
    <t>ARPU Prepaid</t>
  </si>
  <si>
    <t>Postpaid ex. M2M</t>
  </si>
  <si>
    <t xml:space="preserve"> FIXED OPERATING FIGURES (Thousand) </t>
  </si>
  <si>
    <t>FIXED ACCESSES</t>
  </si>
  <si>
    <t>Broadband</t>
  </si>
  <si>
    <t>Other Technologies</t>
  </si>
  <si>
    <t>Pay TV</t>
  </si>
  <si>
    <t>Fixed Voice</t>
  </si>
  <si>
    <t>MARKET SHARE | BROADBAND</t>
  </si>
  <si>
    <t>MARKET SHARE | PAY TV</t>
  </si>
  <si>
    <t>MARKET SHARE | Voice</t>
  </si>
  <si>
    <t xml:space="preserve">ARPU | BROADBAND (R$/month) </t>
  </si>
  <si>
    <t xml:space="preserve">ARPU | PAY TV (R$/month) </t>
  </si>
  <si>
    <t xml:space="preserve">ARPU | FIXED VOICE (R$/month) </t>
  </si>
  <si>
    <t>INDEBTEDNESS (R$ Million)</t>
  </si>
  <si>
    <t>Short-Term</t>
  </si>
  <si>
    <t xml:space="preserve">Long-Term </t>
  </si>
  <si>
    <t>Net Derivatives Position</t>
  </si>
  <si>
    <t>Contingent Consideration Guarantee Asset</t>
  </si>
  <si>
    <t>Deliberation</t>
  </si>
  <si>
    <t xml:space="preserve">Shareholding Position                      </t>
  </si>
  <si>
    <t>Share Class</t>
  </si>
  <si>
    <t>Payment Date</t>
  </si>
  <si>
    <t>IOC
(based on May-21)</t>
  </si>
  <si>
    <t>09/16/2021</t>
  </si>
  <si>
    <t>09/30/2021</t>
  </si>
  <si>
    <t>Common</t>
  </si>
  <si>
    <t>06/17/2021</t>
  </si>
  <si>
    <t>06/30/2021</t>
  </si>
  <si>
    <t>IOC
(based on Mar-21)</t>
  </si>
  <si>
    <t>04/15/2021</t>
  </si>
  <si>
    <t>04/30/2021</t>
  </si>
  <si>
    <t>IOC
(based on Feb-21)</t>
  </si>
  <si>
    <t>03/18/2021</t>
  </si>
  <si>
    <t>03/31/2021</t>
  </si>
  <si>
    <t>IOC
(based on Jan-21)</t>
  </si>
  <si>
    <t>02/26/2021</t>
  </si>
  <si>
    <t>Dividends
(based on Dec-20)</t>
  </si>
  <si>
    <t>Dividends
(based on Nov-20)</t>
  </si>
  <si>
    <t>IOC
(based on Nov-20)</t>
  </si>
  <si>
    <t>IOC
(based on Oct-20)</t>
  </si>
  <si>
    <t>IOC</t>
  </si>
  <si>
    <t>(based on Aug-20)</t>
  </si>
  <si>
    <t>(based on May-20)</t>
  </si>
  <si>
    <t>(based on Feb-20)</t>
  </si>
  <si>
    <t>(based on Jan-20)</t>
  </si>
  <si>
    <t>05/10/2021</t>
  </si>
  <si>
    <t>12/28/2020</t>
  </si>
  <si>
    <t>07/13/2021</t>
  </si>
  <si>
    <t>11/16/2020</t>
  </si>
  <si>
    <t>11/27/2020</t>
  </si>
  <si>
    <t>09/17/2020</t>
  </si>
  <si>
    <t>09/28/2020</t>
  </si>
  <si>
    <t>Preferred</t>
  </si>
  <si>
    <t>Dividends</t>
  </si>
  <si>
    <t>05/28/2020</t>
  </si>
  <si>
    <t>12/09/2020</t>
  </si>
  <si>
    <t>(based on Dec-19)</t>
  </si>
  <si>
    <t>08/18/2020</t>
  </si>
  <si>
    <t>(based on Nov-19)</t>
  </si>
  <si>
    <t>(based on 2019)</t>
  </si>
  <si>
    <t>(based on Mar-19)</t>
  </si>
  <si>
    <t>12/17/2019</t>
  </si>
  <si>
    <t>(based on Dec-18)</t>
  </si>
  <si>
    <t>(based on Oct-18)</t>
  </si>
  <si>
    <t>08/20/2019</t>
  </si>
  <si>
    <t>(based on Jul-18)</t>
  </si>
  <si>
    <t>(based on May-18)</t>
  </si>
  <si>
    <t>Capex ex-licenses / Revenues</t>
  </si>
  <si>
    <t>Recurring EBITDA</t>
  </si>
  <si>
    <t>Licenses</t>
  </si>
  <si>
    <t>Recurring EBITDA Margin</t>
  </si>
  <si>
    <t>4Q21</t>
  </si>
  <si>
    <t>12/27/2021</t>
  </si>
  <si>
    <t>04/26/2022</t>
  </si>
  <si>
    <t>02/16/2022</t>
  </si>
  <si>
    <t>02/25/2022</t>
  </si>
  <si>
    <t>10/18/2022</t>
  </si>
  <si>
    <t>07/19/2022</t>
  </si>
  <si>
    <t>1Q22</t>
  </si>
  <si>
    <t>IOC
(based on Mar-22)</t>
  </si>
  <si>
    <t>04/13/2022</t>
  </si>
  <si>
    <t>04/29/2022</t>
  </si>
  <si>
    <t>IOC
(based on Fev-22)</t>
  </si>
  <si>
    <t>03/17/2022</t>
  </si>
  <si>
    <t>03/31/2022</t>
  </si>
  <si>
    <t>IOC
(based on Jan-22)</t>
  </si>
  <si>
    <t>2Q22</t>
  </si>
  <si>
    <t>IOC
(based on May-22)</t>
  </si>
  <si>
    <t>06/14/2022</t>
  </si>
  <si>
    <t>06/30/2022</t>
  </si>
  <si>
    <t>¹Also comtemplates financial leases that were considered financial debt before the IFRS 16 norm</t>
  </si>
  <si>
    <t>GROSS DEBT LEASING</t>
  </si>
  <si>
    <t>NET DEBT LEASING</t>
  </si>
  <si>
    <t>GROSS DEBT EX-LEASING</t>
  </si>
  <si>
    <t>NET DEBT EX-LEASING</t>
  </si>
  <si>
    <t>3Q22</t>
  </si>
  <si>
    <t>Leasing Effects¹</t>
  </si>
  <si>
    <t>08/31/2022</t>
  </si>
  <si>
    <t>08/19/2022</t>
  </si>
  <si>
    <t>IOC
(based on Aug-22)</t>
  </si>
  <si>
    <t>4Q22</t>
  </si>
  <si>
    <t>EBITDA AFTER LEASES (R$ Million)</t>
  </si>
  <si>
    <t>RECURRING EBITDA IFRS16</t>
  </si>
  <si>
    <t>DEPRECIATION IFRS16</t>
  </si>
  <si>
    <t>TAXES IFRS16</t>
  </si>
  <si>
    <t>RECURRING EBITDA AFTER LEASES</t>
  </si>
  <si>
    <t>RECURRING EBITDA MARGIN AFTER LEASES</t>
  </si>
  <si>
    <t>Gross Amount       (BRL million)</t>
  </si>
  <si>
    <t>Net Amount          (BRL million)</t>
  </si>
  <si>
    <t>Gross Amount per Share (BRL)</t>
  </si>
  <si>
    <t>Net Amount              per Share (BRL)</t>
  </si>
  <si>
    <t>Dividends
(based on Dec/22)</t>
  </si>
  <si>
    <t>04/13/2023</t>
  </si>
  <si>
    <t>07/18/2023</t>
  </si>
  <si>
    <t>12/29/2022</t>
  </si>
  <si>
    <t>04/18/2023</t>
  </si>
  <si>
    <t>IOC
(based on Jan/23)</t>
  </si>
  <si>
    <t>02/15/2023</t>
  </si>
  <si>
    <t>02/28/2023</t>
  </si>
  <si>
    <t>Depreciation</t>
  </si>
  <si>
    <t>Leasing Depreciation (IFRS 16)</t>
  </si>
  <si>
    <t>Amortization</t>
  </si>
  <si>
    <t>PPA Depreciation/Amortization</t>
  </si>
  <si>
    <t>Interest on Loans, Financing and Debentures</t>
  </si>
  <si>
    <t>Interest on Financial Leasing</t>
  </si>
  <si>
    <t>1Q23</t>
  </si>
  <si>
    <t>OPERATING CASH FLOW AFTER LEASING (EBITDA AFTER LEASING - CAPEX EX-LICENSES)</t>
  </si>
  <si>
    <t>OpCF After Leasing Margin, Ex-Licenses</t>
  </si>
  <si>
    <t>Human Postpaid</t>
  </si>
  <si>
    <t>Dongles</t>
  </si>
  <si>
    <t>MONTHLY CHURN¹</t>
  </si>
  <si>
    <t>1 - does not consider cleanup of Oi's customer base</t>
  </si>
  <si>
    <t>xDSL</t>
  </si>
  <si>
    <t>ARPU | FTTH (R$/month)</t>
  </si>
  <si>
    <t>ARPU | IPTV (R$/month)</t>
  </si>
  <si>
    <t>IOC
(based on Feb/23)</t>
  </si>
  <si>
    <t>03/15/2023</t>
  </si>
  <si>
    <t>03/31/2023</t>
  </si>
  <si>
    <t>Access the Results Release by scanning the QR Code below:</t>
  </si>
  <si>
    <t>2Q23</t>
  </si>
  <si>
    <t>07/31/2023</t>
  </si>
  <si>
    <t>05/31/2023</t>
  </si>
  <si>
    <t>05/15/2023</t>
  </si>
  <si>
    <t>07/17/2023</t>
  </si>
  <si>
    <t>IOC
(based on Jun/23)</t>
  </si>
  <si>
    <r>
      <t xml:space="preserve">Gross Amount       </t>
    </r>
    <r>
      <rPr>
        <sz val="8"/>
        <color indexed="9"/>
        <rFont val="Segoe UI"/>
        <family val="2"/>
      </rPr>
      <t>(BRL million)</t>
    </r>
  </si>
  <si>
    <r>
      <t xml:space="preserve">Net Amount          </t>
    </r>
    <r>
      <rPr>
        <sz val="8"/>
        <color indexed="9"/>
        <rFont val="Segoe UI"/>
        <family val="2"/>
      </rPr>
      <t>(BRL million)</t>
    </r>
  </si>
  <si>
    <r>
      <t xml:space="preserve">Gross Amount per Share </t>
    </r>
    <r>
      <rPr>
        <sz val="8"/>
        <color indexed="9"/>
        <rFont val="Segoe UI"/>
        <family val="2"/>
      </rPr>
      <t>(BRL)</t>
    </r>
  </si>
  <si>
    <r>
      <t xml:space="preserve">Net Amount              per Share </t>
    </r>
    <r>
      <rPr>
        <sz val="8"/>
        <color indexed="9"/>
        <rFont val="Segoe UI"/>
        <family val="2"/>
      </rPr>
      <t>(BRL)</t>
    </r>
  </si>
  <si>
    <r>
      <t xml:space="preserve">Gross Amount     per Share </t>
    </r>
    <r>
      <rPr>
        <sz val="8"/>
        <color indexed="9"/>
        <rFont val="Segoe UI"/>
        <family val="2"/>
      </rPr>
      <t>(BRL)</t>
    </r>
  </si>
  <si>
    <t>ri.telefonica.com.br/en</t>
  </si>
  <si>
    <t>3Q23</t>
  </si>
  <si>
    <t>Net Income Before Non-controlling Shareholders</t>
  </si>
  <si>
    <t>Net Income Attributed to Telefônica Brasil</t>
  </si>
  <si>
    <t>Net Margin</t>
  </si>
  <si>
    <t>IOC
(based on Jul/23)</t>
  </si>
  <si>
    <t>08/15/2023</t>
  </si>
  <si>
    <t>08/31/2023</t>
  </si>
  <si>
    <t>09/22/2023</t>
  </si>
  <si>
    <t>10/23/2023</t>
  </si>
  <si>
    <t>10/18/2023</t>
  </si>
  <si>
    <t>4Q23</t>
  </si>
  <si>
    <t>IOC
(based on Nov/23)</t>
  </si>
  <si>
    <t>12/14/2023</t>
  </si>
  <si>
    <t>12/26/2023</t>
  </si>
  <si>
    <t>1Q24</t>
  </si>
  <si>
    <t>RECURRING FINANCIAL DATA (R$ Million)</t>
  </si>
  <si>
    <t>Products Sold</t>
  </si>
  <si>
    <t>Net Operating Handset Revenues</t>
  </si>
  <si>
    <t>Data, ICT &amp; Digital Services</t>
  </si>
  <si>
    <t>Fixed Revenues</t>
  </si>
  <si>
    <t>IOC
(based on Aug-20)</t>
  </si>
  <si>
    <t>IOC
(based on Feb-20)</t>
  </si>
  <si>
    <t>IOC
(based on May-20)</t>
  </si>
  <si>
    <t>IOC
(based on Aug-21)</t>
  </si>
  <si>
    <t>IOC
(based on Nov-21)</t>
  </si>
  <si>
    <t>Dividends
(based on Nov-21)</t>
  </si>
  <si>
    <t>Dividends
(based on Dec-21)</t>
  </si>
  <si>
    <r>
      <t xml:space="preserve">Net Amount 
</t>
    </r>
    <r>
      <rPr>
        <sz val="8"/>
        <color indexed="9"/>
        <rFont val="Segoe UI"/>
        <family val="2"/>
      </rPr>
      <t>(BRL million)</t>
    </r>
  </si>
  <si>
    <t>12/09/2022</t>
  </si>
  <si>
    <t>IOC
(based on Nov-22)</t>
  </si>
  <si>
    <t>Dividends
(based on Nov-22)</t>
  </si>
  <si>
    <t>04/23/2024</t>
  </si>
  <si>
    <t>IOC
(based em Apr/23)</t>
  </si>
  <si>
    <t>IOC
(based em Jul/23)</t>
  </si>
  <si>
    <t>09/11/2023</t>
  </si>
  <si>
    <t>10/10/2023</t>
  </si>
  <si>
    <t>IOC
(based em Aug/23)</t>
  </si>
  <si>
    <t>ON</t>
  </si>
  <si>
    <t>04/10/2024</t>
  </si>
  <si>
    <t>01/24/2024</t>
  </si>
  <si>
    <t>Capital Reduction</t>
  </si>
  <si>
    <t>Up to 04/30/2025</t>
  </si>
  <si>
    <t>03/28/2024</t>
  </si>
  <si>
    <t>03/14/2024</t>
  </si>
  <si>
    <t>IOC
(based on Feb/24)</t>
  </si>
  <si>
    <t>04/16/2024</t>
  </si>
  <si>
    <t>IOC
(based on Mar/24)</t>
  </si>
  <si>
    <t>Track Record | Shareholder Remuneration</t>
  </si>
  <si>
    <t>Total</t>
  </si>
  <si>
    <t>IFRS16 Depreciation</t>
  </si>
  <si>
    <t>IFRS16 Interest</t>
  </si>
  <si>
    <t>Payment of Interest</t>
  </si>
  <si>
    <t>Cash Effect (R$ Million)</t>
  </si>
  <si>
    <t>Income Statement Effect (R$ Million)</t>
  </si>
  <si>
    <t>Balance Sheet (R$ Million)</t>
  </si>
  <si>
    <t>Right of Use Asset</t>
  </si>
  <si>
    <t>Leasing Debt</t>
  </si>
  <si>
    <t>Payment of Principal</t>
  </si>
  <si>
    <t>Homes Passed with FTTH</t>
  </si>
  <si>
    <r>
      <rPr>
        <b/>
        <sz val="24"/>
        <color rgb="FF001B34"/>
        <rFont val="Segoe UI"/>
        <family val="2"/>
      </rPr>
      <t>Results 2Q24</t>
    </r>
    <r>
      <rPr>
        <b/>
        <sz val="26"/>
        <color rgb="FF001B34"/>
        <rFont val="Segoe UI"/>
        <family val="2"/>
      </rPr>
      <t xml:space="preserve">                                         </t>
    </r>
    <r>
      <rPr>
        <b/>
        <sz val="18"/>
        <color rgb="FF001B34"/>
        <rFont val="Segoe UI"/>
        <family val="2"/>
      </rPr>
      <t xml:space="preserve">Telefônica Brasil S.A.                                                </t>
    </r>
    <r>
      <rPr>
        <sz val="14"/>
        <color rgb="FF001B34"/>
        <rFont val="Segoe UI"/>
        <family val="2"/>
      </rPr>
      <t>Investor Relations</t>
    </r>
  </si>
  <si>
    <t>Income/(Loss) of non-controlling shareholders</t>
  </si>
  <si>
    <t>2Q24</t>
  </si>
  <si>
    <t>IOC
(based on Mai/24)</t>
  </si>
  <si>
    <t>IOC
(based on Jun/24)</t>
  </si>
  <si>
    <t>06/14/2024</t>
  </si>
  <si>
    <t>06/26/2024</t>
  </si>
  <si>
    <t>07/26/2024</t>
  </si>
  <si>
    <t>07/15/2024</t>
  </si>
  <si>
    <t>INCOME BEFORE TAXES</t>
  </si>
  <si>
    <t>Adjustment for:</t>
  </si>
  <si>
    <t>Depreciation and amortization</t>
  </si>
  <si>
    <t>STATEMENTS OF CASH FLOWS (R$ Million)</t>
  </si>
  <si>
    <t>Foreign exchange accruals on loans, financing and derivative instruments</t>
  </si>
  <si>
    <t>Indexation accruals on assets and liabilities</t>
  </si>
  <si>
    <t>Write-offs in operations with disposal of investments</t>
  </si>
  <si>
    <t xml:space="preserve">Share of net profit of joint ventures accounted for using the equity method </t>
  </si>
  <si>
    <t xml:space="preserve">Losses (gains) on write-off/sale of assets </t>
  </si>
  <si>
    <t>Impairment losses – trade accounts receivable</t>
  </si>
  <si>
    <t xml:space="preserve">Change in liability provision </t>
  </si>
  <si>
    <t>Provisions for estimated losses for the reduction to the realizable value of inventories</t>
  </si>
  <si>
    <t xml:space="preserve">Pension plans and other post-retirement benefits </t>
  </si>
  <si>
    <t xml:space="preserve">Provisions for tax, labor, civil, regulatory and contingent liability claims </t>
  </si>
  <si>
    <t>Interest expenses on loans and financing, debentures, leases and other creditors</t>
  </si>
  <si>
    <t>Post-closing price adjustment - Garliava</t>
  </si>
  <si>
    <t>Reversal of provisions for fines for cancellation of lease and dismantling contracts</t>
  </si>
  <si>
    <t>Other</t>
  </si>
  <si>
    <t>CHANGES IN ASSETS AND LIABILITIES</t>
  </si>
  <si>
    <t xml:space="preserve">Trade accounts receivable </t>
  </si>
  <si>
    <t>Taxes recoverable</t>
  </si>
  <si>
    <t xml:space="preserve">Prepaid expenses </t>
  </si>
  <si>
    <t xml:space="preserve">Other assets </t>
  </si>
  <si>
    <t>Personnel, social charges and benefits</t>
  </si>
  <si>
    <t>Trade accounts payable</t>
  </si>
  <si>
    <t>Taxes, charges and contributions</t>
  </si>
  <si>
    <t>Payments of provision for legal demands, contingent liabilities, fines for canceling lease contracts and amounts to be refunded to customers</t>
  </si>
  <si>
    <t xml:space="preserve">Other liabilities </t>
  </si>
  <si>
    <t>CASH GENERATED FROM OPERATIONS</t>
  </si>
  <si>
    <t xml:space="preserve">Payments of Interest on loans and financing, debentures, leases and other creditors </t>
  </si>
  <si>
    <t xml:space="preserve">Income tax and social contribution payments </t>
  </si>
  <si>
    <t>NET CASH GENERATED BY OPERATING ACTIVITIES</t>
  </si>
  <si>
    <t>Cash flows from investing activities</t>
  </si>
  <si>
    <t>Additions to PP&amp;E, intangible assets and others</t>
  </si>
  <si>
    <t xml:space="preserve">Proceeds from sale of PP&amp;E </t>
  </si>
  <si>
    <t>Receipts (payments), net of judicial deposits</t>
  </si>
  <si>
    <t>Payments for the acquisition of investments and capital contributions to subsidiaries, net of cash and cash equivalents for acquisitions of companies</t>
  </si>
  <si>
    <t>Cash received upon sale of investments</t>
  </si>
  <si>
    <t>NET CASH USED IN INVESTING ACTIVITIES</t>
  </si>
  <si>
    <t>Cash flows from financing activities</t>
  </si>
  <si>
    <t>Payments of principal on loans and financing, debentures, leases and other creditors</t>
  </si>
  <si>
    <t>Receipts – derivative financial instruments</t>
  </si>
  <si>
    <t>Payments – derivative financial instruments</t>
  </si>
  <si>
    <t>Payments of dividends and interest on equity</t>
  </si>
  <si>
    <t>Payments for repurchases of common shares - share repurchase program</t>
  </si>
  <si>
    <t>Capital subscriptions made by noncontrolling shareholders in subsidiaries</t>
  </si>
  <si>
    <t xml:space="preserve">Additions from loans and debentures </t>
  </si>
  <si>
    <t xml:space="preserve">NET CASH USED IN FINANCING ACTIVITIES </t>
  </si>
  <si>
    <t xml:space="preserve">INCREASE (DECREASE) IN CASH AND CASH EQUIVALENTS </t>
  </si>
  <si>
    <t>Cash and cash equivalents at beginning of the period</t>
  </si>
  <si>
    <t>Cash and cash equivalents at end of the period</t>
  </si>
  <si>
    <t>Cash and Cash Equivalents from Acquisitions or Incorporations of Companies</t>
  </si>
  <si>
    <t>Loan Grants to Subsidiaries</t>
  </si>
  <si>
    <t>Payment of Reverse Stock Splits</t>
  </si>
  <si>
    <t>Exercise of Shareholders' Withdrawal Rights</t>
  </si>
  <si>
    <t>Direct Costs in Capital Increases</t>
  </si>
  <si>
    <t>Foreign exchange accruals on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</si>
</sst>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_-* #,##0\ &quot;€&quot;_-;\-* #,##0\ &quot;€&quot;_-;_-* &quot;-&quot;\ &quot;€&quot;_-;_-@_-"/>
    <numFmt numFmtId="170" formatCode="#,##0.0&quot;  &quot;;\(#,##0.0\)&quot; &quot;;#,##0.0&quot;  &quot;;@&quot;  &quot;"/>
    <numFmt numFmtId="171" formatCode="#,##0.0"/>
    <numFmt numFmtId="172" formatCode="#,##0.0;\-#,##0.0"/>
    <numFmt numFmtId="173" formatCode="[$-416]mmm/yy;@"/>
    <numFmt numFmtId="174" formatCode="_-* #,##0.000000_-;\-* #,##0.000000_-;_-* &quot;-&quot;??_-;_-@_-"/>
    <numFmt numFmtId="175" formatCode="0.000000"/>
    <numFmt numFmtId="176" formatCode="#,##0&quot;&quot;;\(#,##0\)&quot;&quot;;#,##0&quot;&quot;;@&quot;  &quot;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b/>
      <sz val="8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sz val="8"/>
      <color theme="1"/>
      <name val="Segoe UI"/>
      <family val="2"/>
    </font>
    <font>
      <b/>
      <sz val="8"/>
      <color indexed="9"/>
      <name val="Segoe UI"/>
      <family val="2"/>
    </font>
    <font>
      <b/>
      <sz val="8"/>
      <color theme="1"/>
      <name val="Segoe UI"/>
      <family val="2"/>
    </font>
    <font>
      <b/>
      <sz val="10"/>
      <name val="Segoe UI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10"/>
      <color theme="1"/>
      <name val="Segoe UI"/>
      <family val="2"/>
    </font>
    <font>
      <u/>
      <sz val="8"/>
      <color theme="10"/>
      <name val="Segoe UI"/>
      <family val="2"/>
    </font>
    <font>
      <b/>
      <sz val="9"/>
      <color theme="8"/>
      <name val="VIVO"/>
      <family val="2"/>
    </font>
    <font>
      <b/>
      <sz val="28"/>
      <color rgb="FF001B34"/>
      <name val="Segoe UI"/>
      <family val="2"/>
    </font>
    <font>
      <b/>
      <sz val="24"/>
      <color rgb="FF001B34"/>
      <name val="Segoe UI"/>
      <family val="2"/>
    </font>
    <font>
      <b/>
      <sz val="26"/>
      <color rgb="FF001B34"/>
      <name val="Segoe UI"/>
      <family val="2"/>
    </font>
    <font>
      <b/>
      <sz val="18"/>
      <color rgb="FF001B34"/>
      <name val="Segoe UI"/>
      <family val="2"/>
    </font>
    <font>
      <sz val="14"/>
      <color rgb="FF001B34"/>
      <name val="Segoe UI"/>
      <family val="2"/>
    </font>
    <font>
      <b/>
      <sz val="8"/>
      <color rgb="FF001B34"/>
      <name val="Segoe UI"/>
      <family val="2"/>
    </font>
    <font>
      <sz val="8"/>
      <color rgb="FF001B34"/>
      <name val="Segoe UI"/>
      <family val="2"/>
    </font>
    <font>
      <sz val="9"/>
      <name val="Calibri"/>
      <family val="2"/>
      <scheme val="minor"/>
    </font>
    <font>
      <sz val="6"/>
      <color rgb="FF001B34"/>
      <name val="Segoe UI"/>
      <family val="2"/>
    </font>
    <font>
      <i/>
      <sz val="8"/>
      <name val="Segoe UI"/>
      <family val="2"/>
    </font>
    <font>
      <sz val="8"/>
      <color indexed="9"/>
      <name val="Segoe UI"/>
      <family val="2"/>
    </font>
    <font>
      <sz val="8"/>
      <color rgb="FF031A34"/>
      <name val="Segoe UI"/>
      <family val="2"/>
    </font>
    <font>
      <sz val="8"/>
      <color rgb="FFFF0000"/>
      <name val="Segoe UI"/>
      <family val="2"/>
    </font>
    <font>
      <sz val="8"/>
      <color theme="0" tint="-0.499984740745262"/>
      <name val="Segoe UI"/>
      <family val="2"/>
    </font>
    <font>
      <b/>
      <sz val="14"/>
      <color rgb="FF031A3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D1D5E4"/>
        <bgColor indexed="64"/>
      </patternFill>
    </fill>
    <fill>
      <patternFill patternType="solid">
        <fgColor rgb="FFF2F4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indexed="64"/>
      </top>
      <bottom/>
      <diagonal/>
    </border>
  </borders>
  <cellStyleXfs count="120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0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3">
    <xf numFmtId="0" fontId="0" fillId="0" borderId="0" xfId="0"/>
    <xf numFmtId="169" fontId="9" fillId="0" borderId="0" xfId="3" applyNumberFormat="1" applyFont="1" applyAlignment="1">
      <alignment horizontal="center" vertical="center"/>
    </xf>
    <xf numFmtId="0" fontId="8" fillId="0" borderId="0" xfId="3" applyFont="1" applyAlignment="1">
      <alignment vertical="center"/>
    </xf>
    <xf numFmtId="169" fontId="11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167" fontId="13" fillId="0" borderId="0" xfId="1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vertical="center"/>
    </xf>
    <xf numFmtId="166" fontId="11" fillId="0" borderId="0" xfId="4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170" fontId="12" fillId="0" borderId="0" xfId="3" applyNumberFormat="1" applyFont="1" applyAlignment="1">
      <alignment horizontal="center" vertical="center"/>
    </xf>
    <xf numFmtId="0" fontId="15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166" fontId="13" fillId="0" borderId="0" xfId="13" applyNumberFormat="1" applyFont="1" applyFill="1" applyBorder="1" applyAlignment="1">
      <alignment horizontal="right" vertical="center"/>
    </xf>
    <xf numFmtId="0" fontId="18" fillId="0" borderId="0" xfId="14" applyFont="1" applyAlignment="1">
      <alignment vertical="center"/>
    </xf>
    <xf numFmtId="0" fontId="11" fillId="0" borderId="0" xfId="14" applyFont="1" applyAlignment="1">
      <alignment horizontal="center" vertical="center"/>
    </xf>
    <xf numFmtId="0" fontId="13" fillId="0" borderId="5" xfId="14" applyFont="1" applyBorder="1" applyAlignment="1">
      <alignment horizontal="left" vertical="center"/>
    </xf>
    <xf numFmtId="0" fontId="12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168" fontId="13" fillId="0" borderId="0" xfId="11" applyNumberFormat="1" applyFont="1" applyFill="1" applyBorder="1" applyAlignment="1">
      <alignment horizontal="right" vertical="center"/>
    </xf>
    <xf numFmtId="0" fontId="20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0" fontId="23" fillId="0" borderId="0" xfId="15" applyFont="1" applyAlignment="1">
      <alignment vertical="center"/>
    </xf>
    <xf numFmtId="0" fontId="20" fillId="0" borderId="1" xfId="10" applyFont="1" applyBorder="1" applyAlignment="1">
      <alignment vertical="center"/>
    </xf>
    <xf numFmtId="176" fontId="15" fillId="0" borderId="0" xfId="10" applyNumberFormat="1" applyFont="1" applyAlignment="1">
      <alignment vertical="center"/>
    </xf>
    <xf numFmtId="0" fontId="11" fillId="3" borderId="0" xfId="3" applyFont="1" applyFill="1" applyAlignment="1">
      <alignment horizontal="left" vertical="center"/>
    </xf>
    <xf numFmtId="166" fontId="11" fillId="3" borderId="0" xfId="4" applyNumberFormat="1" applyFont="1" applyFill="1" applyBorder="1" applyAlignment="1">
      <alignment horizontal="right" vertical="center"/>
    </xf>
    <xf numFmtId="167" fontId="11" fillId="3" borderId="0" xfId="4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horizontal="center" vertical="center"/>
    </xf>
    <xf numFmtId="170" fontId="12" fillId="4" borderId="0" xfId="3" applyNumberFormat="1" applyFont="1" applyFill="1" applyAlignment="1">
      <alignment horizontal="right" vertical="center"/>
    </xf>
    <xf numFmtId="0" fontId="21" fillId="4" borderId="0" xfId="10" applyFont="1" applyFill="1" applyAlignment="1">
      <alignment horizontal="left" vertical="center"/>
    </xf>
    <xf numFmtId="173" fontId="21" fillId="4" borderId="0" xfId="10" applyNumberFormat="1" applyFont="1" applyFill="1" applyAlignment="1">
      <alignment horizontal="center" vertical="center"/>
    </xf>
    <xf numFmtId="0" fontId="24" fillId="0" borderId="0" xfId="10" applyFont="1" applyAlignment="1">
      <alignment vertical="center"/>
    </xf>
    <xf numFmtId="165" fontId="31" fillId="0" borderId="3" xfId="1" applyNumberFormat="1" applyFont="1" applyFill="1" applyBorder="1" applyAlignment="1">
      <alignment horizontal="right" vertical="center"/>
    </xf>
    <xf numFmtId="165" fontId="31" fillId="0" borderId="0" xfId="1" applyNumberFormat="1" applyFont="1" applyFill="1" applyBorder="1" applyAlignment="1">
      <alignment horizontal="right" vertical="center"/>
    </xf>
    <xf numFmtId="166" fontId="30" fillId="3" borderId="2" xfId="4" applyNumberFormat="1" applyFont="1" applyFill="1" applyBorder="1" applyAlignment="1">
      <alignment horizontal="right" vertical="center"/>
    </xf>
    <xf numFmtId="176" fontId="31" fillId="0" borderId="0" xfId="8" applyNumberFormat="1" applyFont="1" applyFill="1" applyBorder="1" applyAlignment="1">
      <alignment horizontal="right" vertical="center"/>
    </xf>
    <xf numFmtId="176" fontId="30" fillId="0" borderId="0" xfId="8" applyNumberFormat="1" applyFont="1" applyFill="1" applyBorder="1" applyAlignment="1">
      <alignment horizontal="right" vertical="center"/>
    </xf>
    <xf numFmtId="0" fontId="31" fillId="0" borderId="2" xfId="3" applyFont="1" applyBorder="1" applyAlignment="1">
      <alignment vertical="center"/>
    </xf>
    <xf numFmtId="3" fontId="31" fillId="0" borderId="0" xfId="11" applyNumberFormat="1" applyFont="1" applyFill="1" applyBorder="1" applyAlignment="1">
      <alignment horizontal="right" vertical="center"/>
    </xf>
    <xf numFmtId="166" fontId="31" fillId="0" borderId="0" xfId="12" applyNumberFormat="1" applyFont="1" applyFill="1" applyBorder="1" applyAlignment="1">
      <alignment horizontal="right" vertical="center"/>
    </xf>
    <xf numFmtId="168" fontId="31" fillId="0" borderId="0" xfId="11" applyNumberFormat="1" applyFont="1" applyFill="1" applyBorder="1" applyAlignment="1">
      <alignment horizontal="right" vertical="center"/>
    </xf>
    <xf numFmtId="166" fontId="31" fillId="0" borderId="6" xfId="12" applyNumberFormat="1" applyFont="1" applyFill="1" applyBorder="1" applyAlignment="1">
      <alignment horizontal="right" vertical="center"/>
    </xf>
    <xf numFmtId="37" fontId="31" fillId="0" borderId="0" xfId="14" applyNumberFormat="1" applyFont="1" applyAlignment="1">
      <alignment horizontal="right" vertical="center"/>
    </xf>
    <xf numFmtId="166" fontId="31" fillId="2" borderId="0" xfId="4" applyNumberFormat="1" applyFont="1" applyFill="1" applyBorder="1" applyAlignment="1">
      <alignment horizontal="right" vertical="center"/>
    </xf>
    <xf numFmtId="165" fontId="30" fillId="5" borderId="2" xfId="1" applyNumberFormat="1" applyFont="1" applyFill="1" applyBorder="1" applyAlignment="1">
      <alignment horizontal="right" vertical="center"/>
    </xf>
    <xf numFmtId="165" fontId="30" fillId="5" borderId="4" xfId="1" applyNumberFormat="1" applyFont="1" applyFill="1" applyBorder="1" applyAlignment="1">
      <alignment horizontal="right" vertical="center"/>
    </xf>
    <xf numFmtId="166" fontId="30" fillId="5" borderId="2" xfId="4" applyNumberFormat="1" applyFont="1" applyFill="1" applyBorder="1" applyAlignment="1">
      <alignment horizontal="right" vertical="center"/>
    </xf>
    <xf numFmtId="176" fontId="30" fillId="5" borderId="2" xfId="8" applyNumberFormat="1" applyFont="1" applyFill="1" applyBorder="1" applyAlignment="1">
      <alignment horizontal="right" vertical="center"/>
    </xf>
    <xf numFmtId="3" fontId="30" fillId="5" borderId="2" xfId="11" applyNumberFormat="1" applyFont="1" applyFill="1" applyBorder="1" applyAlignment="1">
      <alignment horizontal="right" vertical="center"/>
    </xf>
    <xf numFmtId="166" fontId="30" fillId="5" borderId="2" xfId="12" applyNumberFormat="1" applyFont="1" applyFill="1" applyBorder="1" applyAlignment="1">
      <alignment horizontal="right" vertical="center"/>
    </xf>
    <xf numFmtId="168" fontId="30" fillId="5" borderId="2" xfId="10" applyNumberFormat="1" applyFont="1" applyFill="1" applyBorder="1" applyAlignment="1">
      <alignment horizontal="right" vertical="center"/>
    </xf>
    <xf numFmtId="37" fontId="30" fillId="5" borderId="2" xfId="14" applyNumberFormat="1" applyFont="1" applyFill="1" applyBorder="1" applyAlignment="1">
      <alignment horizontal="right" vertical="center"/>
    </xf>
    <xf numFmtId="172" fontId="30" fillId="5" borderId="2" xfId="14" applyNumberFormat="1" applyFont="1" applyFill="1" applyBorder="1" applyAlignment="1">
      <alignment horizontal="right" vertical="center"/>
    </xf>
    <xf numFmtId="165" fontId="30" fillId="6" borderId="3" xfId="1" applyNumberFormat="1" applyFont="1" applyFill="1" applyBorder="1" applyAlignment="1">
      <alignment horizontal="right" vertical="center"/>
    </xf>
    <xf numFmtId="165" fontId="30" fillId="6" borderId="2" xfId="1" applyNumberFormat="1" applyFont="1" applyFill="1" applyBorder="1" applyAlignment="1">
      <alignment horizontal="right" vertical="center"/>
    </xf>
    <xf numFmtId="176" fontId="30" fillId="6" borderId="2" xfId="8" applyNumberFormat="1" applyFont="1" applyFill="1" applyBorder="1" applyAlignment="1">
      <alignment horizontal="right" vertical="center"/>
    </xf>
    <xf numFmtId="166" fontId="30" fillId="6" borderId="3" xfId="4" applyNumberFormat="1" applyFont="1" applyFill="1" applyBorder="1" applyAlignment="1">
      <alignment horizontal="right" vertical="center"/>
    </xf>
    <xf numFmtId="166" fontId="30" fillId="6" borderId="2" xfId="4" applyNumberFormat="1" applyFont="1" applyFill="1" applyBorder="1" applyAlignment="1">
      <alignment horizontal="right" vertical="center"/>
    </xf>
    <xf numFmtId="37" fontId="30" fillId="6" borderId="2" xfId="14" applyNumberFormat="1" applyFont="1" applyFill="1" applyBorder="1" applyAlignment="1">
      <alignment horizontal="right" vertical="center"/>
    </xf>
    <xf numFmtId="165" fontId="30" fillId="2" borderId="0" xfId="1" applyNumberFormat="1" applyFont="1" applyFill="1" applyBorder="1" applyAlignment="1">
      <alignment horizontal="right" vertical="center"/>
    </xf>
    <xf numFmtId="165" fontId="30" fillId="0" borderId="0" xfId="1" applyNumberFormat="1" applyFont="1" applyFill="1" applyBorder="1" applyAlignment="1">
      <alignment horizontal="right" vertical="center"/>
    </xf>
    <xf numFmtId="0" fontId="30" fillId="5" borderId="2" xfId="3" applyFont="1" applyFill="1" applyBorder="1" applyAlignment="1">
      <alignment horizontal="left" vertical="center"/>
    </xf>
    <xf numFmtId="0" fontId="30" fillId="5" borderId="4" xfId="3" applyFont="1" applyFill="1" applyBorder="1" applyAlignment="1">
      <alignment horizontal="left" vertical="center"/>
    </xf>
    <xf numFmtId="0" fontId="30" fillId="6" borderId="3" xfId="3" applyFont="1" applyFill="1" applyBorder="1" applyAlignment="1">
      <alignment horizontal="left" vertical="center" indent="1"/>
    </xf>
    <xf numFmtId="0" fontId="31" fillId="0" borderId="0" xfId="3" applyFont="1" applyAlignment="1">
      <alignment horizontal="left" vertical="center" indent="2"/>
    </xf>
    <xf numFmtId="0" fontId="30" fillId="6" borderId="2" xfId="3" applyFont="1" applyFill="1" applyBorder="1" applyAlignment="1">
      <alignment horizontal="left" vertical="center" indent="1"/>
    </xf>
    <xf numFmtId="0" fontId="12" fillId="4" borderId="2" xfId="14" applyFont="1" applyFill="1" applyBorder="1" applyAlignment="1">
      <alignment vertical="center"/>
    </xf>
    <xf numFmtId="0" fontId="30" fillId="3" borderId="2" xfId="3" applyFont="1" applyFill="1" applyBorder="1" applyAlignment="1">
      <alignment horizontal="left" vertical="center" indent="1"/>
    </xf>
    <xf numFmtId="170" fontId="12" fillId="4" borderId="6" xfId="3" applyNumberFormat="1" applyFont="1" applyFill="1" applyBorder="1" applyAlignment="1">
      <alignment horizontal="right" vertical="center"/>
    </xf>
    <xf numFmtId="0" fontId="12" fillId="4" borderId="6" xfId="14" applyFont="1" applyFill="1" applyBorder="1" applyAlignment="1">
      <alignment vertical="center"/>
    </xf>
    <xf numFmtId="14" fontId="16" fillId="4" borderId="6" xfId="39" applyNumberFormat="1" applyFont="1" applyFill="1" applyBorder="1" applyAlignment="1">
      <alignment horizontal="right" vertical="center"/>
    </xf>
    <xf numFmtId="176" fontId="30" fillId="5" borderId="2" xfId="40" applyNumberFormat="1" applyFont="1" applyFill="1" applyBorder="1" applyAlignment="1">
      <alignment horizontal="left" vertical="center"/>
    </xf>
    <xf numFmtId="176" fontId="30" fillId="6" borderId="2" xfId="40" applyNumberFormat="1" applyFont="1" applyFill="1" applyBorder="1" applyAlignment="1">
      <alignment horizontal="left" vertical="center"/>
    </xf>
    <xf numFmtId="176" fontId="30" fillId="6" borderId="2" xfId="40" applyNumberFormat="1" applyFont="1" applyFill="1" applyBorder="1" applyAlignment="1">
      <alignment horizontal="left" vertical="center" indent="1"/>
    </xf>
    <xf numFmtId="176" fontId="31" fillId="0" borderId="0" xfId="40" applyNumberFormat="1" applyFont="1" applyFill="1" applyBorder="1" applyAlignment="1">
      <alignment horizontal="left" vertical="center" indent="2"/>
    </xf>
    <xf numFmtId="176" fontId="30" fillId="0" borderId="0" xfId="40" applyNumberFormat="1" applyFont="1" applyFill="1" applyBorder="1" applyAlignment="1">
      <alignment horizontal="left" vertical="center" indent="1"/>
    </xf>
    <xf numFmtId="0" fontId="31" fillId="0" borderId="0" xfId="3" applyFont="1" applyAlignment="1">
      <alignment vertical="center"/>
    </xf>
    <xf numFmtId="0" fontId="31" fillId="0" borderId="6" xfId="3" applyFont="1" applyBorder="1" applyAlignment="1">
      <alignment horizontal="left" vertical="center" indent="2"/>
    </xf>
    <xf numFmtId="0" fontId="31" fillId="0" borderId="2" xfId="3" applyFont="1" applyBorder="1" applyAlignment="1">
      <alignment horizontal="left" vertical="center" indent="2"/>
    </xf>
    <xf numFmtId="0" fontId="30" fillId="5" borderId="2" xfId="9" applyFont="1" applyFill="1" applyBorder="1" applyAlignment="1">
      <alignment horizontal="left" vertical="center"/>
    </xf>
    <xf numFmtId="0" fontId="31" fillId="0" borderId="0" xfId="9" applyFont="1" applyAlignment="1">
      <alignment horizontal="left" vertical="center" indent="1"/>
    </xf>
    <xf numFmtId="0" fontId="31" fillId="0" borderId="0" xfId="9" applyFont="1" applyAlignment="1">
      <alignment horizontal="left" vertical="center" indent="2"/>
    </xf>
    <xf numFmtId="0" fontId="31" fillId="0" borderId="6" xfId="9" applyFont="1" applyBorder="1" applyAlignment="1">
      <alignment horizontal="left" vertical="center" indent="1"/>
    </xf>
    <xf numFmtId="0" fontId="30" fillId="5" borderId="2" xfId="14" applyFont="1" applyFill="1" applyBorder="1" applyAlignment="1">
      <alignment horizontal="left" vertical="center"/>
    </xf>
    <xf numFmtId="0" fontId="30" fillId="5" borderId="2" xfId="14" applyFont="1" applyFill="1" applyBorder="1" applyAlignment="1">
      <alignment horizontal="left" vertical="center" indent="1"/>
    </xf>
    <xf numFmtId="0" fontId="30" fillId="6" borderId="2" xfId="14" applyFont="1" applyFill="1" applyBorder="1" applyAlignment="1">
      <alignment horizontal="left" vertical="center" indent="1"/>
    </xf>
    <xf numFmtId="0" fontId="31" fillId="0" borderId="0" xfId="14" applyFont="1" applyAlignment="1">
      <alignment horizontal="left" vertical="center" indent="2"/>
    </xf>
    <xf numFmtId="0" fontId="31" fillId="2" borderId="0" xfId="14" applyFont="1" applyFill="1" applyAlignment="1">
      <alignment horizontal="left" vertical="center" indent="1"/>
    </xf>
    <xf numFmtId="0" fontId="11" fillId="0" borderId="0" xfId="3" applyFont="1" applyAlignment="1">
      <alignment horizontal="left" vertical="center"/>
    </xf>
    <xf numFmtId="167" fontId="11" fillId="0" borderId="0" xfId="4" applyNumberFormat="1" applyFont="1" applyFill="1" applyBorder="1" applyAlignment="1">
      <alignment horizontal="right" vertical="center"/>
    </xf>
    <xf numFmtId="0" fontId="33" fillId="0" borderId="0" xfId="3" applyFont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170" fontId="12" fillId="4" borderId="2" xfId="3" applyNumberFormat="1" applyFont="1" applyFill="1" applyBorder="1" applyAlignment="1">
      <alignment horizontal="right" vertical="center"/>
    </xf>
    <xf numFmtId="0" fontId="31" fillId="0" borderId="3" xfId="3" applyFont="1" applyBorder="1" applyAlignment="1">
      <alignment horizontal="left" vertical="center" indent="3"/>
    </xf>
    <xf numFmtId="0" fontId="30" fillId="3" borderId="2" xfId="3" applyFont="1" applyFill="1" applyBorder="1" applyAlignment="1">
      <alignment horizontal="left" vertical="center"/>
    </xf>
    <xf numFmtId="165" fontId="31" fillId="0" borderId="4" xfId="1" applyNumberFormat="1" applyFont="1" applyFill="1" applyBorder="1" applyAlignment="1">
      <alignment horizontal="right" vertical="center"/>
    </xf>
    <xf numFmtId="165" fontId="31" fillId="0" borderId="6" xfId="1" applyNumberFormat="1" applyFont="1" applyFill="1" applyBorder="1" applyAlignment="1">
      <alignment horizontal="right" vertical="center"/>
    </xf>
    <xf numFmtId="0" fontId="30" fillId="6" borderId="2" xfId="3" applyFont="1" applyFill="1" applyBorder="1" applyAlignment="1">
      <alignment horizontal="left" vertical="center"/>
    </xf>
    <xf numFmtId="0" fontId="34" fillId="0" borderId="0" xfId="9" applyFont="1" applyAlignment="1">
      <alignment horizontal="left" vertical="center"/>
    </xf>
    <xf numFmtId="172" fontId="30" fillId="6" borderId="2" xfId="14" applyNumberFormat="1" applyFont="1" applyFill="1" applyBorder="1" applyAlignment="1">
      <alignment horizontal="right" vertical="center"/>
    </xf>
    <xf numFmtId="165" fontId="30" fillId="6" borderId="6" xfId="1" applyNumberFormat="1" applyFont="1" applyFill="1" applyBorder="1" applyAlignment="1">
      <alignment horizontal="right" vertical="center"/>
    </xf>
    <xf numFmtId="171" fontId="13" fillId="0" borderId="0" xfId="16" applyNumberFormat="1" applyFont="1" applyFill="1" applyBorder="1" applyAlignment="1">
      <alignment horizontal="center" vertical="center"/>
    </xf>
    <xf numFmtId="171" fontId="13" fillId="6" borderId="0" xfId="16" applyNumberFormat="1" applyFont="1" applyFill="1" applyBorder="1" applyAlignment="1">
      <alignment horizontal="center" vertical="center"/>
    </xf>
    <xf numFmtId="171" fontId="36" fillId="6" borderId="0" xfId="16" applyNumberFormat="1" applyFont="1" applyFill="1" applyBorder="1" applyAlignment="1">
      <alignment horizontal="center" vertical="center"/>
    </xf>
    <xf numFmtId="171" fontId="36" fillId="0" borderId="0" xfId="16" applyNumberFormat="1" applyFont="1" applyFill="1" applyBorder="1" applyAlignment="1">
      <alignment horizontal="center" vertical="center"/>
    </xf>
    <xf numFmtId="4" fontId="15" fillId="0" borderId="0" xfId="4" applyNumberFormat="1" applyFont="1" applyAlignment="1">
      <alignment vertical="center"/>
    </xf>
    <xf numFmtId="166" fontId="13" fillId="0" borderId="0" xfId="4" applyNumberFormat="1" applyFont="1" applyAlignment="1">
      <alignment vertical="center"/>
    </xf>
    <xf numFmtId="166" fontId="13" fillId="0" borderId="0" xfId="4" applyNumberFormat="1" applyFont="1" applyFill="1" applyBorder="1" applyAlignment="1">
      <alignment horizontal="right" vertical="center"/>
    </xf>
    <xf numFmtId="4" fontId="13" fillId="0" borderId="0" xfId="4" applyNumberFormat="1" applyFont="1" applyAlignment="1">
      <alignment vertical="center"/>
    </xf>
    <xf numFmtId="166" fontId="15" fillId="0" borderId="0" xfId="4" applyNumberFormat="1" applyFont="1" applyAlignment="1">
      <alignment vertical="center"/>
    </xf>
    <xf numFmtId="176" fontId="30" fillId="5" borderId="2" xfId="47" applyNumberFormat="1" applyFont="1" applyFill="1" applyBorder="1" applyAlignment="1">
      <alignment horizontal="right" vertical="center"/>
    </xf>
    <xf numFmtId="176" fontId="30" fillId="6" borderId="2" xfId="47" applyNumberFormat="1" applyFont="1" applyFill="1" applyBorder="1" applyAlignment="1">
      <alignment horizontal="right" vertical="center"/>
    </xf>
    <xf numFmtId="176" fontId="31" fillId="0" borderId="0" xfId="47" applyNumberFormat="1" applyFont="1" applyFill="1" applyBorder="1" applyAlignment="1">
      <alignment horizontal="right" vertical="center"/>
    </xf>
    <xf numFmtId="176" fontId="30" fillId="0" borderId="0" xfId="47" applyNumberFormat="1" applyFont="1" applyFill="1" applyBorder="1" applyAlignment="1">
      <alignment horizontal="right" vertical="center"/>
    </xf>
    <xf numFmtId="165" fontId="30" fillId="5" borderId="2" xfId="48" applyNumberFormat="1" applyFont="1" applyFill="1" applyBorder="1" applyAlignment="1">
      <alignment horizontal="right" vertical="center"/>
    </xf>
    <xf numFmtId="165" fontId="31" fillId="0" borderId="0" xfId="48" applyNumberFormat="1" applyFont="1" applyFill="1" applyBorder="1" applyAlignment="1">
      <alignment horizontal="right" vertical="center"/>
    </xf>
    <xf numFmtId="165" fontId="31" fillId="0" borderId="6" xfId="48" applyNumberFormat="1" applyFont="1" applyFill="1" applyBorder="1" applyAlignment="1">
      <alignment horizontal="right" vertical="center"/>
    </xf>
    <xf numFmtId="165" fontId="30" fillId="5" borderId="4" xfId="48" applyNumberFormat="1" applyFont="1" applyFill="1" applyBorder="1" applyAlignment="1">
      <alignment horizontal="right" vertical="center"/>
    </xf>
    <xf numFmtId="165" fontId="30" fillId="6" borderId="2" xfId="48" applyNumberFormat="1" applyFont="1" applyFill="1" applyBorder="1" applyAlignment="1">
      <alignment horizontal="right" vertical="center"/>
    </xf>
    <xf numFmtId="3" fontId="30" fillId="5" borderId="2" xfId="47" applyNumberFormat="1" applyFont="1" applyFill="1" applyBorder="1" applyAlignment="1">
      <alignment horizontal="right" vertical="center"/>
    </xf>
    <xf numFmtId="3" fontId="31" fillId="0" borderId="0" xfId="47" applyNumberFormat="1" applyFont="1" applyFill="1" applyBorder="1" applyAlignment="1">
      <alignment horizontal="right" vertical="center"/>
    </xf>
    <xf numFmtId="168" fontId="30" fillId="5" borderId="2" xfId="39" applyNumberFormat="1" applyFont="1" applyFill="1" applyBorder="1" applyAlignment="1">
      <alignment horizontal="right" vertical="center"/>
    </xf>
    <xf numFmtId="168" fontId="31" fillId="0" borderId="0" xfId="47" applyNumberFormat="1" applyFont="1" applyFill="1" applyBorder="1" applyAlignment="1">
      <alignment horizontal="right" vertical="center"/>
    </xf>
    <xf numFmtId="166" fontId="31" fillId="0" borderId="0" xfId="4" applyNumberFormat="1" applyFont="1" applyFill="1" applyBorder="1" applyAlignment="1">
      <alignment horizontal="right" vertical="center"/>
    </xf>
    <xf numFmtId="0" fontId="13" fillId="6" borderId="0" xfId="14" applyFont="1" applyFill="1" applyAlignment="1">
      <alignment horizontal="center" vertical="center" wrapText="1" shrinkToFit="1"/>
    </xf>
    <xf numFmtId="14" fontId="13" fillId="6" borderId="0" xfId="14" applyNumberFormat="1" applyFont="1" applyFill="1" applyAlignment="1">
      <alignment horizontal="center" vertical="center" wrapText="1" shrinkToFit="1"/>
    </xf>
    <xf numFmtId="0" fontId="13" fillId="6" borderId="0" xfId="14" applyFont="1" applyFill="1" applyAlignment="1">
      <alignment horizontal="center" vertical="center"/>
    </xf>
    <xf numFmtId="175" fontId="13" fillId="6" borderId="0" xfId="14" applyNumberFormat="1" applyFont="1" applyFill="1" applyAlignment="1">
      <alignment horizontal="center" vertical="center" wrapText="1" shrinkToFit="1"/>
    </xf>
    <xf numFmtId="175" fontId="13" fillId="0" borderId="0" xfId="14" applyNumberFormat="1" applyFont="1" applyAlignment="1">
      <alignment horizontal="center" vertical="center" wrapText="1" shrinkToFit="1"/>
    </xf>
    <xf numFmtId="170" fontId="13" fillId="0" borderId="0" xfId="14" applyNumberFormat="1" applyFont="1" applyAlignment="1">
      <alignment horizontal="right" vertical="center"/>
    </xf>
    <xf numFmtId="166" fontId="13" fillId="0" borderId="0" xfId="4" applyNumberFormat="1" applyFont="1" applyAlignment="1">
      <alignment horizontal="right" vertical="center"/>
    </xf>
    <xf numFmtId="0" fontId="31" fillId="0" borderId="4" xfId="3" applyFont="1" applyBorder="1" applyAlignment="1">
      <alignment horizontal="left" vertical="center" indent="2"/>
    </xf>
    <xf numFmtId="0" fontId="31" fillId="0" borderId="3" xfId="3" applyFont="1" applyBorder="1" applyAlignment="1">
      <alignment horizontal="left" vertical="center" indent="2"/>
    </xf>
    <xf numFmtId="0" fontId="32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175" fontId="36" fillId="0" borderId="6" xfId="14" applyNumberFormat="1" applyFont="1" applyBorder="1" applyAlignment="1">
      <alignment horizontal="center" vertical="center" wrapText="1" shrinkToFit="1"/>
    </xf>
    <xf numFmtId="0" fontId="36" fillId="0" borderId="6" xfId="14" applyFont="1" applyBorder="1" applyAlignment="1">
      <alignment horizontal="center" vertical="center"/>
    </xf>
    <xf numFmtId="14" fontId="36" fillId="0" borderId="0" xfId="14" applyNumberFormat="1" applyFont="1" applyAlignment="1">
      <alignment horizontal="center" vertical="center" wrapText="1" shrinkToFit="1"/>
    </xf>
    <xf numFmtId="175" fontId="36" fillId="0" borderId="0" xfId="14" applyNumberFormat="1" applyFont="1" applyAlignment="1">
      <alignment horizontal="center" vertical="center" wrapText="1" shrinkToFit="1"/>
    </xf>
    <xf numFmtId="0" fontId="36" fillId="0" borderId="0" xfId="14" applyFont="1" applyAlignment="1">
      <alignment horizontal="center" vertical="center"/>
    </xf>
    <xf numFmtId="14" fontId="36" fillId="6" borderId="0" xfId="14" applyNumberFormat="1" applyFont="1" applyFill="1" applyAlignment="1">
      <alignment horizontal="center" vertical="center" wrapText="1" shrinkToFit="1"/>
    </xf>
    <xf numFmtId="175" fontId="36" fillId="6" borderId="0" xfId="14" applyNumberFormat="1" applyFont="1" applyFill="1" applyAlignment="1">
      <alignment horizontal="center" vertical="center" wrapText="1" shrinkToFit="1"/>
    </xf>
    <xf numFmtId="0" fontId="36" fillId="6" borderId="0" xfId="14" applyFont="1" applyFill="1" applyAlignment="1">
      <alignment horizontal="center" vertical="center"/>
    </xf>
    <xf numFmtId="14" fontId="36" fillId="0" borderId="0" xfId="14" quotePrefix="1" applyNumberFormat="1" applyFont="1" applyAlignment="1">
      <alignment horizontal="center" vertical="center" wrapText="1" shrinkToFit="1"/>
    </xf>
    <xf numFmtId="0" fontId="13" fillId="0" borderId="0" xfId="14" applyFont="1"/>
    <xf numFmtId="14" fontId="36" fillId="6" borderId="0" xfId="14" quotePrefix="1" applyNumberFormat="1" applyFont="1" applyFill="1" applyAlignment="1">
      <alignment horizontal="center" vertical="center" wrapText="1" shrinkToFit="1"/>
    </xf>
    <xf numFmtId="175" fontId="36" fillId="6" borderId="6" xfId="14" applyNumberFormat="1" applyFont="1" applyFill="1" applyBorder="1" applyAlignment="1">
      <alignment horizontal="center" vertical="center" wrapText="1" shrinkToFit="1"/>
    </xf>
    <xf numFmtId="0" fontId="36" fillId="6" borderId="6" xfId="14" applyFont="1" applyFill="1" applyBorder="1" applyAlignment="1">
      <alignment horizontal="center" vertical="center"/>
    </xf>
    <xf numFmtId="0" fontId="13" fillId="0" borderId="0" xfId="14" applyFont="1" applyAlignment="1">
      <alignment horizontal="center" vertical="center"/>
    </xf>
    <xf numFmtId="0" fontId="36" fillId="6" borderId="0" xfId="14" applyFont="1" applyFill="1" applyAlignment="1">
      <alignment horizontal="center" vertical="center" wrapText="1"/>
    </xf>
    <xf numFmtId="0" fontId="35" fillId="2" borderId="0" xfId="14" applyFont="1" applyFill="1" applyAlignment="1">
      <alignment horizontal="center" vertical="center"/>
    </xf>
    <xf numFmtId="0" fontId="32" fillId="2" borderId="0" xfId="14" applyFont="1" applyFill="1" applyAlignment="1">
      <alignment vertical="center"/>
    </xf>
    <xf numFmtId="0" fontId="13" fillId="2" borderId="0" xfId="14" applyFont="1" applyFill="1" applyAlignment="1">
      <alignment vertical="center"/>
    </xf>
    <xf numFmtId="174" fontId="36" fillId="6" borderId="0" xfId="43" applyNumberFormat="1" applyFont="1" applyFill="1" applyBorder="1" applyAlignment="1">
      <alignment horizontal="center" vertical="center" wrapText="1" shrinkToFit="1"/>
    </xf>
    <xf numFmtId="174" fontId="36" fillId="2" borderId="0" xfId="43" applyNumberFormat="1" applyFont="1" applyFill="1" applyBorder="1" applyAlignment="1">
      <alignment horizontal="center" vertical="center" wrapText="1" shrinkToFit="1"/>
    </xf>
    <xf numFmtId="0" fontId="36" fillId="2" borderId="0" xfId="14" applyFont="1" applyFill="1" applyAlignment="1">
      <alignment horizontal="center" vertical="center" wrapText="1" shrinkToFit="1"/>
    </xf>
    <xf numFmtId="0" fontId="36" fillId="6" borderId="0" xfId="14" applyFont="1" applyFill="1" applyAlignment="1">
      <alignment horizontal="center" vertical="center" wrapText="1" shrinkToFit="1"/>
    </xf>
    <xf numFmtId="0" fontId="36" fillId="2" borderId="6" xfId="14" applyFont="1" applyFill="1" applyBorder="1" applyAlignment="1">
      <alignment horizontal="center" vertical="center" wrapText="1" shrinkToFit="1"/>
    </xf>
    <xf numFmtId="174" fontId="36" fillId="2" borderId="6" xfId="43" applyNumberFormat="1" applyFont="1" applyFill="1" applyBorder="1" applyAlignment="1">
      <alignment horizontal="center" vertical="center" wrapText="1" shrinkToFit="1"/>
    </xf>
    <xf numFmtId="0" fontId="36" fillId="0" borderId="0" xfId="14" applyFont="1" applyAlignment="1">
      <alignment horizontal="center" vertical="center" wrapText="1" shrinkToFit="1"/>
    </xf>
    <xf numFmtId="0" fontId="37" fillId="2" borderId="0" xfId="14" applyFont="1" applyFill="1" applyAlignment="1">
      <alignment horizontal="center" vertical="center"/>
    </xf>
    <xf numFmtId="175" fontId="36" fillId="6" borderId="0" xfId="43" applyNumberFormat="1" applyFont="1" applyFill="1" applyBorder="1" applyAlignment="1">
      <alignment horizontal="center" vertical="center" wrapText="1" shrinkToFit="1"/>
    </xf>
    <xf numFmtId="0" fontId="17" fillId="0" borderId="0" xfId="14" applyFont="1" applyAlignment="1">
      <alignment horizontal="left" vertical="center"/>
    </xf>
    <xf numFmtId="14" fontId="36" fillId="6" borderId="6" xfId="14" quotePrefix="1" applyNumberFormat="1" applyFont="1" applyFill="1" applyBorder="1" applyAlignment="1">
      <alignment horizontal="center" vertical="center" wrapText="1" shrinkToFit="1"/>
    </xf>
    <xf numFmtId="171" fontId="36" fillId="6" borderId="6" xfId="16" applyNumberFormat="1" applyFont="1" applyFill="1" applyBorder="1" applyAlignment="1">
      <alignment horizontal="center" vertical="center"/>
    </xf>
    <xf numFmtId="14" fontId="36" fillId="6" borderId="6" xfId="14" applyNumberFormat="1" applyFont="1" applyFill="1" applyBorder="1" applyAlignment="1">
      <alignment horizontal="center" vertical="center" wrapText="1" shrinkToFit="1"/>
    </xf>
    <xf numFmtId="0" fontId="36" fillId="6" borderId="6" xfId="14" applyFont="1" applyFill="1" applyBorder="1" applyAlignment="1">
      <alignment horizontal="center" vertical="center" wrapText="1" shrinkToFit="1"/>
    </xf>
    <xf numFmtId="175" fontId="13" fillId="6" borderId="6" xfId="14" applyNumberFormat="1" applyFont="1" applyFill="1" applyBorder="1" applyAlignment="1">
      <alignment horizontal="center" vertical="center" wrapText="1" shrinkToFit="1"/>
    </xf>
    <xf numFmtId="171" fontId="13" fillId="6" borderId="6" xfId="16" applyNumberFormat="1" applyFont="1" applyFill="1" applyBorder="1" applyAlignment="1">
      <alignment horizontal="center" vertical="center"/>
    </xf>
    <xf numFmtId="0" fontId="32" fillId="0" borderId="0" xfId="14" applyFont="1"/>
    <xf numFmtId="14" fontId="13" fillId="0" borderId="0" xfId="14" applyNumberFormat="1" applyFont="1" applyAlignment="1">
      <alignment horizontal="center" vertical="center" wrapText="1" shrinkToFit="1"/>
    </xf>
    <xf numFmtId="14" fontId="13" fillId="0" borderId="0" xfId="14" quotePrefix="1" applyNumberFormat="1" applyFont="1" applyAlignment="1">
      <alignment horizontal="center" vertical="center" wrapText="1" shrinkToFit="1"/>
    </xf>
    <xf numFmtId="0" fontId="13" fillId="0" borderId="0" xfId="14" applyFont="1" applyAlignment="1">
      <alignment horizontal="center" vertical="center" wrapText="1" shrinkToFit="1"/>
    </xf>
    <xf numFmtId="14" fontId="13" fillId="6" borderId="6" xfId="14" quotePrefix="1" applyNumberFormat="1" applyFont="1" applyFill="1" applyBorder="1" applyAlignment="1">
      <alignment horizontal="center" vertical="center" wrapText="1" shrinkToFit="1"/>
    </xf>
    <xf numFmtId="0" fontId="13" fillId="6" borderId="6" xfId="14" applyFont="1" applyFill="1" applyBorder="1" applyAlignment="1">
      <alignment horizontal="center" vertical="center"/>
    </xf>
    <xf numFmtId="14" fontId="13" fillId="6" borderId="6" xfId="14" applyNumberFormat="1" applyFont="1" applyFill="1" applyBorder="1" applyAlignment="1">
      <alignment horizontal="center" vertical="center" wrapText="1" shrinkToFit="1"/>
    </xf>
    <xf numFmtId="0" fontId="13" fillId="6" borderId="6" xfId="14" applyFont="1" applyFill="1" applyBorder="1" applyAlignment="1">
      <alignment horizontal="center" vertical="center" wrapText="1" shrinkToFit="1"/>
    </xf>
    <xf numFmtId="14" fontId="13" fillId="6" borderId="0" xfId="14" quotePrefix="1" applyNumberFormat="1" applyFont="1" applyFill="1" applyAlignment="1">
      <alignment horizontal="center" vertical="center" wrapText="1" shrinkToFit="1"/>
    </xf>
    <xf numFmtId="0" fontId="39" fillId="0" borderId="0" xfId="14" applyFont="1" applyAlignment="1">
      <alignment horizontal="left" vertical="center"/>
    </xf>
    <xf numFmtId="166" fontId="32" fillId="0" borderId="0" xfId="14" applyNumberFormat="1" applyFont="1" applyAlignment="1">
      <alignment vertical="center"/>
    </xf>
    <xf numFmtId="175" fontId="32" fillId="0" borderId="0" xfId="14" applyNumberFormat="1" applyFont="1" applyAlignment="1">
      <alignment vertical="center"/>
    </xf>
    <xf numFmtId="1" fontId="32" fillId="0" borderId="0" xfId="14" applyNumberFormat="1" applyFont="1" applyAlignment="1">
      <alignment vertical="center"/>
    </xf>
    <xf numFmtId="0" fontId="40" fillId="6" borderId="0" xfId="14" applyFont="1" applyFill="1" applyAlignment="1">
      <alignment horizontal="center" vertical="center"/>
    </xf>
    <xf numFmtId="0" fontId="40" fillId="4" borderId="7" xfId="14" applyFont="1" applyFill="1" applyBorder="1" applyAlignment="1">
      <alignment vertical="center"/>
    </xf>
    <xf numFmtId="0" fontId="40" fillId="0" borderId="0" xfId="14" applyFont="1" applyAlignment="1">
      <alignment horizontal="center" vertical="center"/>
    </xf>
    <xf numFmtId="171" fontId="40" fillId="0" borderId="0" xfId="14" applyNumberFormat="1" applyFont="1" applyAlignment="1">
      <alignment horizontal="center" vertical="center"/>
    </xf>
    <xf numFmtId="14" fontId="40" fillId="0" borderId="0" xfId="14" applyNumberFormat="1" applyFont="1" applyAlignment="1">
      <alignment horizontal="center" vertical="center"/>
    </xf>
    <xf numFmtId="0" fontId="6" fillId="0" borderId="0" xfId="14"/>
    <xf numFmtId="0" fontId="31" fillId="0" borderId="0" xfId="3" applyFont="1" applyAlignment="1">
      <alignment horizontal="left" vertical="center"/>
    </xf>
    <xf numFmtId="165" fontId="31" fillId="0" borderId="8" xfId="1" applyNumberFormat="1" applyFont="1" applyFill="1" applyBorder="1" applyAlignment="1">
      <alignment horizontal="right" vertical="center"/>
    </xf>
    <xf numFmtId="0" fontId="31" fillId="0" borderId="6" xfId="3" applyFont="1" applyBorder="1" applyAlignment="1">
      <alignment horizontal="left" vertical="center"/>
    </xf>
    <xf numFmtId="0" fontId="31" fillId="0" borderId="8" xfId="3" applyFont="1" applyBorder="1" applyAlignment="1">
      <alignment horizontal="left" vertical="center"/>
    </xf>
    <xf numFmtId="166" fontId="0" fillId="0" borderId="0" xfId="4" applyNumberFormat="1" applyFont="1"/>
    <xf numFmtId="0" fontId="30" fillId="0" borderId="6" xfId="3" applyFont="1" applyBorder="1" applyAlignment="1">
      <alignment horizontal="left" vertical="center"/>
    </xf>
    <xf numFmtId="165" fontId="30" fillId="0" borderId="6" xfId="1" applyNumberFormat="1" applyFont="1" applyFill="1" applyBorder="1" applyAlignment="1">
      <alignment horizontal="right" vertical="center"/>
    </xf>
    <xf numFmtId="0" fontId="41" fillId="0" borderId="0" xfId="14" applyFont="1"/>
    <xf numFmtId="175" fontId="32" fillId="6" borderId="0" xfId="0" applyNumberFormat="1" applyFont="1" applyFill="1" applyAlignment="1">
      <alignment horizontal="center" vertical="center" wrapText="1" shrinkToFit="1"/>
    </xf>
    <xf numFmtId="0" fontId="12" fillId="4" borderId="6" xfId="0" applyFont="1" applyFill="1" applyBorder="1" applyAlignment="1">
      <alignment vertical="center"/>
    </xf>
    <xf numFmtId="0" fontId="31" fillId="0" borderId="0" xfId="3" applyFont="1" applyAlignment="1">
      <alignment horizontal="left" vertical="center" indent="1"/>
    </xf>
    <xf numFmtId="0" fontId="30" fillId="6" borderId="3" xfId="3" applyFont="1" applyFill="1" applyBorder="1" applyAlignment="1">
      <alignment horizontal="left" vertical="center"/>
    </xf>
    <xf numFmtId="0" fontId="31" fillId="0" borderId="0" xfId="3" applyFont="1" applyAlignment="1">
      <alignment horizontal="left" vertical="center" wrapText="1" indent="1"/>
    </xf>
    <xf numFmtId="0" fontId="25" fillId="0" borderId="0" xfId="10" applyFont="1" applyAlignment="1">
      <alignment horizontal="left" vertical="center" wrapText="1"/>
    </xf>
    <xf numFmtId="0" fontId="38" fillId="2" borderId="0" xfId="14" applyFont="1" applyFill="1" applyAlignment="1">
      <alignment horizontal="left" vertical="top" wrapText="1" shrinkToFit="1"/>
    </xf>
    <xf numFmtId="14" fontId="36" fillId="2" borderId="0" xfId="14" quotePrefix="1" applyNumberFormat="1" applyFont="1" applyFill="1" applyAlignment="1">
      <alignment horizontal="center" vertical="center" wrapText="1" shrinkToFit="1"/>
    </xf>
    <xf numFmtId="171" fontId="36" fillId="2" borderId="0" xfId="16" applyNumberFormat="1" applyFont="1" applyFill="1" applyBorder="1" applyAlignment="1">
      <alignment horizontal="center" vertical="center"/>
    </xf>
    <xf numFmtId="14" fontId="36" fillId="2" borderId="0" xfId="14" applyNumberFormat="1" applyFont="1" applyFill="1" applyAlignment="1">
      <alignment horizontal="center" vertical="center" wrapText="1" shrinkToFit="1"/>
    </xf>
    <xf numFmtId="14" fontId="36" fillId="6" borderId="0" xfId="14" quotePrefix="1" applyNumberFormat="1" applyFont="1" applyFill="1" applyAlignment="1">
      <alignment horizontal="center" vertical="center" wrapText="1" shrinkToFit="1"/>
    </xf>
    <xf numFmtId="171" fontId="36" fillId="6" borderId="0" xfId="16" applyNumberFormat="1" applyFont="1" applyFill="1" applyBorder="1" applyAlignment="1">
      <alignment horizontal="center" vertical="center"/>
    </xf>
    <xf numFmtId="14" fontId="36" fillId="6" borderId="0" xfId="14" applyNumberFormat="1" applyFont="1" applyFill="1" applyAlignment="1">
      <alignment horizontal="center" vertical="center" wrapText="1" shrinkToFit="1"/>
    </xf>
    <xf numFmtId="14" fontId="36" fillId="2" borderId="6" xfId="14" quotePrefix="1" applyNumberFormat="1" applyFont="1" applyFill="1" applyBorder="1" applyAlignment="1">
      <alignment horizontal="center" vertical="center" wrapText="1" shrinkToFit="1"/>
    </xf>
    <xf numFmtId="171" fontId="36" fillId="2" borderId="6" xfId="16" applyNumberFormat="1" applyFont="1" applyFill="1" applyBorder="1" applyAlignment="1">
      <alignment horizontal="center" vertical="center"/>
    </xf>
    <xf numFmtId="0" fontId="36" fillId="2" borderId="6" xfId="14" applyFont="1" applyFill="1" applyBorder="1" applyAlignment="1">
      <alignment horizontal="center" vertical="center" wrapText="1" shrinkToFit="1"/>
    </xf>
    <xf numFmtId="0" fontId="16" fillId="4" borderId="0" xfId="14" applyFont="1" applyFill="1" applyAlignment="1">
      <alignment horizontal="center" vertical="center" wrapText="1" shrinkToFit="1"/>
    </xf>
    <xf numFmtId="0" fontId="16" fillId="4" borderId="6" xfId="14" applyFont="1" applyFill="1" applyBorder="1" applyAlignment="1">
      <alignment horizontal="center" vertical="center" wrapText="1" shrinkToFit="1"/>
    </xf>
    <xf numFmtId="14" fontId="36" fillId="0" borderId="0" xfId="14" applyNumberFormat="1" applyFont="1" applyAlignment="1">
      <alignment horizontal="center" vertical="center" wrapText="1" shrinkToFit="1"/>
    </xf>
    <xf numFmtId="14" fontId="36" fillId="0" borderId="6" xfId="14" applyNumberFormat="1" applyFont="1" applyBorder="1" applyAlignment="1">
      <alignment horizontal="center" vertical="center" wrapText="1" shrinkToFit="1"/>
    </xf>
    <xf numFmtId="171" fontId="36" fillId="0" borderId="0" xfId="16" applyNumberFormat="1" applyFont="1" applyFill="1" applyBorder="1" applyAlignment="1">
      <alignment horizontal="center" vertical="center"/>
    </xf>
    <xf numFmtId="171" fontId="36" fillId="0" borderId="6" xfId="16" applyNumberFormat="1" applyFont="1" applyFill="1" applyBorder="1" applyAlignment="1">
      <alignment horizontal="center" vertical="center"/>
    </xf>
    <xf numFmtId="14" fontId="36" fillId="0" borderId="0" xfId="14" quotePrefix="1" applyNumberFormat="1" applyFont="1" applyAlignment="1">
      <alignment horizontal="center" vertical="center" wrapText="1" shrinkToFit="1"/>
    </xf>
    <xf numFmtId="14" fontId="36" fillId="0" borderId="6" xfId="14" quotePrefix="1" applyNumberFormat="1" applyFont="1" applyBorder="1" applyAlignment="1">
      <alignment horizontal="center" vertical="center" wrapText="1" shrinkToFit="1"/>
    </xf>
    <xf numFmtId="175" fontId="36" fillId="6" borderId="4" xfId="14" applyNumberFormat="1" applyFont="1" applyFill="1" applyBorder="1" applyAlignment="1">
      <alignment horizontal="center" vertical="center" wrapText="1" shrinkToFit="1"/>
    </xf>
    <xf numFmtId="175" fontId="36" fillId="6" borderId="0" xfId="14" applyNumberFormat="1" applyFont="1" applyFill="1" applyAlignment="1">
      <alignment horizontal="center" vertical="center" wrapText="1" shrinkToFit="1"/>
    </xf>
    <xf numFmtId="14" fontId="36" fillId="6" borderId="4" xfId="14" quotePrefix="1" applyNumberFormat="1" applyFont="1" applyFill="1" applyBorder="1" applyAlignment="1">
      <alignment horizontal="center" vertical="center" wrapText="1" shrinkToFit="1"/>
    </xf>
    <xf numFmtId="0" fontId="36" fillId="6" borderId="0" xfId="14" applyFont="1" applyFill="1" applyAlignment="1">
      <alignment horizontal="center" vertical="center" wrapText="1" shrinkToFit="1"/>
    </xf>
    <xf numFmtId="0" fontId="36" fillId="6" borderId="4" xfId="14" applyFont="1" applyFill="1" applyBorder="1" applyAlignment="1">
      <alignment horizontal="center" vertical="center" wrapText="1" shrinkToFit="1"/>
    </xf>
    <xf numFmtId="14" fontId="36" fillId="6" borderId="4" xfId="14" applyNumberFormat="1" applyFont="1" applyFill="1" applyBorder="1" applyAlignment="1">
      <alignment horizontal="center" vertical="center" wrapText="1" shrinkToFit="1"/>
    </xf>
    <xf numFmtId="171" fontId="36" fillId="6" borderId="4" xfId="16" applyNumberFormat="1" applyFont="1" applyFill="1" applyBorder="1" applyAlignment="1">
      <alignment horizontal="center" vertical="center"/>
    </xf>
    <xf numFmtId="0" fontId="36" fillId="6" borderId="4" xfId="14" applyFont="1" applyFill="1" applyBorder="1" applyAlignment="1">
      <alignment horizontal="center" vertical="center"/>
    </xf>
    <xf numFmtId="0" fontId="36" fillId="6" borderId="0" xfId="14" applyFont="1" applyFill="1" applyAlignment="1">
      <alignment horizontal="center" vertical="center"/>
    </xf>
    <xf numFmtId="0" fontId="39" fillId="0" borderId="0" xfId="14" applyFont="1" applyAlignment="1">
      <alignment horizontal="left" vertical="center"/>
    </xf>
  </cellXfs>
  <cellStyles count="120">
    <cellStyle name="Comma 10 2" xfId="8" xr:uid="{00000000-0005-0000-0000-000000000000}"/>
    <cellStyle name="Comma 10 2 2" xfId="11" xr:uid="{00000000-0005-0000-0000-000001000000}"/>
    <cellStyle name="Comma 10 2 2 2" xfId="22" xr:uid="{00000000-0005-0000-0000-000002000000}"/>
    <cellStyle name="Comma 10 2 2 2 2" xfId="40" xr:uid="{7666858E-05F2-47CF-B350-6E5AB017885B}"/>
    <cellStyle name="Comma 10 2 2 2 2 2" xfId="110" xr:uid="{86D30D10-08F5-4AA9-831E-97A2D5C52E83}"/>
    <cellStyle name="Comma 10 2 2 2 2 3" xfId="86" xr:uid="{53F1C91A-8015-43DC-B147-C86967E32538}"/>
    <cellStyle name="Comma 10 2 2 2 3" xfId="47" xr:uid="{062D6D4A-3CF1-4078-A2E9-2D1788EEA1AE}"/>
    <cellStyle name="Comma 10 2 2 2 3 2" xfId="117" xr:uid="{1C336227-520A-408B-96C3-665B29261BFB}"/>
    <cellStyle name="Comma 10 2 2 2 3 3" xfId="68" xr:uid="{F7DD7535-FD93-47E1-94B1-DE77EE934E2D}"/>
    <cellStyle name="Comma 10 2 2 3" xfId="33" xr:uid="{1E0F3DDC-0D39-48BA-A260-9A3CAEF0AE31}"/>
    <cellStyle name="Comma 10 2 2 3 2" xfId="103" xr:uid="{2D842E4B-6D3F-473E-B754-B849E10B3F51}"/>
    <cellStyle name="Comma 10 2 2 3 3" xfId="79" xr:uid="{32E9E48E-0A48-441F-A039-9556F34B29BB}"/>
    <cellStyle name="Comma 10 2 2 4" xfId="61" xr:uid="{B5B51ABF-069F-488E-9E91-66F8C2D3C7A6}"/>
    <cellStyle name="Comma 10 2 3" xfId="31" xr:uid="{D6F32C2C-F3D0-4B30-8680-BCF30A51E1BF}"/>
    <cellStyle name="Comma 10 2 3 2" xfId="101" xr:uid="{AB8F11A1-C514-42B5-BC65-AC4A1E0154DA}"/>
    <cellStyle name="Comma 10 2 3 3" xfId="77" xr:uid="{59A42EEA-FA23-4493-BCFD-2CF79A8B4AA2}"/>
    <cellStyle name="Comma 10 2 4" xfId="59" xr:uid="{F279FA4D-F4BE-453B-899B-F1B7B5F36052}"/>
    <cellStyle name="Hiperlink" xfId="15" builtinId="8"/>
    <cellStyle name="Normal" xfId="0" builtinId="0"/>
    <cellStyle name="Normal 16" xfId="14" xr:uid="{00000000-0005-0000-0000-000005000000}"/>
    <cellStyle name="Normal 2" xfId="2" xr:uid="{00000000-0005-0000-0000-000006000000}"/>
    <cellStyle name="Normal 2 2 3" xfId="9" xr:uid="{00000000-0005-0000-0000-000007000000}"/>
    <cellStyle name="Normal 3" xfId="10" xr:uid="{00000000-0005-0000-0000-000008000000}"/>
    <cellStyle name="Normal 3 2" xfId="21" xr:uid="{00000000-0005-0000-0000-000009000000}"/>
    <cellStyle name="Normal 3 2 2" xfId="39" xr:uid="{79668204-9A24-4C20-B8D1-36BB9739BC0D}"/>
    <cellStyle name="Normal 3 2 2 2" xfId="109" xr:uid="{9237F41D-2EAA-4A32-B0C9-8496FD65D675}"/>
    <cellStyle name="Normal 3 2 2 3" xfId="85" xr:uid="{A4E92C02-A485-4DE1-820A-FC7577458368}"/>
    <cellStyle name="Normal 3 2 3" xfId="67" xr:uid="{329E2CA2-DC39-43BA-A40A-4B5B58D2662F}"/>
    <cellStyle name="Normal 3 2 4" xfId="94" xr:uid="{8B9C33A1-D348-401A-A07E-40E35C3CE234}"/>
    <cellStyle name="Normal 3 2 5" xfId="52" xr:uid="{49C35808-B30F-4C0A-9742-75EC90442B89}"/>
    <cellStyle name="Normal 3 3" xfId="26" xr:uid="{7C7CA1ED-3DA6-4130-96A3-B2C5FBD3DFBF}"/>
    <cellStyle name="Normal 3 3 2" xfId="44" xr:uid="{AC8D8F7C-0BD9-4025-AC1B-BE59AD4E3BF1}"/>
    <cellStyle name="Normal 3 3 2 2" xfId="114" xr:uid="{00A3DB2D-E27E-4B58-B1DE-0BF0731E78E6}"/>
    <cellStyle name="Normal 3 3 2 3" xfId="90" xr:uid="{E3FA7B55-09D3-459C-A787-454D9F1724D1}"/>
    <cellStyle name="Normal 3 3 3" xfId="72" xr:uid="{D0F51521-F29F-4BEE-AF4A-07D45BA01C4A}"/>
    <cellStyle name="Normal 3 3 4" xfId="96" xr:uid="{9D0041CD-CAE2-4555-BB34-114E5261453A}"/>
    <cellStyle name="Normal 3 3 5" xfId="54" xr:uid="{66EAC36D-2051-4193-82B0-DFA20C1783C7}"/>
    <cellStyle name="Normal 3 4" xfId="32" xr:uid="{1DC83175-6EFE-488A-B0C7-5906AD500FCC}"/>
    <cellStyle name="Normal 3 4 2" xfId="102" xr:uid="{3F56ABBE-0933-4DBC-9204-2BA0068A3EF5}"/>
    <cellStyle name="Normal 3 4 3" xfId="78" xr:uid="{71B287A8-3CD6-47F8-B59C-901EC4807D60}"/>
    <cellStyle name="Normal 3 5" xfId="60" xr:uid="{4A52F5BF-219A-4139-90F7-98192D155F0C}"/>
    <cellStyle name="Normal 3 6" xfId="92" xr:uid="{A3837516-758F-455F-A606-A484C36E0ED0}"/>
    <cellStyle name="Normal 3 7" xfId="50" xr:uid="{B1545E9F-4FAD-426B-8F05-D94C6AD80090}"/>
    <cellStyle name="Normal_TSP - Publicação 1T05" xfId="3" xr:uid="{00000000-0005-0000-0000-00000A000000}"/>
    <cellStyle name="Percent 10" xfId="12" xr:uid="{00000000-0005-0000-0000-00000B000000}"/>
    <cellStyle name="Porcentagem" xfId="4" builtinId="5"/>
    <cellStyle name="Porcentagem 2" xfId="5" xr:uid="{00000000-0005-0000-0000-00000D000000}"/>
    <cellStyle name="Porcentagem 2 2" xfId="19" xr:uid="{00000000-0005-0000-0000-00000E000000}"/>
    <cellStyle name="Porcentagem 3" xfId="13" xr:uid="{00000000-0005-0000-0000-00000F000000}"/>
    <cellStyle name="Porcentagem 3 2" xfId="23" xr:uid="{00000000-0005-0000-0000-000010000000}"/>
    <cellStyle name="Porcentagem 3 2 2" xfId="41" xr:uid="{D940A3BF-A6EE-41F4-BC48-14FB5C2E5EB3}"/>
    <cellStyle name="Porcentagem 3 2 2 2" xfId="111" xr:uid="{FFD36F7D-B86A-49BA-83E0-40CDD3233E23}"/>
    <cellStyle name="Porcentagem 3 2 2 3" xfId="87" xr:uid="{A6CCFC1D-FC7C-4A35-BB0B-3A6421179CD7}"/>
    <cellStyle name="Porcentagem 3 2 3" xfId="69" xr:uid="{500F1213-2C56-4E67-9625-1DF745D21122}"/>
    <cellStyle name="Porcentagem 3 2 4" xfId="95" xr:uid="{B7344D1E-4D3A-46F2-9FA5-25D79F8E1DDD}"/>
    <cellStyle name="Porcentagem 3 2 5" xfId="53" xr:uid="{90A088E5-5B61-44B5-AAF2-B6E2026C5893}"/>
    <cellStyle name="Porcentagem 3 3" xfId="27" xr:uid="{30EB36FC-8983-4A6B-8085-C3B0DA0AB292}"/>
    <cellStyle name="Porcentagem 3 3 2" xfId="45" xr:uid="{F678FA9D-72DC-47BA-806D-097BEB1E8AB6}"/>
    <cellStyle name="Porcentagem 3 3 2 2" xfId="115" xr:uid="{FB9369EC-09F7-44CB-9919-6EF0FAD0DD01}"/>
    <cellStyle name="Porcentagem 3 3 2 3" xfId="91" xr:uid="{616B7AE8-C518-46EF-AA97-F78425C1148D}"/>
    <cellStyle name="Porcentagem 3 3 3" xfId="73" xr:uid="{FB1CB1ED-4B9D-4219-B27C-42CF318F9A34}"/>
    <cellStyle name="Porcentagem 3 3 4" xfId="97" xr:uid="{C95FAC7C-6082-4296-91D8-8A58F10DFD60}"/>
    <cellStyle name="Porcentagem 3 3 5" xfId="55" xr:uid="{3E9EDED5-7632-40BB-A81E-AF1365B6AC39}"/>
    <cellStyle name="Porcentagem 3 4" xfId="34" xr:uid="{502A694A-EC30-4DE2-950D-3449843F260A}"/>
    <cellStyle name="Porcentagem 3 4 2" xfId="104" xr:uid="{C2B9C483-2AA5-4A8D-B1E3-E208BDFDE248}"/>
    <cellStyle name="Porcentagem 3 4 3" xfId="80" xr:uid="{75F44C03-3F4F-4E0F-B84A-A334BCE51539}"/>
    <cellStyle name="Porcentagem 3 5" xfId="62" xr:uid="{63A61364-3C6C-414D-BF7C-1B728CE6298F}"/>
    <cellStyle name="Porcentagem 3 6" xfId="93" xr:uid="{0A9F343B-93EC-4EAC-9D84-8EDA0288BC08}"/>
    <cellStyle name="Porcentagem 3 7" xfId="51" xr:uid="{CE8B606A-B3F0-4227-BBD9-2802CEAA47F7}"/>
    <cellStyle name="Separador de milhares 2" xfId="6" xr:uid="{00000000-0005-0000-0000-000011000000}"/>
    <cellStyle name="Separador de milhares 2 2" xfId="20" xr:uid="{00000000-0005-0000-0000-000012000000}"/>
    <cellStyle name="Separador de milhares 2 2 2" xfId="38" xr:uid="{D5C876B4-327C-4CEF-BCA5-9965DA7BF440}"/>
    <cellStyle name="Separador de milhares 2 2 2 2" xfId="108" xr:uid="{BB943850-506A-4839-9FFE-D657E3B00E63}"/>
    <cellStyle name="Separador de milhares 2 2 2 3" xfId="84" xr:uid="{1B84231E-C938-4B5E-9056-0BC207F9CAB3}"/>
    <cellStyle name="Separador de milhares 2 2 3" xfId="66" xr:uid="{B5E59AEF-5928-4978-804C-FFBA3EE60DA0}"/>
    <cellStyle name="Separador de milhares 2 3" xfId="29" xr:uid="{2DDFC92F-7D23-45A3-A347-B93396D930C8}"/>
    <cellStyle name="Separador de milhares 2 3 2" xfId="99" xr:uid="{D29A83E2-69E7-4310-9662-F7F4370EFF1E}"/>
    <cellStyle name="Separador de milhares 2 3 3" xfId="75" xr:uid="{E3CC6CAF-8E99-4A08-AB4F-9F93A9381F89}"/>
    <cellStyle name="Separador de milhares 2 4" xfId="57" xr:uid="{6B4D4885-6C87-47AE-8361-91D1B570EDCE}"/>
    <cellStyle name="Separador de milhares 7" xfId="18" xr:uid="{00000000-0005-0000-0000-000013000000}"/>
    <cellStyle name="Separador de milhares 7 2" xfId="37" xr:uid="{CF4184D1-AF13-4402-AE7B-C560D55681E8}"/>
    <cellStyle name="Separador de milhares 7 2 2" xfId="107" xr:uid="{0424782A-BB8E-4A59-A209-0768BEE6AA82}"/>
    <cellStyle name="Separador de milhares 7 2 3" xfId="83" xr:uid="{DDF1E384-1C3D-449B-9225-52ECD7AEEE9D}"/>
    <cellStyle name="Separador de milhares 7 3" xfId="16" xr:uid="{00000000-0005-0000-0000-000014000000}"/>
    <cellStyle name="Separador de milhares 7 3 2" xfId="24" xr:uid="{00000000-0005-0000-0000-000015000000}"/>
    <cellStyle name="Separador de milhares 7 3 2 2" xfId="42" xr:uid="{1B0745B0-DB49-45D8-A7CD-8C95C2FF602F}"/>
    <cellStyle name="Separador de milhares 7 3 2 2 2" xfId="112" xr:uid="{58915F30-2492-411B-95B0-9F91EEB98623}"/>
    <cellStyle name="Separador de milhares 7 3 2 2 3" xfId="88" xr:uid="{A3D0C4D9-FD97-4920-A63C-C480AF8E8DC6}"/>
    <cellStyle name="Separador de milhares 7 3 2 3" xfId="49" xr:uid="{28AE90C4-AA31-471A-BAD4-638B757A5665}"/>
    <cellStyle name="Separador de milhares 7 3 2 3 2" xfId="119" xr:uid="{7A4EEE82-4ED9-416D-9276-F57EFECC7CE0}"/>
    <cellStyle name="Separador de milhares 7 3 2 3 3" xfId="70" xr:uid="{E469D867-51DE-4255-8293-F149FCEF6732}"/>
    <cellStyle name="Separador de milhares 7 3 3" xfId="35" xr:uid="{DBAD296A-0FD1-4300-969E-CDCB05769A3D}"/>
    <cellStyle name="Separador de milhares 7 3 3 2" xfId="105" xr:uid="{707E8598-5C6D-4AFF-B6E7-C20868A4F392}"/>
    <cellStyle name="Separador de milhares 7 3 3 3" xfId="81" xr:uid="{B3B99DDF-72E6-4A0B-8294-CF6D477FD2F1}"/>
    <cellStyle name="Separador de milhares 7 3 4" xfId="63" xr:uid="{C872A80E-9F5B-487A-91B3-7B7C2766779D}"/>
    <cellStyle name="Separador de milhares 7 4" xfId="65" xr:uid="{0019A50C-29DF-42C4-A724-3014E7A90B9F}"/>
    <cellStyle name="Vírgula" xfId="1" builtinId="3"/>
    <cellStyle name="Vírgula 2" xfId="7" xr:uid="{00000000-0005-0000-0000-000017000000}"/>
    <cellStyle name="Vírgula 2 2" xfId="30" xr:uid="{B85583A9-BA33-4823-B1E6-0C007591CA9C}"/>
    <cellStyle name="Vírgula 2 2 2" xfId="100" xr:uid="{F98C8868-CA50-4789-90A8-03AA058B449F}"/>
    <cellStyle name="Vírgula 2 2 3" xfId="76" xr:uid="{7D30A9A8-90A2-485E-89BB-B5133A19CE68}"/>
    <cellStyle name="Vírgula 2 3" xfId="17" xr:uid="{00000000-0005-0000-0000-000018000000}"/>
    <cellStyle name="Vírgula 2 3 2" xfId="25" xr:uid="{00000000-0005-0000-0000-000019000000}"/>
    <cellStyle name="Vírgula 2 3 2 2" xfId="43" xr:uid="{0DEEF0F3-D3F1-4D88-96E1-A6AABFD9227D}"/>
    <cellStyle name="Vírgula 2 3 2 2 2" xfId="113" xr:uid="{3CF90251-741B-4C12-82C4-26C89E1BDB11}"/>
    <cellStyle name="Vírgula 2 3 2 2 3" xfId="89" xr:uid="{F7E3AC74-C1F9-4F78-83B7-599114BE2803}"/>
    <cellStyle name="Vírgula 2 3 2 3" xfId="48" xr:uid="{CF31C756-1FA4-4C75-9D0D-80338CEAFE3F}"/>
    <cellStyle name="Vírgula 2 3 2 3 2" xfId="118" xr:uid="{61F3CF3C-C7DC-4B54-819A-02435421173A}"/>
    <cellStyle name="Vírgula 2 3 2 3 3" xfId="71" xr:uid="{FD30CC62-1005-45D5-A86C-2F484909213A}"/>
    <cellStyle name="Vírgula 2 3 3" xfId="36" xr:uid="{FE8F527F-4C4E-4257-8EA7-9D3F342503F7}"/>
    <cellStyle name="Vírgula 2 3 3 2" xfId="106" xr:uid="{5704A5D0-0E27-4231-90F4-E1E1D4BBD90B}"/>
    <cellStyle name="Vírgula 2 3 3 3" xfId="82" xr:uid="{CD3ADCBE-E609-44AB-BC95-3A86D4393EC4}"/>
    <cellStyle name="Vírgula 2 3 4" xfId="64" xr:uid="{505DFB45-DD7B-4BB2-9389-65C468F98B81}"/>
    <cellStyle name="Vírgula 2 4" xfId="58" xr:uid="{243CE435-CB35-49EB-8E76-3ED442AD30DE}"/>
    <cellStyle name="Vírgula 3" xfId="28" xr:uid="{5154D81F-4F5F-429E-8663-C6EE202948DA}"/>
    <cellStyle name="Vírgula 3 2" xfId="98" xr:uid="{12FF304C-523F-4C76-9101-04F85CE9A778}"/>
    <cellStyle name="Vírgula 3 3" xfId="74" xr:uid="{79C860FC-161E-4FD9-880A-7021992EF031}"/>
    <cellStyle name="Vírgula 4" xfId="46" xr:uid="{E68A8BB4-3741-4A85-BC72-0E320F820674}"/>
    <cellStyle name="Vírgula 4 2" xfId="116" xr:uid="{753F46A9-DF34-4B2E-A875-51224B92E2D6}"/>
    <cellStyle name="Vírgula 4 3" xfId="56" xr:uid="{38DBEF7B-22AD-4539-942D-F24B9EBA9C9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5A"/>
      <rgbColor rgb="00FFFF00"/>
      <rgbColor rgb="00F8F8F8"/>
      <rgbColor rgb="0000FFFF"/>
      <rgbColor rgb="00800000"/>
      <rgbColor rgb="00008000"/>
      <rgbColor rgb="0000005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500"/>
      <rgbColor rgb="00003300"/>
      <rgbColor rgb="00333300"/>
      <rgbColor rgb="00993300"/>
      <rgbColor rgb="00993366"/>
      <rgbColor rgb="00333399"/>
      <rgbColor rgb="00333333"/>
    </indexedColors>
    <mruColors>
      <color rgb="FF031A34"/>
      <color rgb="FFF2F4FF"/>
      <color rgb="FFD1D5E4"/>
      <color rgb="FFB0B6CA"/>
      <color rgb="FF8F97AF"/>
      <color rgb="FF6E7894"/>
      <color rgb="FF58617A"/>
      <color rgb="FF414B61"/>
      <color rgb="FFC466EF"/>
      <color rgb="FFEAC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</xdr:colOff>
      <xdr:row>15</xdr:row>
      <xdr:rowOff>114299</xdr:rowOff>
    </xdr:from>
    <xdr:to>
      <xdr:col>2</xdr:col>
      <xdr:colOff>559349</xdr:colOff>
      <xdr:row>22</xdr:row>
      <xdr:rowOff>57699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9E1ECD-AA3D-42D0-DFF1-24D33E12F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2584449"/>
          <a:ext cx="1188000" cy="1188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398353</xdr:colOff>
      <xdr:row>5</xdr:row>
      <xdr:rowOff>102178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2DCE00D5-C511-4E76-AFAF-8EED58362255}"/>
            </a:ext>
          </a:extLst>
        </xdr:cNvPr>
        <xdr:cNvGrpSpPr/>
      </xdr:nvGrpSpPr>
      <xdr:grpSpPr>
        <a:xfrm>
          <a:off x="0" y="0"/>
          <a:ext cx="2519253" cy="851478"/>
          <a:chOff x="139700" y="0"/>
          <a:chExt cx="2371724" cy="856707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D1C6655B-66B8-B7D4-91C8-A1F1D58A6C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7" name="Conector reto 6">
            <a:extLst>
              <a:ext uri="{FF2B5EF4-FFF2-40B4-BE49-F238E27FC236}">
                <a16:creationId xmlns:a16="http://schemas.microsoft.com/office/drawing/2014/main" id="{E6B40E17-3F5F-02A3-1699-0C32A59FF137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C66BB1E2-2D1E-8162-0D5C-DE076A79BD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2329500</xdr:colOff>
      <xdr:row>4</xdr:row>
      <xdr:rowOff>145507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22082CC6-C429-28D5-B853-3AA48BAAF360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5CF904F0-8C45-D282-14BD-5A4DA4B6A64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A410A9B6-B9D9-8ABD-AC7D-1C93A1EA9C77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ADF0BF39-CF34-4A62-9A3C-E27D8626AA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145507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F519EF1-D014-4A5D-8D5B-907D2F03D416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17F20B1-0B30-FC70-51F2-2DA17AB12DC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99F1D69E-0A8F-F663-90CA-65DA172F0B85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F8115171-7765-0CEA-FBD1-5365AF7A24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145507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1929F09-D2E9-4965-9FA2-744E733D558B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EBC23804-DD9F-CFC6-B43E-924B678B81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F9D77B23-5FEE-F0A8-91F9-5487D0CC2CA2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841EB0C9-9A52-EDC4-1715-95BF693172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141090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2B2A31F-3B62-4A2A-BF92-59B7F4A260CA}"/>
            </a:ext>
          </a:extLst>
        </xdr:cNvPr>
        <xdr:cNvGrpSpPr/>
      </xdr:nvGrpSpPr>
      <xdr:grpSpPr>
        <a:xfrm>
          <a:off x="0" y="0"/>
          <a:ext cx="2520000" cy="852290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E69F7B84-80F7-FD7B-567C-3F659FECFCD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9C447692-1547-E606-FEAA-425E6E948492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5" name="Imagem 4">
            <a:extLst>
              <a:ext uri="{FF2B5EF4-FFF2-40B4-BE49-F238E27FC236}">
                <a16:creationId xmlns:a16="http://schemas.microsoft.com/office/drawing/2014/main" id="{E1835DC7-7BD3-8B39-0A33-CA296B0930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145507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CDF46C0-ECE9-4144-985D-9D9976C76690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9FD890D0-5E94-BA22-6F00-A60A7C5102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8189B326-266D-80B8-FB28-3128BFF60EE6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207E5A3C-399E-0DBB-F0CD-199A4422E0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145507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3CFF6C6-FF8B-42C7-A3BF-9A5D88D2F766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CFDE6E4A-E809-A188-A761-DE2C773AAAE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8" name="Conector reto 7">
            <a:extLst>
              <a:ext uri="{FF2B5EF4-FFF2-40B4-BE49-F238E27FC236}">
                <a16:creationId xmlns:a16="http://schemas.microsoft.com/office/drawing/2014/main" id="{F999B090-6B62-F455-5EA6-E33C51BBABBE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5112D146-B500-7E71-1FA6-0541E1303D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5</xdr:row>
      <xdr:rowOff>62957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E8083FC-5F05-4964-966A-715DDF2FECD9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BB5552EB-2ABE-8AD6-F86C-A608ECB8D71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B28A7BDC-AA65-D24C-E8A0-950F3B7B56CA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5" name="Imagem 4">
            <a:extLst>
              <a:ext uri="{FF2B5EF4-FFF2-40B4-BE49-F238E27FC236}">
                <a16:creationId xmlns:a16="http://schemas.microsoft.com/office/drawing/2014/main" id="{8055748E-61AB-698D-8070-96DB308C9D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145507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BC442420-1257-419B-B2B3-64033F0E8FC6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B7099D0A-0C2B-DAC5-A13A-5E7347709C5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6" name="Conector reto 5">
            <a:extLst>
              <a:ext uri="{FF2B5EF4-FFF2-40B4-BE49-F238E27FC236}">
                <a16:creationId xmlns:a16="http://schemas.microsoft.com/office/drawing/2014/main" id="{F56A4F3F-DFB1-1F78-0412-109EC36AD284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C2AAEED9-FA74-1C1B-D1EE-A2644ACD0E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373700</xdr:colOff>
      <xdr:row>6</xdr:row>
      <xdr:rowOff>63501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53470CF-56EB-4928-A93D-E88350D3B843}"/>
            </a:ext>
          </a:extLst>
        </xdr:cNvPr>
        <xdr:cNvGrpSpPr/>
      </xdr:nvGrpSpPr>
      <xdr:grpSpPr>
        <a:xfrm>
          <a:off x="0" y="1"/>
          <a:ext cx="2520000" cy="977900"/>
          <a:chOff x="139700" y="0"/>
          <a:chExt cx="2371724" cy="856707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id="{5C7EBC1F-F28F-DA09-6DA3-31C067241A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8" name="Conector reto 7">
            <a:extLst>
              <a:ext uri="{FF2B5EF4-FFF2-40B4-BE49-F238E27FC236}">
                <a16:creationId xmlns:a16="http://schemas.microsoft.com/office/drawing/2014/main" id="{00EAD574-F3C2-4740-D65E-B92CC06123BB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AD3A045A-222E-8088-017D-59F0FFAFA0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RITERIA1"/>
      <sheetName val="Macroeconomics"/>
      <sheetName val="12_03"/>
      <sheetName val="Get_0704"/>
      <sheetName val="06_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Viv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0066CC"/>
      </a:accent2>
      <a:accent3>
        <a:srgbClr val="99CC33"/>
      </a:accent3>
      <a:accent4>
        <a:srgbClr val="EB3C7D"/>
      </a:accent4>
      <a:accent5>
        <a:srgbClr val="660099"/>
      </a:accent5>
      <a:accent6>
        <a:srgbClr val="A078B4"/>
      </a:accent6>
      <a:hlink>
        <a:srgbClr val="0563C1"/>
      </a:hlink>
      <a:folHlink>
        <a:srgbClr val="954F72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C35BFAE-D00F-487C-9272-2E2CEDA33296}">
  <we:reference id="wa104051163" version="1.2.0.3" store="pt-BR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.br@telefonica.com" TargetMode="External"/><Relationship Id="rId1" Type="http://schemas.openxmlformats.org/officeDocument/2006/relationships/hyperlink" Target="http://www.telefonica.com.br/r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R32"/>
  <sheetViews>
    <sheetView showGridLines="0" showRowColHeaders="0" tabSelected="1" zoomScaleNormal="100" workbookViewId="0"/>
  </sheetViews>
  <sheetFormatPr defaultColWidth="0" defaultRowHeight="0" customHeight="1" zeroHeight="1" x14ac:dyDescent="0.25"/>
  <cols>
    <col min="1" max="1" width="2.81640625" style="22" customWidth="1"/>
    <col min="2" max="6" width="9.1796875" style="22" customWidth="1"/>
    <col min="7" max="7" width="19.81640625" style="22" customWidth="1"/>
    <col min="8" max="8" width="2.81640625" style="22" customWidth="1"/>
    <col min="9" max="9" width="9.1796875" style="22" hidden="1" customWidth="1"/>
    <col min="10" max="11" width="2.81640625" style="22" hidden="1" customWidth="1"/>
    <col min="12" max="12" width="0" style="22" hidden="1" customWidth="1"/>
    <col min="13" max="13" width="9.1796875" style="22" hidden="1" customWidth="1"/>
    <col min="14" max="15" width="2.81640625" style="22" hidden="1" customWidth="1"/>
    <col min="16" max="16" width="9.1796875" style="22" hidden="1" customWidth="1"/>
    <col min="17" max="18" width="2.81640625" style="22" hidden="1" customWidth="1"/>
    <col min="19" max="16384" width="9.1796875" style="22" hidden="1"/>
  </cols>
  <sheetData>
    <row r="1" spans="2:7" ht="9.75" customHeight="1" x14ac:dyDescent="0.25"/>
    <row r="2" spans="2:7" ht="14.25" customHeight="1" x14ac:dyDescent="0.25"/>
    <row r="3" spans="2:7" ht="14.25" customHeight="1" x14ac:dyDescent="0.25">
      <c r="E3" s="34"/>
    </row>
    <row r="4" spans="2:7" ht="14.25" customHeight="1" x14ac:dyDescent="0.25"/>
    <row r="5" spans="2:7" ht="7.5" customHeight="1" x14ac:dyDescent="0.25"/>
    <row r="6" spans="2:7" ht="14.25" customHeight="1" x14ac:dyDescent="0.25">
      <c r="B6" s="32"/>
      <c r="C6" s="33"/>
      <c r="D6" s="33"/>
      <c r="E6" s="33"/>
      <c r="F6" s="33"/>
      <c r="G6" s="33"/>
    </row>
    <row r="7" spans="2:7" ht="9.75" customHeight="1" x14ac:dyDescent="0.25">
      <c r="B7" s="204" t="s">
        <v>303</v>
      </c>
      <c r="C7" s="204"/>
      <c r="D7" s="204"/>
      <c r="E7" s="204"/>
      <c r="F7" s="204"/>
    </row>
    <row r="8" spans="2:7" ht="14.25" customHeight="1" x14ac:dyDescent="0.25">
      <c r="B8" s="204"/>
      <c r="C8" s="204"/>
      <c r="D8" s="204"/>
      <c r="E8" s="204"/>
      <c r="F8" s="204"/>
      <c r="G8" s="23"/>
    </row>
    <row r="9" spans="2:7" ht="14.25" customHeight="1" x14ac:dyDescent="0.25">
      <c r="B9" s="204"/>
      <c r="C9" s="204"/>
      <c r="D9" s="204"/>
      <c r="E9" s="204"/>
      <c r="F9" s="204"/>
    </row>
    <row r="10" spans="2:7" ht="14.25" customHeight="1" x14ac:dyDescent="0.25">
      <c r="B10" s="204"/>
      <c r="C10" s="204"/>
      <c r="D10" s="204"/>
      <c r="E10" s="204"/>
      <c r="F10" s="204"/>
      <c r="G10" s="23"/>
    </row>
    <row r="11" spans="2:7" ht="14.25" customHeight="1" x14ac:dyDescent="0.25">
      <c r="B11" s="204"/>
      <c r="C11" s="204"/>
      <c r="D11" s="204"/>
      <c r="E11" s="204"/>
      <c r="F11" s="204"/>
    </row>
    <row r="12" spans="2:7" ht="14.25" customHeight="1" x14ac:dyDescent="0.25">
      <c r="B12" s="204"/>
      <c r="C12" s="204"/>
      <c r="D12" s="204"/>
      <c r="E12" s="204"/>
      <c r="F12" s="204"/>
    </row>
    <row r="13" spans="2:7" ht="14.25" customHeight="1" x14ac:dyDescent="0.25">
      <c r="B13" s="204"/>
      <c r="C13" s="204"/>
      <c r="D13" s="204"/>
      <c r="E13" s="204"/>
      <c r="F13" s="204"/>
    </row>
    <row r="14" spans="2:7" ht="14.25" customHeight="1" x14ac:dyDescent="0.25">
      <c r="G14" s="12"/>
    </row>
    <row r="15" spans="2:7" ht="14.25" customHeight="1" x14ac:dyDescent="0.25">
      <c r="B15" s="22" t="s">
        <v>231</v>
      </c>
    </row>
    <row r="16" spans="2:7" ht="14.25" customHeight="1" x14ac:dyDescent="0.25"/>
    <row r="17" spans="2:7" ht="14.25" customHeight="1" x14ac:dyDescent="0.25"/>
    <row r="18" spans="2:7" ht="14.25" customHeight="1" x14ac:dyDescent="0.25"/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>
      <c r="B24" s="24" t="s">
        <v>243</v>
      </c>
    </row>
    <row r="25" spans="2:7" ht="14.25" customHeight="1" x14ac:dyDescent="0.25">
      <c r="B25" s="24" t="s">
        <v>7</v>
      </c>
    </row>
    <row r="26" spans="2:7" ht="7.5" customHeight="1" x14ac:dyDescent="0.25">
      <c r="B26" s="25"/>
      <c r="C26" s="25"/>
      <c r="D26" s="25"/>
      <c r="E26" s="25"/>
      <c r="F26" s="25"/>
      <c r="G26" s="25"/>
    </row>
    <row r="27" spans="2:7" ht="7.5" hidden="1" customHeight="1" x14ac:dyDescent="0.25"/>
    <row r="28" spans="2:7" ht="14.25" hidden="1" customHeight="1" x14ac:dyDescent="0.25"/>
    <row r="29" spans="2:7" ht="14.25" hidden="1" customHeight="1" x14ac:dyDescent="0.25"/>
    <row r="30" spans="2:7" ht="14.25" hidden="1" customHeight="1" x14ac:dyDescent="0.25"/>
    <row r="31" spans="2:7" ht="14.25" hidden="1" customHeight="1" x14ac:dyDescent="0.25"/>
    <row r="32" spans="2:7" ht="14.25" hidden="1" customHeight="1" x14ac:dyDescent="0.25"/>
  </sheetData>
  <mergeCells count="1">
    <mergeCell ref="B7:F13"/>
  </mergeCells>
  <hyperlinks>
    <hyperlink ref="B24" r:id="rId1" display="www.telefonica.com.br/ri" xr:uid="{00000000-0004-0000-0000-000000000000}"/>
    <hyperlink ref="B25" r:id="rId2" xr:uid="{00000000-0004-0000-0000-000001000000}"/>
  </hyperlinks>
  <pageMargins left="0.7" right="0.7" top="0.75" bottom="0.75" header="0.3" footer="0.3"/>
  <pageSetup paperSize="9" orientation="landscape" r:id="rId3"/>
  <headerFooter>
    <oddFooter>&amp;L&amp;1#&amp;"Arial"&amp;7&amp;K000000***Este documento está clasificado como PUBLICO por TELEFÓNICA. ***This document is classified as PUBLIC by TELEFÓNICA.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5F61-FF64-4539-A61D-ABB2F45A24C9}">
  <sheetPr>
    <pageSetUpPr fitToPage="1"/>
  </sheetPr>
  <dimension ref="A1:AX62"/>
  <sheetViews>
    <sheetView showGridLines="0" showRowColHeaders="0" zoomScaleNormal="100" workbookViewId="0">
      <pane xSplit="2" ySplit="6" topLeftCell="M7" activePane="bottomRight" state="frozen"/>
      <selection activeCell="G24" sqref="G24"/>
      <selection pane="topRight" activeCell="G24" sqref="G24"/>
      <selection pane="bottomLeft" activeCell="G24" sqref="G24"/>
      <selection pane="bottomRight" activeCell="X44" sqref="X44"/>
    </sheetView>
  </sheetViews>
  <sheetFormatPr defaultColWidth="0" defaultRowHeight="0" customHeight="1" zeroHeight="1" x14ac:dyDescent="0.25"/>
  <cols>
    <col min="1" max="1" width="2.7265625" style="5" customWidth="1"/>
    <col min="2" max="2" width="57.26953125" style="5" customWidth="1"/>
    <col min="3" max="17" width="8.7265625" style="5" customWidth="1"/>
    <col min="18" max="18" width="8.81640625" style="5" customWidth="1"/>
    <col min="19" max="24" width="8.7265625" style="5" customWidth="1"/>
    <col min="25" max="25" width="2.453125" style="5" customWidth="1"/>
    <col min="26" max="50" width="0" style="2" hidden="1" customWidth="1"/>
    <col min="51" max="16384" width="12.7265625" style="2" hidden="1"/>
  </cols>
  <sheetData>
    <row r="1" spans="1:25" ht="14.25" customHeight="1" x14ac:dyDescent="0.25"/>
    <row r="2" spans="1:25" ht="14.25" customHeight="1" x14ac:dyDescent="0.25"/>
    <row r="3" spans="1:25" ht="14.25" customHeight="1" x14ac:dyDescent="0.25"/>
    <row r="4" spans="1:25" ht="14.25" customHeight="1" x14ac:dyDescent="0.25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5" ht="14.2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5" s="1" customFormat="1" ht="14.25" customHeight="1" x14ac:dyDescent="0.25">
      <c r="A6" s="3"/>
      <c r="B6" s="72" t="s">
        <v>15</v>
      </c>
      <c r="C6" s="71" t="s">
        <v>41</v>
      </c>
      <c r="D6" s="71" t="s">
        <v>42</v>
      </c>
      <c r="E6" s="71" t="s">
        <v>43</v>
      </c>
      <c r="F6" s="71" t="s">
        <v>44</v>
      </c>
      <c r="G6" s="71" t="s">
        <v>45</v>
      </c>
      <c r="H6" s="31" t="s">
        <v>46</v>
      </c>
      <c r="I6" s="31" t="s">
        <v>47</v>
      </c>
      <c r="J6" s="31" t="s">
        <v>48</v>
      </c>
      <c r="K6" s="31" t="s">
        <v>49</v>
      </c>
      <c r="L6" s="31" t="s">
        <v>50</v>
      </c>
      <c r="M6" s="31" t="s">
        <v>51</v>
      </c>
      <c r="N6" s="31" t="s">
        <v>164</v>
      </c>
      <c r="O6" s="31" t="s">
        <v>171</v>
      </c>
      <c r="P6" s="31" t="s">
        <v>179</v>
      </c>
      <c r="Q6" s="31" t="s">
        <v>188</v>
      </c>
      <c r="R6" s="31" t="s">
        <v>193</v>
      </c>
      <c r="S6" s="31" t="s">
        <v>218</v>
      </c>
      <c r="T6" s="31" t="s">
        <v>232</v>
      </c>
      <c r="U6" s="31" t="s">
        <v>244</v>
      </c>
      <c r="V6" s="31" t="s">
        <v>254</v>
      </c>
      <c r="W6" s="31" t="s">
        <v>258</v>
      </c>
      <c r="X6" s="31" t="s">
        <v>305</v>
      </c>
      <c r="Y6" s="11"/>
    </row>
    <row r="7" spans="1:25" ht="14.25" customHeight="1" x14ac:dyDescent="0.25">
      <c r="B7" s="64" t="s">
        <v>16</v>
      </c>
      <c r="C7" s="47">
        <v>16683.400000000001</v>
      </c>
      <c r="D7" s="47">
        <v>16344.900000000001</v>
      </c>
      <c r="E7" s="47">
        <v>16606.2</v>
      </c>
      <c r="F7" s="47">
        <v>16937.400000000001</v>
      </c>
      <c r="G7" s="47">
        <v>15803.63992967</v>
      </c>
      <c r="H7" s="47">
        <v>14973.969857000002</v>
      </c>
      <c r="I7" s="47">
        <v>15855.57774853</v>
      </c>
      <c r="J7" s="47">
        <v>16562.252345150002</v>
      </c>
      <c r="K7" s="47">
        <v>16035.922604560001</v>
      </c>
      <c r="L7" s="47">
        <v>15695.678120230001</v>
      </c>
      <c r="M7" s="47">
        <v>16093.679732909999</v>
      </c>
      <c r="N7" s="47">
        <v>16786.259220060001</v>
      </c>
      <c r="O7" s="47">
        <v>16469.887321629998</v>
      </c>
      <c r="P7" s="47">
        <v>16980.686355129998</v>
      </c>
      <c r="Q7" s="47">
        <v>17328.28407256</v>
      </c>
      <c r="R7" s="47">
        <v>16982.164078499998</v>
      </c>
      <c r="S7" s="47">
        <v>17264.16318345</v>
      </c>
      <c r="T7" s="47">
        <v>17407.649286740005</v>
      </c>
      <c r="U7" s="47">
        <v>17974.57859148</v>
      </c>
      <c r="V7" s="47">
        <v>18583.162053240001</v>
      </c>
      <c r="W7" s="47">
        <v>18595.840832890004</v>
      </c>
      <c r="X7" s="47">
        <v>18954.810875309995</v>
      </c>
      <c r="Y7" s="10"/>
    </row>
    <row r="8" spans="1:25" ht="14.25" customHeight="1" x14ac:dyDescent="0.25">
      <c r="B8" s="64" t="s">
        <v>17</v>
      </c>
      <c r="C8" s="47">
        <v>10974.72287829</v>
      </c>
      <c r="D8" s="47">
        <v>10869.836147619997</v>
      </c>
      <c r="E8" s="47">
        <v>11046.748076619999</v>
      </c>
      <c r="F8" s="47">
        <v>11376.864559600001</v>
      </c>
      <c r="G8" s="47">
        <v>10824.666793939999</v>
      </c>
      <c r="H8" s="47">
        <v>10317.44773174</v>
      </c>
      <c r="I8" s="47">
        <v>10791.53785656</v>
      </c>
      <c r="J8" s="47">
        <v>11192.82021398</v>
      </c>
      <c r="K8" s="47">
        <v>10848.938739669999</v>
      </c>
      <c r="L8" s="47">
        <v>10649.480828919999</v>
      </c>
      <c r="M8" s="47">
        <v>11033.251108679999</v>
      </c>
      <c r="N8" s="47">
        <v>11500.941690289999</v>
      </c>
      <c r="O8" s="47">
        <v>11351.620243699997</v>
      </c>
      <c r="P8" s="47">
        <v>11831.309092720001</v>
      </c>
      <c r="Q8" s="47">
        <v>12198.995101590001</v>
      </c>
      <c r="R8" s="47">
        <v>12659.237870299999</v>
      </c>
      <c r="S8" s="47">
        <v>12720.909826730001</v>
      </c>
      <c r="T8" s="47">
        <v>12732.708688909999</v>
      </c>
      <c r="U8" s="47">
        <v>13111.80654231</v>
      </c>
      <c r="V8" s="47">
        <v>13534.725906569998</v>
      </c>
      <c r="W8" s="47">
        <v>13545.634814279998</v>
      </c>
      <c r="X8" s="47">
        <v>13678.935463799999</v>
      </c>
      <c r="Y8" s="10"/>
    </row>
    <row r="9" spans="1:25" ht="14.25" customHeight="1" x14ac:dyDescent="0.25">
      <c r="B9" s="64" t="s">
        <v>18</v>
      </c>
      <c r="C9" s="47">
        <v>10376.235396759999</v>
      </c>
      <c r="D9" s="47">
        <v>10238.956015749998</v>
      </c>
      <c r="E9" s="47">
        <v>10402.040735299999</v>
      </c>
      <c r="F9" s="47">
        <v>10547.637150850001</v>
      </c>
      <c r="G9" s="47">
        <v>10243.75363625</v>
      </c>
      <c r="H9" s="47">
        <v>9944.4351132400025</v>
      </c>
      <c r="I9" s="47">
        <v>10081.59256922</v>
      </c>
      <c r="J9" s="47">
        <v>10383.763340739999</v>
      </c>
      <c r="K9" s="47">
        <v>10204.82586461</v>
      </c>
      <c r="L9" s="47">
        <v>10099.894533709999</v>
      </c>
      <c r="M9" s="47">
        <v>10463.68098229</v>
      </c>
      <c r="N9" s="47">
        <v>10620.85219059</v>
      </c>
      <c r="O9" s="47">
        <v>10643.364421049999</v>
      </c>
      <c r="P9" s="47">
        <v>11136.58270494</v>
      </c>
      <c r="Q9" s="47">
        <v>11481.82561686</v>
      </c>
      <c r="R9" s="47">
        <v>11674.431104160001</v>
      </c>
      <c r="S9" s="47">
        <v>11866.724749000001</v>
      </c>
      <c r="T9" s="47">
        <v>11989.652512139999</v>
      </c>
      <c r="U9" s="47">
        <v>12297.848248849999</v>
      </c>
      <c r="V9" s="47">
        <v>12493.084081570001</v>
      </c>
      <c r="W9" s="47">
        <v>12664.746250969998</v>
      </c>
      <c r="X9" s="47">
        <v>12862.051455939998</v>
      </c>
      <c r="Y9" s="10"/>
    </row>
    <row r="10" spans="1:25" ht="14.25" customHeight="1" x14ac:dyDescent="0.25">
      <c r="B10" s="66" t="s">
        <v>19</v>
      </c>
      <c r="C10" s="56">
        <v>6482.1877198299999</v>
      </c>
      <c r="D10" s="56">
        <v>6341.4863176599993</v>
      </c>
      <c r="E10" s="56">
        <v>6516.4478291099986</v>
      </c>
      <c r="F10" s="56">
        <v>6623.0207922600002</v>
      </c>
      <c r="G10" s="56">
        <v>6489.4139967900001</v>
      </c>
      <c r="H10" s="56">
        <v>6244.9256806500016</v>
      </c>
      <c r="I10" s="56">
        <v>6453.3507616500001</v>
      </c>
      <c r="J10" s="56">
        <v>6760.3900317900006</v>
      </c>
      <c r="K10" s="56">
        <v>6503.1704426199994</v>
      </c>
      <c r="L10" s="56">
        <v>6440.6930258800003</v>
      </c>
      <c r="M10" s="56">
        <v>6821.8747877199994</v>
      </c>
      <c r="N10" s="56">
        <v>6967.1238379099996</v>
      </c>
      <c r="O10" s="56">
        <v>6872.9935349999996</v>
      </c>
      <c r="P10" s="56">
        <v>7415.1146300299997</v>
      </c>
      <c r="Q10" s="56">
        <v>7763.29152798</v>
      </c>
      <c r="R10" s="56">
        <v>7913.7990227400005</v>
      </c>
      <c r="S10" s="56">
        <v>7964.8410935699994</v>
      </c>
      <c r="T10" s="56">
        <v>8183.9582427799987</v>
      </c>
      <c r="U10" s="56">
        <v>8465.2008966899994</v>
      </c>
      <c r="V10" s="56">
        <v>8601.7280156300003</v>
      </c>
      <c r="W10" s="56">
        <v>8702.2427536999985</v>
      </c>
      <c r="X10" s="56">
        <v>8906.8607302699984</v>
      </c>
      <c r="Y10" s="10"/>
    </row>
    <row r="11" spans="1:25" ht="14.25" customHeight="1" x14ac:dyDescent="0.25">
      <c r="B11" s="135" t="s">
        <v>20</v>
      </c>
      <c r="C11" s="35">
        <v>5300.5074004799999</v>
      </c>
      <c r="D11" s="35">
        <v>5149.4973554100006</v>
      </c>
      <c r="E11" s="35">
        <v>5305.3834614100006</v>
      </c>
      <c r="F11" s="35">
        <v>5378.6514452500014</v>
      </c>
      <c r="G11" s="35">
        <v>5313.88176664</v>
      </c>
      <c r="H11" s="35">
        <v>5111.6675911700013</v>
      </c>
      <c r="I11" s="35">
        <v>5173.4355016800009</v>
      </c>
      <c r="J11" s="35">
        <v>5424.5899273200012</v>
      </c>
      <c r="K11" s="35">
        <v>5281.6495729099988</v>
      </c>
      <c r="L11" s="35">
        <v>5217.1662193300017</v>
      </c>
      <c r="M11" s="35">
        <v>5550.0200932200005</v>
      </c>
      <c r="N11" s="35">
        <v>5634.5916358999993</v>
      </c>
      <c r="O11" s="35">
        <v>5593.7720023499996</v>
      </c>
      <c r="P11" s="35">
        <v>5960.3550208600009</v>
      </c>
      <c r="Q11" s="35">
        <v>6218.2756636100021</v>
      </c>
      <c r="R11" s="35">
        <v>6380.77629875</v>
      </c>
      <c r="S11" s="35">
        <v>6454.8387983300008</v>
      </c>
      <c r="T11" s="35">
        <v>6753.1641891399977</v>
      </c>
      <c r="U11" s="35">
        <v>7009.9806985999994</v>
      </c>
      <c r="V11" s="35">
        <v>7101.02873688</v>
      </c>
      <c r="W11" s="35">
        <v>7193.0397732299998</v>
      </c>
      <c r="X11" s="35">
        <v>7405.8174402799987</v>
      </c>
      <c r="Y11" s="10"/>
    </row>
    <row r="12" spans="1:25" ht="14.25" customHeight="1" x14ac:dyDescent="0.25">
      <c r="B12" s="67" t="s">
        <v>21</v>
      </c>
      <c r="C12" s="35">
        <v>1181.68031935</v>
      </c>
      <c r="D12" s="35">
        <v>1191.9889622499995</v>
      </c>
      <c r="E12" s="35">
        <v>1211.0643677</v>
      </c>
      <c r="F12" s="35">
        <v>1244.3693470100002</v>
      </c>
      <c r="G12" s="35">
        <v>1175.5322302099996</v>
      </c>
      <c r="H12" s="35">
        <v>1133.25808947</v>
      </c>
      <c r="I12" s="35">
        <v>1279.9152599600002</v>
      </c>
      <c r="J12" s="35">
        <v>1335.8001044900004</v>
      </c>
      <c r="K12" s="35">
        <v>1221.5208697100002</v>
      </c>
      <c r="L12" s="35">
        <v>1223.5268065500002</v>
      </c>
      <c r="M12" s="35">
        <v>1271.8546945000003</v>
      </c>
      <c r="N12" s="35">
        <v>1332.53220201</v>
      </c>
      <c r="O12" s="35">
        <v>1279.2215326499997</v>
      </c>
      <c r="P12" s="35">
        <v>1454.7596091699997</v>
      </c>
      <c r="Q12" s="35">
        <v>1545.0158540899999</v>
      </c>
      <c r="R12" s="35">
        <v>1533.02272399</v>
      </c>
      <c r="S12" s="35">
        <v>1510.0022952399995</v>
      </c>
      <c r="T12" s="35">
        <v>1430.7938768699998</v>
      </c>
      <c r="U12" s="35">
        <v>1455.2201980899997</v>
      </c>
      <c r="V12" s="35">
        <v>1500.6993591500004</v>
      </c>
      <c r="W12" s="35">
        <v>1509.2029804700003</v>
      </c>
      <c r="X12" s="35">
        <v>1500.8739187799997</v>
      </c>
      <c r="Y12" s="10"/>
    </row>
    <row r="13" spans="1:25" ht="14.25" customHeight="1" x14ac:dyDescent="0.25">
      <c r="B13" s="66" t="s">
        <v>263</v>
      </c>
      <c r="C13" s="56">
        <v>3894.0476769299994</v>
      </c>
      <c r="D13" s="56">
        <v>3897.4696980899994</v>
      </c>
      <c r="E13" s="56">
        <v>3885.5929061900006</v>
      </c>
      <c r="F13" s="56">
        <v>3924.6163585900003</v>
      </c>
      <c r="G13" s="56">
        <v>3754.3396394599986</v>
      </c>
      <c r="H13" s="56">
        <v>3699.5094325900013</v>
      </c>
      <c r="I13" s="56">
        <v>3628.2418075699998</v>
      </c>
      <c r="J13" s="56">
        <v>3623.3733089499992</v>
      </c>
      <c r="K13" s="56">
        <v>3701.6554219900004</v>
      </c>
      <c r="L13" s="56">
        <v>3659.2015078299996</v>
      </c>
      <c r="M13" s="56">
        <v>3641.8061945700001</v>
      </c>
      <c r="N13" s="56">
        <v>3653.7283526799997</v>
      </c>
      <c r="O13" s="56">
        <v>3770.3708860500001</v>
      </c>
      <c r="P13" s="56">
        <v>3721.4680749100003</v>
      </c>
      <c r="Q13" s="56">
        <v>3718.5340888800006</v>
      </c>
      <c r="R13" s="56">
        <v>3760.6320814199998</v>
      </c>
      <c r="S13" s="56">
        <v>3901.8836554300005</v>
      </c>
      <c r="T13" s="56">
        <v>3805.6942693600004</v>
      </c>
      <c r="U13" s="56">
        <v>3832.6473521599996</v>
      </c>
      <c r="V13" s="56">
        <v>3891.3560659400005</v>
      </c>
      <c r="W13" s="56">
        <v>3962.50349727</v>
      </c>
      <c r="X13" s="56">
        <v>3955.1907256700001</v>
      </c>
      <c r="Y13" s="10"/>
    </row>
    <row r="14" spans="1:25" ht="14.25" customHeight="1" x14ac:dyDescent="0.25">
      <c r="B14" s="67" t="s">
        <v>0</v>
      </c>
      <c r="C14" s="36">
        <v>437.12111998000006</v>
      </c>
      <c r="D14" s="36">
        <v>480.65060699999998</v>
      </c>
      <c r="E14" s="36">
        <v>531.12708753999993</v>
      </c>
      <c r="F14" s="36">
        <v>586.24538796000002</v>
      </c>
      <c r="G14" s="36">
        <v>626.45644908999998</v>
      </c>
      <c r="H14" s="36">
        <v>709.37851999000009</v>
      </c>
      <c r="I14" s="36">
        <v>828.29465243000004</v>
      </c>
      <c r="J14" s="36">
        <v>896.3459128799999</v>
      </c>
      <c r="K14" s="36">
        <v>1009.7947950299999</v>
      </c>
      <c r="L14" s="36">
        <v>1061.9376180900001</v>
      </c>
      <c r="M14" s="36">
        <v>1136.4525361600001</v>
      </c>
      <c r="N14" s="36">
        <v>1175.84501301</v>
      </c>
      <c r="O14" s="36">
        <v>1271.53846419</v>
      </c>
      <c r="P14" s="36">
        <v>1313.5960175000002</v>
      </c>
      <c r="Q14" s="36">
        <v>1364.4096800600003</v>
      </c>
      <c r="R14" s="36">
        <v>1397.1554867599998</v>
      </c>
      <c r="S14" s="36">
        <v>1496.3383656999999</v>
      </c>
      <c r="T14" s="36">
        <v>1500.9841482500001</v>
      </c>
      <c r="U14" s="36">
        <v>1570.25953566</v>
      </c>
      <c r="V14" s="36">
        <v>1627.0541086799999</v>
      </c>
      <c r="W14" s="36">
        <v>1716.5248767100002</v>
      </c>
      <c r="X14" s="36">
        <v>1757.0848545299998</v>
      </c>
      <c r="Y14" s="7"/>
    </row>
    <row r="15" spans="1:25" ht="14.25" customHeight="1" x14ac:dyDescent="0.25">
      <c r="B15" s="67" t="s">
        <v>262</v>
      </c>
      <c r="C15" s="36">
        <v>628.38616227000011</v>
      </c>
      <c r="D15" s="36">
        <v>667.99190803999988</v>
      </c>
      <c r="E15" s="36">
        <v>727.36419917000012</v>
      </c>
      <c r="F15" s="36">
        <v>741.12739282000007</v>
      </c>
      <c r="G15" s="36">
        <v>712.23649463000015</v>
      </c>
      <c r="H15" s="36">
        <v>698.18897922000019</v>
      </c>
      <c r="I15" s="36">
        <v>663.52083070999993</v>
      </c>
      <c r="J15" s="36">
        <v>709.78676303000009</v>
      </c>
      <c r="K15" s="36">
        <v>779.92950156999984</v>
      </c>
      <c r="L15" s="36">
        <v>801.70593829000006</v>
      </c>
      <c r="M15" s="36">
        <v>777.33139773000005</v>
      </c>
      <c r="N15" s="36">
        <v>848.51328058000001</v>
      </c>
      <c r="O15" s="36">
        <v>882.16459535000001</v>
      </c>
      <c r="P15" s="36">
        <v>905.21336104000011</v>
      </c>
      <c r="Q15" s="36">
        <v>924.2838338800002</v>
      </c>
      <c r="R15" s="36">
        <v>1011.7963437799997</v>
      </c>
      <c r="S15" s="36">
        <v>1093.3933269600002</v>
      </c>
      <c r="T15" s="36">
        <v>1041.6935732099998</v>
      </c>
      <c r="U15" s="36">
        <v>1060.3823684899999</v>
      </c>
      <c r="V15" s="36">
        <v>1111.4658708900001</v>
      </c>
      <c r="W15" s="36">
        <v>1132.1916977799999</v>
      </c>
      <c r="X15" s="36">
        <v>1127.9183179000001</v>
      </c>
      <c r="Y15" s="7"/>
    </row>
    <row r="16" spans="1:25" ht="14.25" customHeight="1" x14ac:dyDescent="0.25">
      <c r="B16" s="67" t="s">
        <v>22</v>
      </c>
      <c r="C16" s="36">
        <v>2828.5403946799997</v>
      </c>
      <c r="D16" s="36">
        <v>2748.8271830499998</v>
      </c>
      <c r="E16" s="36">
        <v>2627.2806981200001</v>
      </c>
      <c r="F16" s="36">
        <v>2597.2449655700002</v>
      </c>
      <c r="G16" s="36">
        <v>2415.6477655499993</v>
      </c>
      <c r="H16" s="36">
        <v>2291.9429928200007</v>
      </c>
      <c r="I16" s="36">
        <v>2136.4269105100002</v>
      </c>
      <c r="J16" s="36">
        <v>2017.2442708899998</v>
      </c>
      <c r="K16" s="36">
        <v>1911.9327156400004</v>
      </c>
      <c r="L16" s="36">
        <v>1795.5587732700001</v>
      </c>
      <c r="M16" s="36">
        <v>1728.0222967899999</v>
      </c>
      <c r="N16" s="36">
        <v>1629.3700590899998</v>
      </c>
      <c r="O16" s="36">
        <v>1616.6678265099999</v>
      </c>
      <c r="P16" s="36">
        <v>1502.6586963700001</v>
      </c>
      <c r="Q16" s="36">
        <v>1429.8405749400001</v>
      </c>
      <c r="R16" s="36">
        <v>1351.6802508800001</v>
      </c>
      <c r="S16" s="36">
        <v>1312.15196277</v>
      </c>
      <c r="T16" s="36">
        <v>1263.0165479000002</v>
      </c>
      <c r="U16" s="36">
        <v>1202.0054480100002</v>
      </c>
      <c r="V16" s="36">
        <v>1152.83608637</v>
      </c>
      <c r="W16" s="36">
        <v>1113.7869227800002</v>
      </c>
      <c r="X16" s="36">
        <v>1070.1875532399999</v>
      </c>
      <c r="Y16" s="7"/>
    </row>
    <row r="17" spans="2:25" ht="14.25" customHeight="1" x14ac:dyDescent="0.25">
      <c r="B17" s="66" t="s">
        <v>261</v>
      </c>
      <c r="C17" s="56">
        <v>598.48748152999997</v>
      </c>
      <c r="D17" s="56">
        <v>630.8801318699999</v>
      </c>
      <c r="E17" s="56">
        <v>644.70734132000007</v>
      </c>
      <c r="F17" s="56">
        <v>829.22740874999988</v>
      </c>
      <c r="G17" s="56">
        <v>580.91315769000005</v>
      </c>
      <c r="H17" s="56">
        <v>373.01261849999997</v>
      </c>
      <c r="I17" s="56">
        <v>709.94528733999994</v>
      </c>
      <c r="J17" s="56">
        <v>809.05687324000007</v>
      </c>
      <c r="K17" s="56">
        <v>644.11287505999996</v>
      </c>
      <c r="L17" s="56">
        <v>549.58629521</v>
      </c>
      <c r="M17" s="56">
        <v>569.57012638999993</v>
      </c>
      <c r="N17" s="56">
        <v>880.08949969999992</v>
      </c>
      <c r="O17" s="56">
        <v>708.25582264999991</v>
      </c>
      <c r="P17" s="56">
        <v>694.7263877800001</v>
      </c>
      <c r="Q17" s="56">
        <v>717.16948473000002</v>
      </c>
      <c r="R17" s="56">
        <v>984.80676613999992</v>
      </c>
      <c r="S17" s="56">
        <v>854.1850777300001</v>
      </c>
      <c r="T17" s="56">
        <v>743.05617677000032</v>
      </c>
      <c r="U17" s="56">
        <v>813.95829345999994</v>
      </c>
      <c r="V17" s="56">
        <v>1041.6418249999999</v>
      </c>
      <c r="W17" s="56">
        <v>880.88856330999999</v>
      </c>
      <c r="X17" s="56">
        <v>816.88400786</v>
      </c>
      <c r="Y17" s="10"/>
    </row>
    <row r="18" spans="2:25" ht="14.25" customHeight="1" x14ac:dyDescent="0.25">
      <c r="B18" s="64" t="s">
        <v>23</v>
      </c>
      <c r="C18" s="47">
        <v>-6614.3000000000011</v>
      </c>
      <c r="D18" s="47">
        <v>-6604.9000000000005</v>
      </c>
      <c r="E18" s="47">
        <v>-6505.5000000000009</v>
      </c>
      <c r="F18" s="47">
        <v>-6409.8</v>
      </c>
      <c r="G18" s="47">
        <v>-6317.8745182089733</v>
      </c>
      <c r="H18" s="47">
        <v>-6214.2807874876862</v>
      </c>
      <c r="I18" s="47">
        <v>-6469.682398475602</v>
      </c>
      <c r="J18" s="47">
        <v>-6316.2791265524156</v>
      </c>
      <c r="K18" s="47">
        <v>-6393.9662980560424</v>
      </c>
      <c r="L18" s="47">
        <v>-5860.1628132800006</v>
      </c>
      <c r="M18" s="47">
        <v>-6203.0421898899995</v>
      </c>
      <c r="N18" s="47">
        <v>-6568.2733362899999</v>
      </c>
      <c r="O18" s="47">
        <v>-6840.29851831</v>
      </c>
      <c r="P18" s="47">
        <v>-7252.9557366399995</v>
      </c>
      <c r="Q18" s="47">
        <v>-7241.6118088800013</v>
      </c>
      <c r="R18" s="47">
        <v>-7424.7707282200008</v>
      </c>
      <c r="S18" s="47">
        <v>-7778.4702668500013</v>
      </c>
      <c r="T18" s="47">
        <v>-7647.9203238000027</v>
      </c>
      <c r="U18" s="47">
        <v>-7572.7239457999985</v>
      </c>
      <c r="V18" s="47">
        <v>-7782.9287675699998</v>
      </c>
      <c r="W18" s="47">
        <v>-8268.7014591000025</v>
      </c>
      <c r="X18" s="47">
        <v>-8224.1146276399995</v>
      </c>
      <c r="Y18" s="10"/>
    </row>
    <row r="19" spans="2:25" ht="14.25" customHeight="1" x14ac:dyDescent="0.25">
      <c r="B19" s="66" t="s">
        <v>24</v>
      </c>
      <c r="C19" s="56">
        <v>-1732.0227841100002</v>
      </c>
      <c r="D19" s="56">
        <v>-1625.25483248</v>
      </c>
      <c r="E19" s="56">
        <v>-1750.3038109400002</v>
      </c>
      <c r="F19" s="56">
        <v>-1900.0595149799999</v>
      </c>
      <c r="G19" s="56">
        <v>-1603.4406426</v>
      </c>
      <c r="H19" s="56">
        <v>-1536.0997292100005</v>
      </c>
      <c r="I19" s="56">
        <v>-1906.0271943600001</v>
      </c>
      <c r="J19" s="56">
        <v>-2026.1543374100008</v>
      </c>
      <c r="K19" s="56">
        <v>-1916.27490941</v>
      </c>
      <c r="L19" s="56">
        <v>-1882.5066695846385</v>
      </c>
      <c r="M19" s="56">
        <v>-1848.7415328199997</v>
      </c>
      <c r="N19" s="56">
        <v>-2348.68149077</v>
      </c>
      <c r="O19" s="56">
        <v>-2111.1941016800001</v>
      </c>
      <c r="P19" s="56">
        <v>-2188.4816897800001</v>
      </c>
      <c r="Q19" s="56">
        <v>-2346.8122243400012</v>
      </c>
      <c r="R19" s="56">
        <v>-2605.9323056900012</v>
      </c>
      <c r="S19" s="56">
        <v>-2501.6500514999998</v>
      </c>
      <c r="T19" s="56">
        <v>-2329.2064948699999</v>
      </c>
      <c r="U19" s="56">
        <v>-2484.8577313999995</v>
      </c>
      <c r="V19" s="56">
        <v>-2673.7599218</v>
      </c>
      <c r="W19" s="56">
        <v>-2539.01163133</v>
      </c>
      <c r="X19" s="56">
        <v>-2464.6401492999998</v>
      </c>
      <c r="Y19" s="10"/>
    </row>
    <row r="20" spans="2:25" ht="14.25" customHeight="1" x14ac:dyDescent="0.25">
      <c r="B20" s="67" t="s">
        <v>25</v>
      </c>
      <c r="C20" s="36">
        <v>-977.81895314000008</v>
      </c>
      <c r="D20" s="36">
        <v>-873.49175990000003</v>
      </c>
      <c r="E20" s="36">
        <v>-1020.6889221900001</v>
      </c>
      <c r="F20" s="36">
        <v>-978.67733930999998</v>
      </c>
      <c r="G20" s="36">
        <v>-976.27907145999995</v>
      </c>
      <c r="H20" s="36">
        <v>-1044.4332919500002</v>
      </c>
      <c r="I20" s="36">
        <v>-1079.9445390200001</v>
      </c>
      <c r="J20" s="36">
        <v>-1092.5318381899999</v>
      </c>
      <c r="K20" s="36">
        <v>-1143.7559611199999</v>
      </c>
      <c r="L20" s="36">
        <v>-1167.3157292146384</v>
      </c>
      <c r="M20" s="36">
        <v>-1173.9799772899999</v>
      </c>
      <c r="N20" s="36">
        <v>-1289.1093644599998</v>
      </c>
      <c r="O20" s="36">
        <v>-1233.3241047899999</v>
      </c>
      <c r="P20" s="36">
        <v>-1354.0860275299999</v>
      </c>
      <c r="Q20" s="36">
        <v>-1403.8441118399999</v>
      </c>
      <c r="R20" s="36">
        <v>-1420.10175804</v>
      </c>
      <c r="S20" s="36">
        <v>-1459.8143200499999</v>
      </c>
      <c r="T20" s="36">
        <v>-1361.0891412699998</v>
      </c>
      <c r="U20" s="36">
        <v>-1418.8331370799999</v>
      </c>
      <c r="V20" s="36">
        <v>-1448.64591776</v>
      </c>
      <c r="W20" s="36">
        <v>-1480.4722676400002</v>
      </c>
      <c r="X20" s="36">
        <v>-1453.2466823599998</v>
      </c>
      <c r="Y20" s="10"/>
    </row>
    <row r="21" spans="2:25" ht="14.25" customHeight="1" x14ac:dyDescent="0.25">
      <c r="B21" s="67" t="s">
        <v>260</v>
      </c>
      <c r="C21" s="36">
        <v>-754.20383097000013</v>
      </c>
      <c r="D21" s="36">
        <v>-751.76307258000008</v>
      </c>
      <c r="E21" s="36">
        <v>-729.61488875000009</v>
      </c>
      <c r="F21" s="36">
        <v>-921.38217567000015</v>
      </c>
      <c r="G21" s="36">
        <v>-627.16157113999998</v>
      </c>
      <c r="H21" s="36">
        <v>-491.66643726000018</v>
      </c>
      <c r="I21" s="36">
        <v>-826.08265533999997</v>
      </c>
      <c r="J21" s="36">
        <v>-933.62249922000092</v>
      </c>
      <c r="K21" s="36">
        <v>-772.51894829000003</v>
      </c>
      <c r="L21" s="36">
        <v>-715.19094037000002</v>
      </c>
      <c r="M21" s="36">
        <v>-674.7615555299999</v>
      </c>
      <c r="N21" s="36">
        <v>-1059.5721263100002</v>
      </c>
      <c r="O21" s="36">
        <v>-877.86999689000004</v>
      </c>
      <c r="P21" s="36">
        <v>-834.39566224999999</v>
      </c>
      <c r="Q21" s="36">
        <v>-942.9681125000011</v>
      </c>
      <c r="R21" s="36">
        <v>-1185.8305476500011</v>
      </c>
      <c r="S21" s="36">
        <v>-1041.8357314499999</v>
      </c>
      <c r="T21" s="36">
        <v>-968.11735360000023</v>
      </c>
      <c r="U21" s="36">
        <v>-1066.0245943199998</v>
      </c>
      <c r="V21" s="36">
        <v>-1225.1140040400001</v>
      </c>
      <c r="W21" s="36">
        <v>-1058.5393636899998</v>
      </c>
      <c r="X21" s="36">
        <v>-1011.3934669400001</v>
      </c>
      <c r="Y21" s="7"/>
    </row>
    <row r="22" spans="2:25" ht="14.25" customHeight="1" x14ac:dyDescent="0.25">
      <c r="B22" s="66" t="s">
        <v>26</v>
      </c>
      <c r="C22" s="56">
        <v>-4882.3180426500003</v>
      </c>
      <c r="D22" s="56">
        <v>-4979.6573387299995</v>
      </c>
      <c r="E22" s="56">
        <v>-4755.1515286100012</v>
      </c>
      <c r="F22" s="56">
        <v>-4509.6867954200006</v>
      </c>
      <c r="G22" s="56">
        <v>-4714.4338756089746</v>
      </c>
      <c r="H22" s="56">
        <v>-4678.16692487</v>
      </c>
      <c r="I22" s="56">
        <v>-4563.6376502800003</v>
      </c>
      <c r="J22" s="56">
        <v>-4290.08322125</v>
      </c>
      <c r="K22" s="56">
        <v>-4477.6913886460443</v>
      </c>
      <c r="L22" s="56">
        <v>-3977.6561436953621</v>
      </c>
      <c r="M22" s="56">
        <v>-4354.300657069999</v>
      </c>
      <c r="N22" s="56">
        <v>-4219.591845519999</v>
      </c>
      <c r="O22" s="56">
        <v>-4729.1044166299998</v>
      </c>
      <c r="P22" s="56">
        <v>-5064.4740468599994</v>
      </c>
      <c r="Q22" s="56">
        <v>-4894.7995845400001</v>
      </c>
      <c r="R22" s="56">
        <v>-4818.8384225299997</v>
      </c>
      <c r="S22" s="56">
        <v>-5276.8202153500015</v>
      </c>
      <c r="T22" s="56">
        <v>-5318.713828930001</v>
      </c>
      <c r="U22" s="56">
        <v>-5087.8662143999982</v>
      </c>
      <c r="V22" s="56">
        <v>-5109.1688457700002</v>
      </c>
      <c r="W22" s="56">
        <v>-5729.6898277700011</v>
      </c>
      <c r="X22" s="56">
        <v>-5759.474478340001</v>
      </c>
      <c r="Y22" s="7"/>
    </row>
    <row r="23" spans="2:25" ht="14.25" customHeight="1" x14ac:dyDescent="0.25">
      <c r="B23" s="67" t="s">
        <v>27</v>
      </c>
      <c r="C23" s="36">
        <v>-903.63654894999991</v>
      </c>
      <c r="D23" s="36">
        <v>-922.29596002999995</v>
      </c>
      <c r="E23" s="36">
        <v>-936.14839136000012</v>
      </c>
      <c r="F23" s="36">
        <v>-995.47006543999987</v>
      </c>
      <c r="G23" s="36">
        <v>-988.45263928000008</v>
      </c>
      <c r="H23" s="36">
        <v>-916.17424099000004</v>
      </c>
      <c r="I23" s="36">
        <v>-926.15949147000003</v>
      </c>
      <c r="J23" s="36">
        <v>-910.17385081999987</v>
      </c>
      <c r="K23" s="36">
        <v>-1012.49665817</v>
      </c>
      <c r="L23" s="36">
        <v>-993.19002240999998</v>
      </c>
      <c r="M23" s="36">
        <v>-1034.9892387899999</v>
      </c>
      <c r="N23" s="36">
        <v>-1070.9987413600002</v>
      </c>
      <c r="O23" s="36">
        <v>-1108.0661689900001</v>
      </c>
      <c r="P23" s="36">
        <v>-1192.9825059099999</v>
      </c>
      <c r="Q23" s="36">
        <v>-1247.9127726000002</v>
      </c>
      <c r="R23" s="36">
        <v>-1339.1386163500001</v>
      </c>
      <c r="S23" s="36">
        <v>-1357.95930744</v>
      </c>
      <c r="T23" s="36">
        <v>-1393.8910541899997</v>
      </c>
      <c r="U23" s="36">
        <v>-1422.78497305</v>
      </c>
      <c r="V23" s="36">
        <v>-1439.12737806</v>
      </c>
      <c r="W23" s="36">
        <v>-1438.53478621</v>
      </c>
      <c r="X23" s="36">
        <v>-1501.48089448</v>
      </c>
      <c r="Y23" s="7"/>
    </row>
    <row r="24" spans="2:25" ht="14.25" customHeight="1" x14ac:dyDescent="0.25">
      <c r="B24" s="67" t="s">
        <v>28</v>
      </c>
      <c r="C24" s="36">
        <v>-3261.5097751799999</v>
      </c>
      <c r="D24" s="36">
        <v>-3329.8956273899994</v>
      </c>
      <c r="E24" s="36">
        <v>-3162.1715276800005</v>
      </c>
      <c r="F24" s="36">
        <v>-2964.1376458799996</v>
      </c>
      <c r="G24" s="36">
        <v>-3043.5547663189732</v>
      </c>
      <c r="H24" s="36">
        <v>-3010.6405695776857</v>
      </c>
      <c r="I24" s="36">
        <v>-3107.446914065601</v>
      </c>
      <c r="J24" s="36">
        <v>-2931.5348693224155</v>
      </c>
      <c r="K24" s="36">
        <v>-3010.9929120760439</v>
      </c>
      <c r="L24" s="36">
        <v>-3041.1889163253618</v>
      </c>
      <c r="M24" s="36">
        <v>-3132.7676853099993</v>
      </c>
      <c r="N24" s="36">
        <v>-3038.7950730799998</v>
      </c>
      <c r="O24" s="36">
        <v>-3068.8972693599999</v>
      </c>
      <c r="P24" s="36">
        <v>-3264.0405103699995</v>
      </c>
      <c r="Q24" s="36">
        <v>-3258.7932247800004</v>
      </c>
      <c r="R24" s="36">
        <v>-3110.6961112599997</v>
      </c>
      <c r="S24" s="36">
        <v>-3268.1809144100016</v>
      </c>
      <c r="T24" s="36">
        <v>-3300.3470567800023</v>
      </c>
      <c r="U24" s="36">
        <v>-3314.7002541799989</v>
      </c>
      <c r="V24" s="36">
        <v>-3362.1182160999997</v>
      </c>
      <c r="W24" s="36">
        <v>-3461.0623695800023</v>
      </c>
      <c r="X24" s="36">
        <v>-3416.9775058800005</v>
      </c>
      <c r="Y24" s="7"/>
    </row>
    <row r="25" spans="2:25" ht="14.25" customHeight="1" x14ac:dyDescent="0.25">
      <c r="B25" s="67" t="s">
        <v>29</v>
      </c>
      <c r="C25" s="36">
        <v>-426.00886772000001</v>
      </c>
      <c r="D25" s="36">
        <v>-397.22154465000006</v>
      </c>
      <c r="E25" s="36">
        <v>-442.37216803000024</v>
      </c>
      <c r="F25" s="36">
        <v>-416.74526553000095</v>
      </c>
      <c r="G25" s="36">
        <v>-454.72647001000001</v>
      </c>
      <c r="H25" s="36">
        <v>-530.66624770999988</v>
      </c>
      <c r="I25" s="36">
        <v>-375.34879857999994</v>
      </c>
      <c r="J25" s="36">
        <v>-379.61606900000021</v>
      </c>
      <c r="K25" s="36">
        <v>-363.90181840000002</v>
      </c>
      <c r="L25" s="36">
        <v>-379.73194844</v>
      </c>
      <c r="M25" s="36">
        <v>-369.69187915000003</v>
      </c>
      <c r="N25" s="36">
        <v>-322.96215437999973</v>
      </c>
      <c r="O25" s="36">
        <v>-355.21201807</v>
      </c>
      <c r="P25" s="36">
        <v>-344.31023109000012</v>
      </c>
      <c r="Q25" s="36">
        <v>-300.96105696999956</v>
      </c>
      <c r="R25" s="36">
        <v>-315.13103037000019</v>
      </c>
      <c r="S25" s="36">
        <v>-353.44698575000001</v>
      </c>
      <c r="T25" s="36">
        <v>-379.56958686000007</v>
      </c>
      <c r="U25" s="36">
        <v>-291.02972988999977</v>
      </c>
      <c r="V25" s="36">
        <v>-338.63134631999992</v>
      </c>
      <c r="W25" s="36">
        <v>-398.30228595000005</v>
      </c>
      <c r="X25" s="36">
        <v>-384.38454367999987</v>
      </c>
      <c r="Y25" s="10"/>
    </row>
    <row r="26" spans="2:25" ht="14.25" customHeight="1" x14ac:dyDescent="0.25">
      <c r="B26" s="67" t="s">
        <v>30</v>
      </c>
      <c r="C26" s="36">
        <v>-306.16083158999993</v>
      </c>
      <c r="D26" s="36">
        <v>-306.83003220000001</v>
      </c>
      <c r="E26" s="36">
        <v>-320.64085813999998</v>
      </c>
      <c r="F26" s="36">
        <v>-339.58725044000005</v>
      </c>
      <c r="G26" s="36">
        <v>-305.10000000000002</v>
      </c>
      <c r="H26" s="36">
        <v>-308.73992287999999</v>
      </c>
      <c r="I26" s="36">
        <v>-289.70742356999995</v>
      </c>
      <c r="J26" s="36">
        <v>-312.28457054</v>
      </c>
      <c r="K26" s="36">
        <v>-303.2</v>
      </c>
      <c r="L26" s="36">
        <v>-253.66061514999998</v>
      </c>
      <c r="M26" s="36">
        <v>-294.37611782999994</v>
      </c>
      <c r="N26" s="36">
        <v>-333.88441352000001</v>
      </c>
      <c r="O26" s="36">
        <v>-276.20803696999997</v>
      </c>
      <c r="P26" s="36">
        <v>-284.75845497</v>
      </c>
      <c r="Q26" s="36">
        <v>-272.50501265999992</v>
      </c>
      <c r="R26" s="36">
        <v>-356.50066605000006</v>
      </c>
      <c r="S26" s="36">
        <v>-276.96001192</v>
      </c>
      <c r="T26" s="36">
        <v>-283.21348770999998</v>
      </c>
      <c r="U26" s="36">
        <v>-332.85849441999994</v>
      </c>
      <c r="V26" s="36">
        <v>-318.06992162999995</v>
      </c>
      <c r="W26" s="36">
        <v>-302.45905074999996</v>
      </c>
      <c r="X26" s="36">
        <v>-327.65705191999996</v>
      </c>
      <c r="Y26" s="10"/>
    </row>
    <row r="27" spans="2:25" ht="14.25" customHeight="1" x14ac:dyDescent="0.25">
      <c r="B27" s="67" t="s">
        <v>31</v>
      </c>
      <c r="C27" s="36">
        <v>14.997980790000014</v>
      </c>
      <c r="D27" s="36">
        <v>-23.414174459999941</v>
      </c>
      <c r="E27" s="36">
        <v>106.18141660000003</v>
      </c>
      <c r="F27" s="36">
        <v>206.2534318700001</v>
      </c>
      <c r="G27" s="36">
        <v>77.399999999999963</v>
      </c>
      <c r="H27" s="36">
        <v>87.98952057999999</v>
      </c>
      <c r="I27" s="36">
        <v>135.08722587000003</v>
      </c>
      <c r="J27" s="36">
        <v>243.56746654999995</v>
      </c>
      <c r="K27" s="36">
        <v>212.89999999999995</v>
      </c>
      <c r="L27" s="36">
        <v>690.11535863000006</v>
      </c>
      <c r="M27" s="36">
        <v>477.52426401000025</v>
      </c>
      <c r="N27" s="36">
        <v>547.04853681999975</v>
      </c>
      <c r="O27" s="36">
        <v>79.279076759999967</v>
      </c>
      <c r="P27" s="36">
        <v>21.617655480000018</v>
      </c>
      <c r="Q27" s="36">
        <v>185.37248246999999</v>
      </c>
      <c r="R27" s="36">
        <v>302.62800150000038</v>
      </c>
      <c r="S27" s="36">
        <v>-20.272995830000024</v>
      </c>
      <c r="T27" s="36">
        <v>38.307356609999985</v>
      </c>
      <c r="U27" s="36">
        <v>273.50723714000003</v>
      </c>
      <c r="V27" s="36">
        <v>348.77801633999991</v>
      </c>
      <c r="W27" s="36">
        <v>-129.33133528000002</v>
      </c>
      <c r="X27" s="36">
        <v>-128.97448238000001</v>
      </c>
      <c r="Y27" s="7"/>
    </row>
    <row r="28" spans="2:25" ht="14.25" customHeight="1" x14ac:dyDescent="0.25">
      <c r="B28" s="64" t="s">
        <v>12</v>
      </c>
      <c r="C28" s="47">
        <v>4360.3969795534003</v>
      </c>
      <c r="D28" s="47">
        <v>4264.9181544673793</v>
      </c>
      <c r="E28" s="47">
        <v>4541.2924210993806</v>
      </c>
      <c r="F28" s="47">
        <v>4967.109142719999</v>
      </c>
      <c r="G28" s="47">
        <v>4506.7905564264411</v>
      </c>
      <c r="H28" s="47">
        <v>4103.1810465499993</v>
      </c>
      <c r="I28" s="47">
        <v>4321.8730016992195</v>
      </c>
      <c r="J28" s="47">
        <v>4876.5825307941996</v>
      </c>
      <c r="K28" s="47">
        <v>4454.9724416139543</v>
      </c>
      <c r="L28" s="47">
        <v>4789.3180156399985</v>
      </c>
      <c r="M28" s="47">
        <v>4830.2089187900001</v>
      </c>
      <c r="N28" s="47">
        <v>4932.6683540000004</v>
      </c>
      <c r="O28" s="47">
        <v>4511.3217253899975</v>
      </c>
      <c r="P28" s="47">
        <v>4578.3533560800015</v>
      </c>
      <c r="Q28" s="47">
        <v>4957.3832927099993</v>
      </c>
      <c r="R28" s="47">
        <v>5234.4671420799987</v>
      </c>
      <c r="S28" s="47">
        <v>4942.4395598800002</v>
      </c>
      <c r="T28" s="47">
        <v>5084.7883651099983</v>
      </c>
      <c r="U28" s="47">
        <v>5539.0825965100021</v>
      </c>
      <c r="V28" s="47">
        <v>5751.7971389999984</v>
      </c>
      <c r="W28" s="47">
        <v>5276.9333551799973</v>
      </c>
      <c r="X28" s="47">
        <v>5454.8208368800006</v>
      </c>
      <c r="Y28" s="10"/>
    </row>
    <row r="29" spans="2:25" ht="14.25" customHeight="1" x14ac:dyDescent="0.25">
      <c r="B29" s="64" t="s">
        <v>32</v>
      </c>
      <c r="C29" s="49">
        <v>0.39731299353586985</v>
      </c>
      <c r="D29" s="49">
        <v>0.3923610201735947</v>
      </c>
      <c r="E29" s="49">
        <v>0.41109835840390713</v>
      </c>
      <c r="F29" s="49">
        <v>0.43659656612582876</v>
      </c>
      <c r="G29" s="49">
        <v>0.41634450669183543</v>
      </c>
      <c r="H29" s="49">
        <v>0.39769341732909491</v>
      </c>
      <c r="I29" s="49">
        <v>0.40048722055606034</v>
      </c>
      <c r="J29" s="49">
        <v>0.43568845363059394</v>
      </c>
      <c r="K29" s="49">
        <v>0.41063670359977211</v>
      </c>
      <c r="L29" s="49">
        <v>0.44972314543578551</v>
      </c>
      <c r="M29" s="49">
        <v>0.43778654824506019</v>
      </c>
      <c r="N29" s="49">
        <v>0.42889256261202918</v>
      </c>
      <c r="O29" s="49">
        <v>0.39741654746543542</v>
      </c>
      <c r="P29" s="49">
        <v>0.38696929648276518</v>
      </c>
      <c r="Q29" s="49">
        <v>0.40637636554701628</v>
      </c>
      <c r="R29" s="49">
        <v>0.41348991113917288</v>
      </c>
      <c r="S29" s="49">
        <v>0.38852877877450442</v>
      </c>
      <c r="T29" s="49">
        <v>0.39934851957610351</v>
      </c>
      <c r="U29" s="49">
        <v>0.4224499941053998</v>
      </c>
      <c r="V29" s="49">
        <v>0.4249659120328379</v>
      </c>
      <c r="W29" s="49">
        <v>0.38956707659186118</v>
      </c>
      <c r="X29" s="49">
        <v>0.39877524470494541</v>
      </c>
      <c r="Y29" s="9"/>
    </row>
    <row r="30" spans="2:25" ht="14.25" customHeight="1" x14ac:dyDescent="0.25">
      <c r="B30" s="64" t="s">
        <v>33</v>
      </c>
      <c r="C30" s="47">
        <v>-2588.4</v>
      </c>
      <c r="D30" s="47">
        <v>-2637.2</v>
      </c>
      <c r="E30" s="47">
        <v>-2705</v>
      </c>
      <c r="F30" s="47">
        <v>-2989.2</v>
      </c>
      <c r="G30" s="47">
        <v>-2744.7000000000003</v>
      </c>
      <c r="H30" s="47">
        <v>-2777.3999999999996</v>
      </c>
      <c r="I30" s="47">
        <v>-2783</v>
      </c>
      <c r="J30" s="47">
        <v>-2922.3999999999996</v>
      </c>
      <c r="K30" s="47">
        <v>-2905.2999999999997</v>
      </c>
      <c r="L30" s="47">
        <v>-3013.3999999999996</v>
      </c>
      <c r="M30" s="47">
        <v>-3053.3999999999996</v>
      </c>
      <c r="N30" s="47">
        <v>-3066.2000000000003</v>
      </c>
      <c r="O30" s="47">
        <v>-3074.1120000000001</v>
      </c>
      <c r="P30" s="47">
        <v>-3096.9879999999998</v>
      </c>
      <c r="Q30" s="47">
        <v>-3225.5999999999995</v>
      </c>
      <c r="R30" s="47">
        <v>-3263.2</v>
      </c>
      <c r="S30" s="47">
        <v>-3260.2999999999997</v>
      </c>
      <c r="T30" s="47">
        <v>-3206.9</v>
      </c>
      <c r="U30" s="47">
        <v>-3418.1</v>
      </c>
      <c r="V30" s="47">
        <v>-3504.3</v>
      </c>
      <c r="W30" s="47">
        <v>-3366.2999999999997</v>
      </c>
      <c r="X30" s="47">
        <v>-3413.9</v>
      </c>
      <c r="Y30" s="10"/>
    </row>
    <row r="31" spans="2:25" ht="14.25" customHeight="1" x14ac:dyDescent="0.25">
      <c r="B31" s="134" t="s">
        <v>212</v>
      </c>
      <c r="C31" s="98">
        <v>-1440.2</v>
      </c>
      <c r="D31" s="98">
        <v>-1461.6999999999998</v>
      </c>
      <c r="E31" s="98">
        <v>-1452.6</v>
      </c>
      <c r="F31" s="98">
        <v>-1767.5</v>
      </c>
      <c r="G31" s="98">
        <v>-1566</v>
      </c>
      <c r="H31" s="98">
        <v>-1603.2999999999997</v>
      </c>
      <c r="I31" s="98">
        <v>-1590.3999999999999</v>
      </c>
      <c r="J31" s="98">
        <v>-1591.8</v>
      </c>
      <c r="K31" s="98">
        <v>-1596.4999999999998</v>
      </c>
      <c r="L31" s="98">
        <v>-1622.4999999999998</v>
      </c>
      <c r="M31" s="98">
        <v>-1627.1</v>
      </c>
      <c r="N31" s="98">
        <v>-1590.1</v>
      </c>
      <c r="O31" s="98">
        <v>-1535.731</v>
      </c>
      <c r="P31" s="98">
        <v>-1494.769</v>
      </c>
      <c r="Q31" s="98">
        <v>-1589.8999999999996</v>
      </c>
      <c r="R31" s="98">
        <v>-1618.4</v>
      </c>
      <c r="S31" s="98">
        <v>-1512.8</v>
      </c>
      <c r="T31" s="98">
        <v>-1494.9</v>
      </c>
      <c r="U31" s="98">
        <v>-1562.3</v>
      </c>
      <c r="V31" s="36">
        <v>-1595.5000000000002</v>
      </c>
      <c r="W31" s="36">
        <v>-1598.2</v>
      </c>
      <c r="X31" s="36">
        <v>-1603.6000000000001</v>
      </c>
      <c r="Y31" s="10"/>
    </row>
    <row r="32" spans="2:25" ht="14.25" customHeight="1" x14ac:dyDescent="0.25">
      <c r="B32" s="67" t="s">
        <v>213</v>
      </c>
      <c r="C32" s="36">
        <v>-447.7</v>
      </c>
      <c r="D32" s="36">
        <v>-455.9</v>
      </c>
      <c r="E32" s="36">
        <v>-487.2</v>
      </c>
      <c r="F32" s="36">
        <v>-522.4</v>
      </c>
      <c r="G32" s="36">
        <v>-514.1</v>
      </c>
      <c r="H32" s="36">
        <v>-521.5</v>
      </c>
      <c r="I32" s="36">
        <v>-535.20000000000005</v>
      </c>
      <c r="J32" s="36">
        <v>-659.7</v>
      </c>
      <c r="K32" s="36">
        <v>-633.70000000000005</v>
      </c>
      <c r="L32" s="36">
        <v>-680.4</v>
      </c>
      <c r="M32" s="36">
        <v>-704.3</v>
      </c>
      <c r="N32" s="36">
        <v>-718.7</v>
      </c>
      <c r="O32" s="36">
        <v>-739.27200000000005</v>
      </c>
      <c r="P32" s="36">
        <v>-752.72799999999995</v>
      </c>
      <c r="Q32" s="36">
        <v>-775.30000000000007</v>
      </c>
      <c r="R32" s="36">
        <v>-782.3</v>
      </c>
      <c r="S32" s="36">
        <v>-823.6</v>
      </c>
      <c r="T32" s="36">
        <v>-841.6</v>
      </c>
      <c r="U32" s="36">
        <v>-765.4</v>
      </c>
      <c r="V32" s="36">
        <v>-922.7</v>
      </c>
      <c r="W32" s="36">
        <v>-826.4</v>
      </c>
      <c r="X32" s="36">
        <v>-848.6</v>
      </c>
      <c r="Y32" s="10"/>
    </row>
    <row r="33" spans="2:25" ht="14.25" customHeight="1" x14ac:dyDescent="0.25">
      <c r="B33" s="67" t="s">
        <v>214</v>
      </c>
      <c r="C33" s="36">
        <v>-396.59999999999997</v>
      </c>
      <c r="D33" s="36">
        <v>-420.90000000000003</v>
      </c>
      <c r="E33" s="36">
        <v>-465.40000000000003</v>
      </c>
      <c r="F33" s="36">
        <v>-448.69999999999993</v>
      </c>
      <c r="G33" s="36">
        <v>-441.30000000000007</v>
      </c>
      <c r="H33" s="36">
        <v>-466.9</v>
      </c>
      <c r="I33" s="36">
        <v>-476.9</v>
      </c>
      <c r="J33" s="36">
        <v>-489.20000000000005</v>
      </c>
      <c r="K33" s="36">
        <v>-488.50000000000006</v>
      </c>
      <c r="L33" s="36">
        <v>-523.90000000000009</v>
      </c>
      <c r="M33" s="36">
        <v>-533.9</v>
      </c>
      <c r="N33" s="36">
        <v>-568.9</v>
      </c>
      <c r="O33" s="36">
        <v>-609.50900000000001</v>
      </c>
      <c r="P33" s="36">
        <v>-649.09099999999989</v>
      </c>
      <c r="Q33" s="36">
        <v>-671.19999999999993</v>
      </c>
      <c r="R33" s="36">
        <v>-671.80000000000007</v>
      </c>
      <c r="S33" s="36">
        <v>-684.8</v>
      </c>
      <c r="T33" s="36">
        <v>-630.80000000000007</v>
      </c>
      <c r="U33" s="36">
        <v>-849.90000000000009</v>
      </c>
      <c r="V33" s="36">
        <v>-742.3</v>
      </c>
      <c r="W33" s="36">
        <v>-699.5</v>
      </c>
      <c r="X33" s="36">
        <v>-719.3</v>
      </c>
      <c r="Y33" s="10"/>
    </row>
    <row r="34" spans="2:25" ht="14.25" customHeight="1" x14ac:dyDescent="0.25">
      <c r="B34" s="80" t="s">
        <v>215</v>
      </c>
      <c r="C34" s="99">
        <v>-303.89999999999998</v>
      </c>
      <c r="D34" s="99">
        <v>-298.7</v>
      </c>
      <c r="E34" s="99">
        <v>-299.8</v>
      </c>
      <c r="F34" s="99">
        <v>-250.60000000000002</v>
      </c>
      <c r="G34" s="99">
        <v>-223.3</v>
      </c>
      <c r="H34" s="99">
        <v>-185.70000000000002</v>
      </c>
      <c r="I34" s="99">
        <v>-180.5</v>
      </c>
      <c r="J34" s="99">
        <v>-181.7</v>
      </c>
      <c r="K34" s="99">
        <v>-186.6</v>
      </c>
      <c r="L34" s="99">
        <v>-186.6</v>
      </c>
      <c r="M34" s="99">
        <v>-188.1</v>
      </c>
      <c r="N34" s="99">
        <v>-188.5</v>
      </c>
      <c r="O34" s="99">
        <v>-189.6</v>
      </c>
      <c r="P34" s="99">
        <v>-200.4</v>
      </c>
      <c r="Q34" s="99">
        <v>-189.2</v>
      </c>
      <c r="R34" s="99">
        <v>-190.70000000000002</v>
      </c>
      <c r="S34" s="99">
        <v>-239.10000000000002</v>
      </c>
      <c r="T34" s="99">
        <v>-239.6</v>
      </c>
      <c r="U34" s="99">
        <v>-240.5</v>
      </c>
      <c r="V34" s="36">
        <v>-243.8</v>
      </c>
      <c r="W34" s="36">
        <v>-242.20000000000002</v>
      </c>
      <c r="X34" s="36">
        <v>-242.4</v>
      </c>
      <c r="Y34" s="10"/>
    </row>
    <row r="35" spans="2:25" ht="14.25" customHeight="1" x14ac:dyDescent="0.25">
      <c r="B35" s="64" t="s">
        <v>13</v>
      </c>
      <c r="C35" s="47">
        <v>1771.9999999999977</v>
      </c>
      <c r="D35" s="47">
        <v>1627.6999999999989</v>
      </c>
      <c r="E35" s="47">
        <v>1836.2999999999997</v>
      </c>
      <c r="F35" s="47">
        <v>1977.8999999999992</v>
      </c>
      <c r="G35" s="47">
        <v>1762.0999999999976</v>
      </c>
      <c r="H35" s="47">
        <v>1325.7999999999979</v>
      </c>
      <c r="I35" s="47">
        <v>1538.8000000000002</v>
      </c>
      <c r="J35" s="47">
        <v>1954.2000000000012</v>
      </c>
      <c r="K35" s="47">
        <v>1549.6999999999998</v>
      </c>
      <c r="L35" s="47">
        <v>1775.9000000000005</v>
      </c>
      <c r="M35" s="47">
        <v>1776.799999999997</v>
      </c>
      <c r="N35" s="47">
        <v>1866.4999999999995</v>
      </c>
      <c r="O35" s="47">
        <v>1437.2000000000003</v>
      </c>
      <c r="P35" s="47">
        <v>1481.4000000000024</v>
      </c>
      <c r="Q35" s="47">
        <v>1731.7999999999979</v>
      </c>
      <c r="R35" s="47">
        <v>1971.1999999999985</v>
      </c>
      <c r="S35" s="47">
        <v>1682.1000000000017</v>
      </c>
      <c r="T35" s="47">
        <v>1877.9000000000015</v>
      </c>
      <c r="U35" s="47">
        <v>2120.9999999999977</v>
      </c>
      <c r="V35" s="47">
        <v>2247.5000000000005</v>
      </c>
      <c r="W35" s="47">
        <v>1910.7000000000003</v>
      </c>
      <c r="X35" s="47">
        <v>2040.900000000001</v>
      </c>
      <c r="Y35" s="10"/>
    </row>
    <row r="36" spans="2:25" ht="14.25" customHeight="1" x14ac:dyDescent="0.25">
      <c r="B36" s="64" t="s">
        <v>34</v>
      </c>
      <c r="C36" s="49">
        <v>0.16146193572735548</v>
      </c>
      <c r="D36" s="49">
        <v>0.14974466752715418</v>
      </c>
      <c r="E36" s="49">
        <v>0.16622991556098354</v>
      </c>
      <c r="F36" s="49">
        <v>0.17385282119149534</v>
      </c>
      <c r="G36" s="49">
        <v>0.16278561119188245</v>
      </c>
      <c r="H36" s="49">
        <v>0.12850077213586297</v>
      </c>
      <c r="I36" s="49">
        <v>0.1425932077942523</v>
      </c>
      <c r="J36" s="49">
        <v>0.17459406678927766</v>
      </c>
      <c r="K36" s="49">
        <v>0.14284346489425734</v>
      </c>
      <c r="L36" s="49">
        <v>0.16675930296783309</v>
      </c>
      <c r="M36" s="49">
        <v>0.16104047506017205</v>
      </c>
      <c r="N36" s="49">
        <v>0.16229105844227049</v>
      </c>
      <c r="O36" s="49">
        <v>0.12660747709540651</v>
      </c>
      <c r="P36" s="49">
        <v>0.12521015116674891</v>
      </c>
      <c r="Q36" s="49">
        <v>0.14196251294291259</v>
      </c>
      <c r="R36" s="49">
        <v>0.15571237543649102</v>
      </c>
      <c r="S36" s="49">
        <v>0.13223110790907927</v>
      </c>
      <c r="T36" s="49">
        <v>0.14748629265630059</v>
      </c>
      <c r="U36" s="49">
        <v>0.16176260633161585</v>
      </c>
      <c r="V36" s="49">
        <v>0.16605434166265781</v>
      </c>
      <c r="W36" s="49">
        <v>0.14105651202007258</v>
      </c>
      <c r="X36" s="49">
        <v>0.14920020679979437</v>
      </c>
      <c r="Y36" s="9"/>
    </row>
    <row r="37" spans="2:25" ht="14.25" customHeight="1" x14ac:dyDescent="0.25">
      <c r="B37" s="64" t="s">
        <v>35</v>
      </c>
      <c r="C37" s="47">
        <v>-89.600000000000009</v>
      </c>
      <c r="D37" s="47">
        <v>-240.89999999999998</v>
      </c>
      <c r="E37" s="47">
        <v>-305.90000000000003</v>
      </c>
      <c r="F37" s="47">
        <v>-183.7</v>
      </c>
      <c r="G37" s="47">
        <v>-194.5</v>
      </c>
      <c r="H37" s="47">
        <v>-74.899999999999991</v>
      </c>
      <c r="I37" s="47">
        <v>-16.600000000000016</v>
      </c>
      <c r="J37" s="47">
        <v>-287.39999999999998</v>
      </c>
      <c r="K37" s="47">
        <v>-314.59999999999997</v>
      </c>
      <c r="L37" s="47">
        <v>-157.30000000000001</v>
      </c>
      <c r="M37" s="47">
        <v>-254.4</v>
      </c>
      <c r="N37" s="47">
        <v>-400.3</v>
      </c>
      <c r="O37" s="47">
        <v>-524</v>
      </c>
      <c r="P37" s="47">
        <v>-601.1</v>
      </c>
      <c r="Q37" s="47">
        <v>-37.499999999999972</v>
      </c>
      <c r="R37" s="47">
        <v>-603.69999999999993</v>
      </c>
      <c r="S37" s="47">
        <v>-657.4</v>
      </c>
      <c r="T37" s="47">
        <v>-485.80000000000007</v>
      </c>
      <c r="U37" s="47">
        <v>-569.9</v>
      </c>
      <c r="V37" s="47">
        <v>-630.80000000000007</v>
      </c>
      <c r="W37" s="47">
        <v>-686.8</v>
      </c>
      <c r="X37" s="47">
        <v>-351.49999999999994</v>
      </c>
      <c r="Y37" s="10"/>
    </row>
    <row r="38" spans="2:25" ht="14.25" customHeight="1" x14ac:dyDescent="0.25">
      <c r="B38" s="67" t="s">
        <v>36</v>
      </c>
      <c r="C38" s="36">
        <v>55.3</v>
      </c>
      <c r="D38" s="36">
        <v>68.599999999999994</v>
      </c>
      <c r="E38" s="36">
        <v>85.1</v>
      </c>
      <c r="F38" s="36">
        <v>63.1</v>
      </c>
      <c r="G38" s="36">
        <v>45.2</v>
      </c>
      <c r="H38" s="36">
        <v>49</v>
      </c>
      <c r="I38" s="36">
        <v>42.9</v>
      </c>
      <c r="J38" s="36">
        <v>40.1</v>
      </c>
      <c r="K38" s="36">
        <v>29.9</v>
      </c>
      <c r="L38" s="36">
        <v>59.3</v>
      </c>
      <c r="M38" s="36">
        <v>92.5</v>
      </c>
      <c r="N38" s="36">
        <v>131.30000000000001</v>
      </c>
      <c r="O38" s="36">
        <v>162.80000000000001</v>
      </c>
      <c r="P38" s="36">
        <v>95.2</v>
      </c>
      <c r="Q38" s="36">
        <v>190.9</v>
      </c>
      <c r="R38" s="36">
        <v>122.9</v>
      </c>
      <c r="S38" s="36">
        <v>123.2</v>
      </c>
      <c r="T38" s="36">
        <v>113.6</v>
      </c>
      <c r="U38" s="36">
        <v>154.80000000000001</v>
      </c>
      <c r="V38" s="36">
        <v>144.80000000000001</v>
      </c>
      <c r="W38" s="36">
        <v>151.30000000000001</v>
      </c>
      <c r="X38" s="36">
        <v>153.1</v>
      </c>
      <c r="Y38" s="7"/>
    </row>
    <row r="39" spans="2:25" ht="14.25" customHeight="1" x14ac:dyDescent="0.25">
      <c r="B39" s="67" t="s">
        <v>216</v>
      </c>
      <c r="C39" s="36">
        <v>-95.9</v>
      </c>
      <c r="D39" s="36">
        <v>-93.9</v>
      </c>
      <c r="E39" s="36">
        <v>-121.70000000000002</v>
      </c>
      <c r="F39" s="36">
        <v>-61.199999999999989</v>
      </c>
      <c r="G39" s="36">
        <v>-47.689999999999984</v>
      </c>
      <c r="H39" s="36">
        <v>-35.003351839999993</v>
      </c>
      <c r="I39" s="36">
        <v>-17.644896420000009</v>
      </c>
      <c r="J39" s="36">
        <v>-22.334430800000007</v>
      </c>
      <c r="K39" s="36">
        <v>-8.2715892100000019</v>
      </c>
      <c r="L39" s="36">
        <v>-12.80697146</v>
      </c>
      <c r="M39" s="36">
        <v>-15.799568709999988</v>
      </c>
      <c r="N39" s="36">
        <v>-58.612060939999992</v>
      </c>
      <c r="O39" s="36">
        <v>-193.59788817999998</v>
      </c>
      <c r="P39" s="36">
        <v>-76.509836889999974</v>
      </c>
      <c r="Q39" s="36">
        <v>-139.05873937999996</v>
      </c>
      <c r="R39" s="36">
        <v>-148.75793415999999</v>
      </c>
      <c r="S39" s="36">
        <v>-203.64459745999966</v>
      </c>
      <c r="T39" s="36">
        <v>-159.08347154322701</v>
      </c>
      <c r="U39" s="36">
        <v>-182.12409930000297</v>
      </c>
      <c r="V39" s="36">
        <v>-154.77821489999997</v>
      </c>
      <c r="W39" s="36">
        <v>-132.44115691999997</v>
      </c>
      <c r="X39" s="36">
        <v>-136.02839055999993</v>
      </c>
      <c r="Y39" s="7"/>
    </row>
    <row r="40" spans="2:25" ht="14.25" customHeight="1" x14ac:dyDescent="0.25">
      <c r="B40" s="67" t="s">
        <v>217</v>
      </c>
      <c r="C40" s="36">
        <v>-99</v>
      </c>
      <c r="D40" s="36">
        <v>-119</v>
      </c>
      <c r="E40" s="36">
        <v>-124</v>
      </c>
      <c r="F40" s="36">
        <v>-116</v>
      </c>
      <c r="G40" s="36">
        <v>-91.810000000000016</v>
      </c>
      <c r="H40" s="36">
        <v>-124.19664816</v>
      </c>
      <c r="I40" s="36">
        <v>-85.755103579999997</v>
      </c>
      <c r="J40" s="36">
        <v>-224.36556919999998</v>
      </c>
      <c r="K40" s="36">
        <v>-180.12841079</v>
      </c>
      <c r="L40" s="36">
        <v>-201.19302854</v>
      </c>
      <c r="M40" s="36">
        <v>-207.60043129000002</v>
      </c>
      <c r="N40" s="36">
        <v>-239.78793905999999</v>
      </c>
      <c r="O40" s="36">
        <v>-291.00211182000004</v>
      </c>
      <c r="P40" s="36">
        <v>-317.69016311000001</v>
      </c>
      <c r="Q40" s="36">
        <v>-341.64126062000003</v>
      </c>
      <c r="R40" s="36">
        <v>-342.04206583999996</v>
      </c>
      <c r="S40" s="36">
        <v>-335.25540254000032</v>
      </c>
      <c r="T40" s="36">
        <v>-315.71652845677301</v>
      </c>
      <c r="U40" s="36">
        <v>-373.87590069999703</v>
      </c>
      <c r="V40" s="36">
        <v>-367.72178510000003</v>
      </c>
      <c r="W40" s="36">
        <v>-403.35884307999999</v>
      </c>
      <c r="X40" s="36">
        <v>-390.27160944000002</v>
      </c>
      <c r="Y40" s="7"/>
    </row>
    <row r="41" spans="2:25" ht="14.25" customHeight="1" x14ac:dyDescent="0.25">
      <c r="B41" s="67" t="s">
        <v>37</v>
      </c>
      <c r="C41" s="36">
        <v>50</v>
      </c>
      <c r="D41" s="36">
        <v>-96.6</v>
      </c>
      <c r="E41" s="36">
        <v>-145.30000000000001</v>
      </c>
      <c r="F41" s="36">
        <v>-69.600000000000009</v>
      </c>
      <c r="G41" s="36">
        <v>-100.2</v>
      </c>
      <c r="H41" s="36">
        <v>35.300000000000004</v>
      </c>
      <c r="I41" s="36">
        <v>43.9</v>
      </c>
      <c r="J41" s="36">
        <v>-80.8</v>
      </c>
      <c r="K41" s="36">
        <v>-156.10000000000002</v>
      </c>
      <c r="L41" s="36">
        <v>-2.5999999999999943</v>
      </c>
      <c r="M41" s="36">
        <v>-123.5</v>
      </c>
      <c r="N41" s="36">
        <v>-233.2</v>
      </c>
      <c r="O41" s="36">
        <v>-202.20000000000002</v>
      </c>
      <c r="P41" s="36">
        <v>-302.10000000000002</v>
      </c>
      <c r="Q41" s="36">
        <v>252.29999999999998</v>
      </c>
      <c r="R41" s="36">
        <v>-235.8</v>
      </c>
      <c r="S41" s="36">
        <v>-241.70000000000002</v>
      </c>
      <c r="T41" s="36">
        <v>-124.60000000000002</v>
      </c>
      <c r="U41" s="36">
        <v>-168.70000000000002</v>
      </c>
      <c r="V41" s="36">
        <v>-253.10000000000002</v>
      </c>
      <c r="W41" s="36">
        <v>-302.3</v>
      </c>
      <c r="X41" s="36">
        <v>21.699999999999978</v>
      </c>
      <c r="Y41" s="7"/>
    </row>
    <row r="42" spans="2:25" ht="14.25" customHeight="1" x14ac:dyDescent="0.25">
      <c r="B42" s="68" t="s">
        <v>38</v>
      </c>
      <c r="C42" s="57">
        <v>-0.1</v>
      </c>
      <c r="D42" s="57">
        <v>0.1</v>
      </c>
      <c r="E42" s="57">
        <v>-0.7</v>
      </c>
      <c r="F42" s="57">
        <v>1.4</v>
      </c>
      <c r="G42" s="57">
        <v>0.5</v>
      </c>
      <c r="H42" s="57">
        <v>0.8</v>
      </c>
      <c r="I42" s="57">
        <v>-0.2</v>
      </c>
      <c r="J42" s="57">
        <v>-0.4</v>
      </c>
      <c r="K42" s="57">
        <v>2</v>
      </c>
      <c r="L42" s="57">
        <v>0.9</v>
      </c>
      <c r="M42" s="57">
        <v>121</v>
      </c>
      <c r="N42" s="57">
        <v>-6.6</v>
      </c>
      <c r="O42" s="57">
        <v>-3.8</v>
      </c>
      <c r="P42" s="57">
        <v>-4</v>
      </c>
      <c r="Q42" s="57">
        <v>-5.4</v>
      </c>
      <c r="R42" s="57">
        <v>-10.5</v>
      </c>
      <c r="S42" s="57">
        <v>-6.2</v>
      </c>
      <c r="T42" s="57">
        <v>-5.4</v>
      </c>
      <c r="U42" s="57">
        <v>-3</v>
      </c>
      <c r="V42" s="57">
        <v>3.9</v>
      </c>
      <c r="W42" s="57">
        <v>-0.1</v>
      </c>
      <c r="X42" s="57">
        <v>0.3</v>
      </c>
      <c r="Y42" s="10"/>
    </row>
    <row r="43" spans="2:25" ht="14.25" customHeight="1" x14ac:dyDescent="0.25">
      <c r="B43" s="64" t="s">
        <v>39</v>
      </c>
      <c r="C43" s="47">
        <v>-340.2</v>
      </c>
      <c r="D43" s="47">
        <v>32.6</v>
      </c>
      <c r="E43" s="47">
        <v>-564.6</v>
      </c>
      <c r="F43" s="47">
        <v>-521.29999999999995</v>
      </c>
      <c r="G43" s="47">
        <v>-414.7</v>
      </c>
      <c r="H43" s="47">
        <v>-138.9</v>
      </c>
      <c r="I43" s="47">
        <v>-310.5</v>
      </c>
      <c r="J43" s="47">
        <v>-373.6</v>
      </c>
      <c r="K43" s="47">
        <v>-295</v>
      </c>
      <c r="L43" s="47">
        <v>-274.5</v>
      </c>
      <c r="M43" s="47">
        <v>-328.7</v>
      </c>
      <c r="N43" s="47">
        <v>1168</v>
      </c>
      <c r="O43" s="47">
        <v>-159.5</v>
      </c>
      <c r="P43" s="47">
        <v>-130.6</v>
      </c>
      <c r="Q43" s="47">
        <v>-252.5</v>
      </c>
      <c r="R43" s="47">
        <v>-231.10000000000002</v>
      </c>
      <c r="S43" s="47">
        <v>-183.9</v>
      </c>
      <c r="T43" s="47">
        <v>-265.7</v>
      </c>
      <c r="U43" s="47">
        <v>-71.5</v>
      </c>
      <c r="V43" s="47">
        <v>-12.8</v>
      </c>
      <c r="W43" s="47">
        <v>-327.60000000000002</v>
      </c>
      <c r="X43" s="47">
        <v>-458.2</v>
      </c>
      <c r="Y43" s="10"/>
    </row>
    <row r="44" spans="2:25" ht="14.25" customHeight="1" x14ac:dyDescent="0.25">
      <c r="B44" s="64" t="s">
        <v>245</v>
      </c>
      <c r="C44" s="47">
        <v>1342.0999999999979</v>
      </c>
      <c r="D44" s="47">
        <v>1419.4999999999986</v>
      </c>
      <c r="E44" s="47">
        <v>965.09999999999957</v>
      </c>
      <c r="F44" s="47">
        <v>1274.2999999999993</v>
      </c>
      <c r="G44" s="47">
        <v>1153.3999999999976</v>
      </c>
      <c r="H44" s="47">
        <v>1112.7999999999977</v>
      </c>
      <c r="I44" s="47">
        <v>1211.5000000000002</v>
      </c>
      <c r="J44" s="47">
        <v>1292.8000000000011</v>
      </c>
      <c r="K44" s="47">
        <v>942.09999999999991</v>
      </c>
      <c r="L44" s="47">
        <v>1345.0000000000007</v>
      </c>
      <c r="M44" s="47">
        <v>1314.6999999999969</v>
      </c>
      <c r="N44" s="47">
        <v>2627.6</v>
      </c>
      <c r="O44" s="47">
        <v>749.90000000000032</v>
      </c>
      <c r="P44" s="47">
        <v>745.70000000000232</v>
      </c>
      <c r="Q44" s="47">
        <v>1436.3999999999978</v>
      </c>
      <c r="R44" s="47">
        <v>1125.8999999999987</v>
      </c>
      <c r="S44" s="47">
        <v>834.60000000000161</v>
      </c>
      <c r="T44" s="47">
        <v>1121.0000000000011</v>
      </c>
      <c r="U44" s="47">
        <v>1476.5999999999976</v>
      </c>
      <c r="V44" s="47">
        <v>1607.8000000000004</v>
      </c>
      <c r="W44" s="47">
        <v>896.20000000000027</v>
      </c>
      <c r="X44" s="47">
        <v>1231.5000000000009</v>
      </c>
      <c r="Y44" s="10"/>
    </row>
    <row r="45" spans="2:25" ht="14.25" customHeight="1" x14ac:dyDescent="0.25">
      <c r="B45" s="5" t="s">
        <v>304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-3</v>
      </c>
      <c r="N45" s="36">
        <v>-7</v>
      </c>
      <c r="O45" s="36">
        <v>-6.2999999999999545</v>
      </c>
      <c r="P45" s="36">
        <v>-17</v>
      </c>
      <c r="Q45" s="36">
        <v>-3.2999999999999545</v>
      </c>
      <c r="R45" s="36">
        <v>-0.5</v>
      </c>
      <c r="S45" s="36">
        <v>-0.10000000000002274</v>
      </c>
      <c r="T45" s="36">
        <v>-1.5</v>
      </c>
      <c r="U45" s="36">
        <v>5.0999999999999091</v>
      </c>
      <c r="V45" s="36">
        <v>7.0999999999999091</v>
      </c>
      <c r="W45" s="36">
        <v>0.5</v>
      </c>
      <c r="X45" s="36">
        <v>9.5999999999999091</v>
      </c>
      <c r="Y45" s="7"/>
    </row>
    <row r="46" spans="2:25" ht="14.25" customHeight="1" x14ac:dyDescent="0.25">
      <c r="B46" s="64" t="s">
        <v>246</v>
      </c>
      <c r="C46" s="47">
        <v>1342.0999999999979</v>
      </c>
      <c r="D46" s="47">
        <v>1419.4999999999986</v>
      </c>
      <c r="E46" s="47">
        <v>965.09999999999957</v>
      </c>
      <c r="F46" s="47">
        <v>1274.2999999999993</v>
      </c>
      <c r="G46" s="47">
        <v>1153.3999999999976</v>
      </c>
      <c r="H46" s="47">
        <v>1112.7999999999977</v>
      </c>
      <c r="I46" s="47">
        <v>1211.5000000000002</v>
      </c>
      <c r="J46" s="47">
        <v>1292.8000000000011</v>
      </c>
      <c r="K46" s="47">
        <v>942.09999999999991</v>
      </c>
      <c r="L46" s="47">
        <v>1345.0000000000007</v>
      </c>
      <c r="M46" s="47">
        <v>1317.6999999999969</v>
      </c>
      <c r="N46" s="47">
        <v>2634.6</v>
      </c>
      <c r="O46" s="47">
        <v>756.20000000000027</v>
      </c>
      <c r="P46" s="47">
        <v>762.70000000000232</v>
      </c>
      <c r="Q46" s="47">
        <v>1439.6999999999978</v>
      </c>
      <c r="R46" s="47">
        <v>1126.3999999999987</v>
      </c>
      <c r="S46" s="47">
        <v>834.70000000000164</v>
      </c>
      <c r="T46" s="47">
        <v>1122.5000000000011</v>
      </c>
      <c r="U46" s="47">
        <v>1471.4999999999977</v>
      </c>
      <c r="V46" s="47">
        <v>1600.7000000000005</v>
      </c>
      <c r="W46" s="47">
        <v>895.70000000000027</v>
      </c>
      <c r="X46" s="47">
        <v>1221.900000000001</v>
      </c>
      <c r="Y46" s="10"/>
    </row>
    <row r="47" spans="2:25" ht="14.25" customHeight="1" x14ac:dyDescent="0.25">
      <c r="B47" s="64" t="s">
        <v>247</v>
      </c>
      <c r="C47" s="49">
        <v>0.12229010380343325</v>
      </c>
      <c r="D47" s="49">
        <v>0.13059074494980358</v>
      </c>
      <c r="E47" s="49">
        <v>8.7365077333717345E-2</v>
      </c>
      <c r="F47" s="49">
        <v>0.1120080135721333</v>
      </c>
      <c r="G47" s="49">
        <v>0.10655293340259753</v>
      </c>
      <c r="H47" s="49">
        <v>0.1078561315679501</v>
      </c>
      <c r="I47" s="49">
        <v>0.11226388825236332</v>
      </c>
      <c r="J47" s="49">
        <v>0.11550261464802897</v>
      </c>
      <c r="K47" s="49">
        <v>8.6837986885771337E-2</v>
      </c>
      <c r="L47" s="49">
        <v>0.1262972366077682</v>
      </c>
      <c r="M47" s="49">
        <v>0.11942989305875089</v>
      </c>
      <c r="N47" s="49">
        <v>0.22907689395767797</v>
      </c>
      <c r="O47" s="49">
        <v>6.66160410378141E-2</v>
      </c>
      <c r="P47" s="49">
        <v>6.4464548599216645E-2</v>
      </c>
      <c r="Q47" s="49">
        <v>0.11801791770638134</v>
      </c>
      <c r="R47" s="49">
        <v>8.8978500249423401E-2</v>
      </c>
      <c r="S47" s="49">
        <v>6.561637582290504E-2</v>
      </c>
      <c r="T47" s="49">
        <v>8.8158774964959497E-2</v>
      </c>
      <c r="U47" s="49">
        <v>0.11222709816924688</v>
      </c>
      <c r="V47" s="49">
        <v>0.118266155594846</v>
      </c>
      <c r="W47" s="49">
        <v>6.6124623340335503E-2</v>
      </c>
      <c r="X47" s="49">
        <v>8.9327126605256907E-2</v>
      </c>
      <c r="Y47" s="9"/>
    </row>
    <row r="48" spans="2:25" ht="14.25" customHeight="1" x14ac:dyDescent="0.25">
      <c r="B48" s="6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</row>
    <row r="49" spans="2:25" ht="14.25" customHeight="1" x14ac:dyDescent="0.25">
      <c r="B49" s="69" t="s">
        <v>259</v>
      </c>
      <c r="C49" s="95" t="s">
        <v>41</v>
      </c>
      <c r="D49" s="95" t="s">
        <v>42</v>
      </c>
      <c r="E49" s="95" t="s">
        <v>43</v>
      </c>
      <c r="F49" s="71" t="s">
        <v>44</v>
      </c>
      <c r="G49" s="71" t="s">
        <v>45</v>
      </c>
      <c r="H49" s="71" t="s">
        <v>46</v>
      </c>
      <c r="I49" s="31" t="s">
        <v>47</v>
      </c>
      <c r="J49" s="31" t="s">
        <v>48</v>
      </c>
      <c r="K49" s="31" t="s">
        <v>49</v>
      </c>
      <c r="L49" s="31" t="s">
        <v>50</v>
      </c>
      <c r="M49" s="31" t="s">
        <v>51</v>
      </c>
      <c r="N49" s="31" t="s">
        <v>164</v>
      </c>
      <c r="O49" s="31" t="s">
        <v>171</v>
      </c>
      <c r="P49" s="31" t="s">
        <v>179</v>
      </c>
      <c r="Q49" s="31" t="s">
        <v>188</v>
      </c>
      <c r="R49" s="31" t="s">
        <v>193</v>
      </c>
      <c r="S49" s="31" t="s">
        <v>218</v>
      </c>
      <c r="T49" s="31" t="s">
        <v>232</v>
      </c>
      <c r="U49" s="31" t="s">
        <v>232</v>
      </c>
      <c r="V49" s="31" t="s">
        <v>254</v>
      </c>
      <c r="W49" s="31" t="s">
        <v>258</v>
      </c>
      <c r="X49" s="31" t="s">
        <v>305</v>
      </c>
      <c r="Y49" s="11"/>
    </row>
    <row r="50" spans="2:25" ht="14.25" customHeight="1" x14ac:dyDescent="0.25">
      <c r="B50" s="64" t="s">
        <v>40</v>
      </c>
      <c r="C50" s="47">
        <v>-6614.3000000000011</v>
      </c>
      <c r="D50" s="47">
        <v>-6604.9000000000005</v>
      </c>
      <c r="E50" s="47">
        <v>-6569.7746859100007</v>
      </c>
      <c r="F50" s="47">
        <v>-6537.6591113000004</v>
      </c>
      <c r="G50" s="47">
        <v>-6393.6213261189732</v>
      </c>
      <c r="H50" s="47">
        <v>-6214.2807874876862</v>
      </c>
      <c r="I50" s="47">
        <v>-6469.682398475602</v>
      </c>
      <c r="J50" s="47">
        <v>-6316.2791265524156</v>
      </c>
      <c r="K50" s="47">
        <v>-6393.9662980560424</v>
      </c>
      <c r="L50" s="47">
        <v>-6423.4894873500007</v>
      </c>
      <c r="M50" s="47">
        <v>-6619.6196361299999</v>
      </c>
      <c r="N50" s="47">
        <v>-6568.2733362899999</v>
      </c>
      <c r="O50" s="47">
        <v>-6840.29851831</v>
      </c>
      <c r="P50" s="47">
        <v>-7252.9557366399995</v>
      </c>
      <c r="Q50" s="47">
        <v>-7241.6118088800013</v>
      </c>
      <c r="R50" s="47">
        <v>-7424.7707282200008</v>
      </c>
      <c r="S50" s="47">
        <v>-7778.4702668500013</v>
      </c>
      <c r="T50" s="47">
        <v>-7647.9203238000027</v>
      </c>
      <c r="U50" s="47">
        <v>-7572.7239457999985</v>
      </c>
      <c r="V50" s="47">
        <v>-7782.9287675699998</v>
      </c>
      <c r="W50" s="47">
        <v>-8268.7014591000025</v>
      </c>
      <c r="X50" s="47">
        <v>-8224.1146276399995</v>
      </c>
      <c r="Y50" s="10"/>
    </row>
    <row r="51" spans="2:25" ht="14.25" customHeight="1" x14ac:dyDescent="0.25">
      <c r="B51" s="64" t="s">
        <v>161</v>
      </c>
      <c r="C51" s="47">
        <v>4360.3969795534003</v>
      </c>
      <c r="D51" s="47">
        <v>4264.9181544673793</v>
      </c>
      <c r="E51" s="47">
        <v>4477.0177351893808</v>
      </c>
      <c r="F51" s="47">
        <v>4839.2500314199988</v>
      </c>
      <c r="G51" s="47">
        <v>4431.0437485164412</v>
      </c>
      <c r="H51" s="47">
        <v>4103.1810465499993</v>
      </c>
      <c r="I51" s="47">
        <v>4321.8730016992195</v>
      </c>
      <c r="J51" s="47">
        <v>4876.5825307941996</v>
      </c>
      <c r="K51" s="47">
        <v>4454.9724416139543</v>
      </c>
      <c r="L51" s="47">
        <v>4225.9913415699984</v>
      </c>
      <c r="M51" s="47">
        <v>4413.6314725499997</v>
      </c>
      <c r="N51" s="47">
        <v>4932.6683540000004</v>
      </c>
      <c r="O51" s="47">
        <v>4511.3217253899975</v>
      </c>
      <c r="P51" s="47">
        <v>4578.3533560800015</v>
      </c>
      <c r="Q51" s="47">
        <v>4957.3832927099993</v>
      </c>
      <c r="R51" s="47">
        <v>5234.4671420799987</v>
      </c>
      <c r="S51" s="47">
        <v>4942.4395598800002</v>
      </c>
      <c r="T51" s="47">
        <v>5084.7883651099983</v>
      </c>
      <c r="U51" s="47">
        <v>5539.0825965100021</v>
      </c>
      <c r="V51" s="47">
        <v>5751.7971389999984</v>
      </c>
      <c r="W51" s="47">
        <v>5276.9333551799973</v>
      </c>
      <c r="X51" s="47">
        <v>5454.8208368800006</v>
      </c>
      <c r="Y51" s="10"/>
    </row>
    <row r="52" spans="2:25" ht="14.25" customHeight="1" x14ac:dyDescent="0.25">
      <c r="B52" s="70" t="s">
        <v>163</v>
      </c>
      <c r="C52" s="37">
        <v>0.39731271831738546</v>
      </c>
      <c r="D52" s="37">
        <v>0.39236269034296378</v>
      </c>
      <c r="E52" s="37">
        <v>0.4052792463571076</v>
      </c>
      <c r="F52" s="37">
        <v>0.42535885050477756</v>
      </c>
      <c r="G52" s="37">
        <v>0.40934689564736382</v>
      </c>
      <c r="H52" s="37">
        <v>0.39769341732909491</v>
      </c>
      <c r="I52" s="37">
        <v>0.40048722055606034</v>
      </c>
      <c r="J52" s="37">
        <v>0.43568845363059394</v>
      </c>
      <c r="K52" s="37">
        <v>0.41063670359977211</v>
      </c>
      <c r="L52" s="37">
        <v>0.39682604339676253</v>
      </c>
      <c r="M52" s="37">
        <v>0.40003000285906115</v>
      </c>
      <c r="N52" s="37">
        <v>0.42889256261202918</v>
      </c>
      <c r="O52" s="37">
        <v>0.39741654746543542</v>
      </c>
      <c r="P52" s="37">
        <v>0.38696929648276518</v>
      </c>
      <c r="Q52" s="37">
        <v>0.40637636554701628</v>
      </c>
      <c r="R52" s="37">
        <v>0.41348991113917288</v>
      </c>
      <c r="S52" s="37">
        <v>0.38852877877450442</v>
      </c>
      <c r="T52" s="37">
        <v>0.39934851957610351</v>
      </c>
      <c r="U52" s="37">
        <v>0.4224499941053998</v>
      </c>
      <c r="V52" s="37">
        <v>0.4249659120328379</v>
      </c>
      <c r="W52" s="37">
        <v>0.38956707659186118</v>
      </c>
      <c r="X52" s="37">
        <v>0.39877524470494541</v>
      </c>
      <c r="Y52" s="9"/>
    </row>
    <row r="53" spans="2:25" ht="14.25" customHeight="1" x14ac:dyDescent="0.25">
      <c r="B53" s="6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2"/>
    </row>
    <row r="54" spans="2:25" ht="14.25" customHeight="1" x14ac:dyDescent="0.25">
      <c r="B54" s="94" t="s">
        <v>194</v>
      </c>
      <c r="C54" s="95" t="s">
        <v>41</v>
      </c>
      <c r="D54" s="95" t="s">
        <v>42</v>
      </c>
      <c r="E54" s="95" t="s">
        <v>43</v>
      </c>
      <c r="F54" s="71" t="s">
        <v>44</v>
      </c>
      <c r="G54" s="71" t="s">
        <v>45</v>
      </c>
      <c r="H54" s="71" t="s">
        <v>46</v>
      </c>
      <c r="I54" s="31" t="s">
        <v>47</v>
      </c>
      <c r="J54" s="31" t="s">
        <v>48</v>
      </c>
      <c r="K54" s="31" t="s">
        <v>49</v>
      </c>
      <c r="L54" s="31" t="s">
        <v>50</v>
      </c>
      <c r="M54" s="31" t="s">
        <v>51</v>
      </c>
      <c r="N54" s="31" t="s">
        <v>164</v>
      </c>
      <c r="O54" s="31" t="s">
        <v>171</v>
      </c>
      <c r="P54" s="31" t="s">
        <v>179</v>
      </c>
      <c r="Q54" s="31" t="s">
        <v>188</v>
      </c>
      <c r="R54" s="31" t="s">
        <v>193</v>
      </c>
      <c r="S54" s="31" t="s">
        <v>218</v>
      </c>
      <c r="T54" s="31" t="s">
        <v>232</v>
      </c>
      <c r="U54" s="31" t="s">
        <v>232</v>
      </c>
      <c r="V54" s="31" t="s">
        <v>254</v>
      </c>
      <c r="W54" s="31" t="s">
        <v>258</v>
      </c>
      <c r="X54" s="31" t="s">
        <v>305</v>
      </c>
      <c r="Y54" s="11"/>
    </row>
    <row r="55" spans="2:25" ht="14.25" customHeight="1" x14ac:dyDescent="0.25">
      <c r="B55" s="64" t="s">
        <v>195</v>
      </c>
      <c r="C55" s="47">
        <v>4360.3969795534003</v>
      </c>
      <c r="D55" s="47">
        <v>4264.9181544673793</v>
      </c>
      <c r="E55" s="47">
        <v>4477.0177351893808</v>
      </c>
      <c r="F55" s="47">
        <v>4839.2500314199988</v>
      </c>
      <c r="G55" s="47">
        <v>4431.0437485164412</v>
      </c>
      <c r="H55" s="47">
        <v>4103.1810465499993</v>
      </c>
      <c r="I55" s="47">
        <v>4321.8730016992195</v>
      </c>
      <c r="J55" s="47">
        <v>4876.5825307941996</v>
      </c>
      <c r="K55" s="47">
        <v>4454.9724416139543</v>
      </c>
      <c r="L55" s="47">
        <v>4225.9913415699984</v>
      </c>
      <c r="M55" s="47">
        <v>4413.6314725499997</v>
      </c>
      <c r="N55" s="47">
        <v>4932.6683540000004</v>
      </c>
      <c r="O55" s="47">
        <v>4511.3217253899975</v>
      </c>
      <c r="P55" s="47">
        <v>4578.3533560800015</v>
      </c>
      <c r="Q55" s="47">
        <v>4957.3832927099993</v>
      </c>
      <c r="R55" s="47">
        <v>5234.4671420799987</v>
      </c>
      <c r="S55" s="47">
        <v>4942.4395598800002</v>
      </c>
      <c r="T55" s="47">
        <v>5084.7883651099983</v>
      </c>
      <c r="U55" s="47">
        <v>5539.0825965100021</v>
      </c>
      <c r="V55" s="47">
        <v>5751.7971389999984</v>
      </c>
      <c r="W55" s="47">
        <v>5276.9333551799973</v>
      </c>
      <c r="X55" s="47">
        <v>5454.8208368800006</v>
      </c>
      <c r="Y55" s="10"/>
    </row>
    <row r="56" spans="2:25" ht="14.25" customHeight="1" x14ac:dyDescent="0.25">
      <c r="B56" s="96" t="s">
        <v>196</v>
      </c>
      <c r="C56" s="35">
        <v>-448</v>
      </c>
      <c r="D56" s="35">
        <v>-485</v>
      </c>
      <c r="E56" s="35">
        <v>-501</v>
      </c>
      <c r="F56" s="35">
        <v>-506</v>
      </c>
      <c r="G56" s="35">
        <v>-514.08905690000006</v>
      </c>
      <c r="H56" s="35">
        <v>-521.50105579000001</v>
      </c>
      <c r="I56" s="35">
        <v>-535.19959669000002</v>
      </c>
      <c r="J56" s="35">
        <v>-659.75106426000002</v>
      </c>
      <c r="K56" s="35">
        <v>-633.73088048</v>
      </c>
      <c r="L56" s="35">
        <v>-680.36675549000006</v>
      </c>
      <c r="M56" s="35">
        <v>-704.30964960999995</v>
      </c>
      <c r="N56" s="35">
        <v>-718.70429949000004</v>
      </c>
      <c r="O56" s="35">
        <v>-739.27207892999991</v>
      </c>
      <c r="P56" s="35">
        <v>-753.03402775999996</v>
      </c>
      <c r="Q56" s="35">
        <v>-774.99352775</v>
      </c>
      <c r="R56" s="35">
        <v>-782.26994290000005</v>
      </c>
      <c r="S56" s="35">
        <v>-823.65016601000002</v>
      </c>
      <c r="T56" s="35">
        <v>-841.58284529999992</v>
      </c>
      <c r="U56" s="35">
        <v>-765.36259169000004</v>
      </c>
      <c r="V56" s="35">
        <v>-922.74868837999998</v>
      </c>
      <c r="W56" s="35">
        <v>-826.44721791000006</v>
      </c>
      <c r="X56" s="35">
        <v>-848.59055211000009</v>
      </c>
      <c r="Y56" s="10"/>
    </row>
    <row r="57" spans="2:25" ht="14.25" customHeight="1" x14ac:dyDescent="0.25">
      <c r="B57" s="96" t="s">
        <v>197</v>
      </c>
      <c r="C57" s="35">
        <v>-99</v>
      </c>
      <c r="D57" s="35">
        <v>-119</v>
      </c>
      <c r="E57" s="35">
        <v>-124</v>
      </c>
      <c r="F57" s="35">
        <v>-116</v>
      </c>
      <c r="G57" s="35">
        <v>-91.810000000000016</v>
      </c>
      <c r="H57" s="35">
        <v>-124.19664816</v>
      </c>
      <c r="I57" s="35">
        <v>-85.755103579999997</v>
      </c>
      <c r="J57" s="35">
        <v>-224.36556919999998</v>
      </c>
      <c r="K57" s="35">
        <v>-180.12841079</v>
      </c>
      <c r="L57" s="35">
        <v>-201.19302854</v>
      </c>
      <c r="M57" s="35">
        <v>-207.60043129000002</v>
      </c>
      <c r="N57" s="35">
        <v>-239.78793905999999</v>
      </c>
      <c r="O57" s="35">
        <v>-291.00211182000004</v>
      </c>
      <c r="P57" s="35">
        <v>-317.69016311000001</v>
      </c>
      <c r="Q57" s="35">
        <v>-341.64126062000003</v>
      </c>
      <c r="R57" s="35">
        <v>-342.04206583999996</v>
      </c>
      <c r="S57" s="35">
        <v>-335.25540254000032</v>
      </c>
      <c r="T57" s="35">
        <v>-315.71652845677301</v>
      </c>
      <c r="U57" s="35">
        <v>-373.87590069999703</v>
      </c>
      <c r="V57" s="35">
        <v>-367.72178510000003</v>
      </c>
      <c r="W57" s="35">
        <v>-403.35884307999999</v>
      </c>
      <c r="X57" s="35">
        <v>-390.27160944000002</v>
      </c>
      <c r="Y57" s="10"/>
    </row>
    <row r="58" spans="2:25" ht="14.25" customHeight="1" x14ac:dyDescent="0.25">
      <c r="B58" s="64" t="s">
        <v>198</v>
      </c>
      <c r="C58" s="47">
        <v>3813.3999999999978</v>
      </c>
      <c r="D58" s="47">
        <v>3660.8999999999987</v>
      </c>
      <c r="E58" s="47">
        <v>3852.0253140900004</v>
      </c>
      <c r="F58" s="47">
        <v>4217.2408886999992</v>
      </c>
      <c r="G58" s="47">
        <v>3825.1446916164409</v>
      </c>
      <c r="H58" s="47">
        <v>3457.4833425999996</v>
      </c>
      <c r="I58" s="47">
        <v>3700.9183014292194</v>
      </c>
      <c r="J58" s="47">
        <v>3992.4658973341993</v>
      </c>
      <c r="K58" s="47">
        <v>3641.1228284892409</v>
      </c>
      <c r="L58" s="47">
        <v>3344.4315575399983</v>
      </c>
      <c r="M58" s="47">
        <v>3501.7219679335608</v>
      </c>
      <c r="N58" s="47">
        <v>3974.1752025717569</v>
      </c>
      <c r="O58" s="47">
        <v>3481.0478168967002</v>
      </c>
      <c r="P58" s="47">
        <v>3507.6291647686649</v>
      </c>
      <c r="Q58" s="47">
        <v>3840.7480891495643</v>
      </c>
      <c r="R58" s="47">
        <v>4110.1552666373836</v>
      </c>
      <c r="S58" s="47">
        <v>3783.533996539998</v>
      </c>
      <c r="T58" s="47">
        <v>3927.4889342982292</v>
      </c>
      <c r="U58" s="47">
        <v>4399.8441036500035</v>
      </c>
      <c r="V58" s="47">
        <v>4461.3266655199986</v>
      </c>
      <c r="W58" s="47">
        <v>4047.1272940999988</v>
      </c>
      <c r="X58" s="47">
        <v>4215.95867533</v>
      </c>
      <c r="Y58" s="10"/>
    </row>
    <row r="59" spans="2:25" ht="14.25" customHeight="1" x14ac:dyDescent="0.25">
      <c r="B59" s="97" t="s">
        <v>199</v>
      </c>
      <c r="C59" s="37">
        <v>0.34747118831980689</v>
      </c>
      <c r="D59" s="37">
        <v>0.33679440520375925</v>
      </c>
      <c r="E59" s="37">
        <v>0.34870219610082881</v>
      </c>
      <c r="F59" s="37">
        <v>0.37068568994621776</v>
      </c>
      <c r="G59" s="37">
        <v>0.35337297345336127</v>
      </c>
      <c r="H59" s="37">
        <v>0.33511033275832336</v>
      </c>
      <c r="I59" s="37">
        <v>0.3429463298578424</v>
      </c>
      <c r="J59" s="37">
        <v>0.35669883201979335</v>
      </c>
      <c r="K59" s="37">
        <v>0.33562018517260034</v>
      </c>
      <c r="L59" s="37">
        <v>0.31381495599068582</v>
      </c>
      <c r="M59" s="37">
        <v>0.31737897902757317</v>
      </c>
      <c r="N59" s="37">
        <v>0.34555215645957388</v>
      </c>
      <c r="O59" s="37">
        <v>0.30665647213036717</v>
      </c>
      <c r="P59" s="37">
        <v>0.29647008097582089</v>
      </c>
      <c r="Q59" s="37">
        <v>0.31484135022309884</v>
      </c>
      <c r="R59" s="37">
        <v>0.32467635956823843</v>
      </c>
      <c r="S59" s="37">
        <v>0.29742636714472975</v>
      </c>
      <c r="T59" s="37">
        <v>0.30845667094535933</v>
      </c>
      <c r="U59" s="37">
        <v>0.33556353119246463</v>
      </c>
      <c r="V59" s="37">
        <v>0.32962076190655554</v>
      </c>
      <c r="W59" s="37">
        <v>0.29877723337362239</v>
      </c>
      <c r="X59" s="37">
        <v>0.30820809751512707</v>
      </c>
      <c r="Y59" s="9"/>
    </row>
    <row r="60" spans="2:25" ht="14.25" customHeight="1" x14ac:dyDescent="0.25">
      <c r="B60" s="6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2"/>
    </row>
    <row r="61" spans="2:25" ht="14.25" hidden="1" customHeight="1" x14ac:dyDescent="0.25">
      <c r="B61" s="6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</row>
    <row r="62" spans="2:25" ht="14.25" hidden="1" customHeight="1" x14ac:dyDescent="0.25">
      <c r="B62" s="6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</row>
  </sheetData>
  <printOptions horizontalCentered="1"/>
  <pageMargins left="0.19685039370078741" right="0.19685039370078741" top="0.25" bottom="0.35" header="0.25" footer="0.24"/>
  <pageSetup paperSize="9" scale="65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3">
    <outlinePr summaryBelow="0"/>
  </sheetPr>
  <dimension ref="A1:CI39"/>
  <sheetViews>
    <sheetView showGridLines="0" showRowColHeaders="0" zoomScaleNormal="10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X6" sqref="X6"/>
    </sheetView>
  </sheetViews>
  <sheetFormatPr defaultColWidth="0" defaultRowHeight="14.25" customHeight="1" zeroHeight="1" x14ac:dyDescent="0.25"/>
  <cols>
    <col min="1" max="1" width="2.81640625" style="12" customWidth="1"/>
    <col min="2" max="2" width="57.1796875" style="12" customWidth="1"/>
    <col min="3" max="24" width="8.81640625" style="12" customWidth="1"/>
    <col min="25" max="25" width="2.81640625" style="12" customWidth="1"/>
    <col min="26" max="87" width="10.81640625" style="12" hidden="1" customWidth="1"/>
    <col min="88" max="16384" width="9.1796875" style="12" hidden="1"/>
  </cols>
  <sheetData>
    <row r="1" spans="2:25" ht="14.25" customHeight="1" x14ac:dyDescent="0.25"/>
    <row r="2" spans="2:25" ht="14.25" customHeight="1" x14ac:dyDescent="0.25"/>
    <row r="3" spans="2:25" ht="14.25" customHeight="1" x14ac:dyDescent="0.25"/>
    <row r="4" spans="2:25" ht="14.25" customHeight="1" x14ac:dyDescent="0.25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5" ht="14.25" customHeigh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2:25" ht="14.25" customHeight="1" x14ac:dyDescent="0.25">
      <c r="B6" s="72" t="s">
        <v>52</v>
      </c>
      <c r="C6" s="73" t="s">
        <v>41</v>
      </c>
      <c r="D6" s="73" t="s">
        <v>42</v>
      </c>
      <c r="E6" s="73" t="s">
        <v>43</v>
      </c>
      <c r="F6" s="71" t="s">
        <v>44</v>
      </c>
      <c r="G6" s="31" t="s">
        <v>45</v>
      </c>
      <c r="H6" s="31" t="s">
        <v>46</v>
      </c>
      <c r="I6" s="31" t="s">
        <v>47</v>
      </c>
      <c r="J6" s="31" t="s">
        <v>48</v>
      </c>
      <c r="K6" s="31" t="s">
        <v>49</v>
      </c>
      <c r="L6" s="31" t="s">
        <v>50</v>
      </c>
      <c r="M6" s="31" t="s">
        <v>51</v>
      </c>
      <c r="N6" s="31" t="s">
        <v>164</v>
      </c>
      <c r="O6" s="31" t="s">
        <v>171</v>
      </c>
      <c r="P6" s="31" t="s">
        <v>179</v>
      </c>
      <c r="Q6" s="31" t="s">
        <v>188</v>
      </c>
      <c r="R6" s="31" t="s">
        <v>193</v>
      </c>
      <c r="S6" s="31" t="s">
        <v>218</v>
      </c>
      <c r="T6" s="31" t="s">
        <v>232</v>
      </c>
      <c r="U6" s="31" t="s">
        <v>244</v>
      </c>
      <c r="V6" s="31" t="s">
        <v>254</v>
      </c>
      <c r="W6" s="31" t="s">
        <v>258</v>
      </c>
      <c r="X6" s="31" t="s">
        <v>305</v>
      </c>
    </row>
    <row r="7" spans="2:25" ht="14.25" customHeight="1" collapsed="1" x14ac:dyDescent="0.25">
      <c r="B7" s="74" t="s">
        <v>53</v>
      </c>
      <c r="C7" s="50">
        <v>111040.00000000001</v>
      </c>
      <c r="D7" s="50">
        <v>113061.19999999998</v>
      </c>
      <c r="E7" s="50">
        <v>110683.69999999998</v>
      </c>
      <c r="F7" s="50">
        <v>108289.7</v>
      </c>
      <c r="G7" s="50">
        <v>109814.7</v>
      </c>
      <c r="H7" s="50">
        <v>110692</v>
      </c>
      <c r="I7" s="50">
        <v>109237.4</v>
      </c>
      <c r="J7" s="50">
        <v>108738.4</v>
      </c>
      <c r="K7" s="50">
        <v>111251.20000000001</v>
      </c>
      <c r="L7" s="50">
        <v>113738.50000000001</v>
      </c>
      <c r="M7" s="50">
        <v>113252.6</v>
      </c>
      <c r="N7" s="50">
        <v>115663.5</v>
      </c>
      <c r="O7" s="50">
        <v>116489.8</v>
      </c>
      <c r="P7" s="50">
        <v>120009.70000000001</v>
      </c>
      <c r="Q7" s="50">
        <v>122372.40000000001</v>
      </c>
      <c r="R7" s="50">
        <v>119121.4</v>
      </c>
      <c r="S7" s="50">
        <v>121842.49999999997</v>
      </c>
      <c r="T7" s="50">
        <v>120157.40000000001</v>
      </c>
      <c r="U7" s="50">
        <v>119991.20000000001</v>
      </c>
      <c r="V7" s="113">
        <v>120738</v>
      </c>
      <c r="W7" s="113">
        <v>123859.20000000001</v>
      </c>
      <c r="X7" s="50">
        <v>124088.8</v>
      </c>
      <c r="Y7" s="26"/>
    </row>
    <row r="8" spans="2:25" ht="14.25" customHeight="1" collapsed="1" x14ac:dyDescent="0.25">
      <c r="B8" s="75" t="s">
        <v>54</v>
      </c>
      <c r="C8" s="58">
        <v>20212.600000000002</v>
      </c>
      <c r="D8" s="58">
        <v>22760.299999999996</v>
      </c>
      <c r="E8" s="58">
        <v>20720.799999999996</v>
      </c>
      <c r="F8" s="58">
        <v>18644.7</v>
      </c>
      <c r="G8" s="58">
        <v>21143.899999999998</v>
      </c>
      <c r="H8" s="58">
        <v>22333.499999999996</v>
      </c>
      <c r="I8" s="58">
        <v>22281.199999999997</v>
      </c>
      <c r="J8" s="58">
        <v>19060.900000000001</v>
      </c>
      <c r="K8" s="58">
        <v>21898.600000000002</v>
      </c>
      <c r="L8" s="58">
        <v>24258.100000000002</v>
      </c>
      <c r="M8" s="58">
        <v>23710.2</v>
      </c>
      <c r="N8" s="58">
        <v>21060.199999999997</v>
      </c>
      <c r="O8" s="58">
        <v>21670.3</v>
      </c>
      <c r="P8" s="58">
        <v>17801.400000000001</v>
      </c>
      <c r="Q8" s="58">
        <v>21094.300000000003</v>
      </c>
      <c r="R8" s="58">
        <v>17283.899999999998</v>
      </c>
      <c r="S8" s="58">
        <v>20852.799999999996</v>
      </c>
      <c r="T8" s="58">
        <v>19903.600000000002</v>
      </c>
      <c r="U8" s="58">
        <v>19401.3</v>
      </c>
      <c r="V8" s="114">
        <v>19245.000000000004</v>
      </c>
      <c r="W8" s="114">
        <v>23496.400000000005</v>
      </c>
      <c r="X8" s="58">
        <v>23839.8</v>
      </c>
      <c r="Y8" s="26"/>
    </row>
    <row r="9" spans="2:25" ht="14.25" customHeight="1" x14ac:dyDescent="0.25">
      <c r="B9" s="77" t="s">
        <v>55</v>
      </c>
      <c r="C9" s="38">
        <v>4074.8</v>
      </c>
      <c r="D9" s="38">
        <v>5858</v>
      </c>
      <c r="E9" s="38">
        <v>4548.2</v>
      </c>
      <c r="F9" s="38">
        <v>3393.4</v>
      </c>
      <c r="G9" s="38">
        <v>5479.3</v>
      </c>
      <c r="H9" s="38">
        <v>8174.1</v>
      </c>
      <c r="I9" s="38">
        <v>8356.2999999999993</v>
      </c>
      <c r="J9" s="38">
        <v>5762.1</v>
      </c>
      <c r="K9" s="38">
        <v>6897.9</v>
      </c>
      <c r="L9" s="38">
        <v>8412.6</v>
      </c>
      <c r="M9" s="38">
        <v>8687.9</v>
      </c>
      <c r="N9" s="38">
        <v>6448.5</v>
      </c>
      <c r="O9" s="38">
        <v>6430.5</v>
      </c>
      <c r="P9" s="38">
        <v>3131.4</v>
      </c>
      <c r="Q9" s="38">
        <v>6026.1</v>
      </c>
      <c r="R9" s="38">
        <v>2273.8000000000002</v>
      </c>
      <c r="S9" s="38">
        <v>5178.8999999999996</v>
      </c>
      <c r="T9" s="38">
        <v>5404.8</v>
      </c>
      <c r="U9" s="38">
        <v>4555.5</v>
      </c>
      <c r="V9" s="115">
        <v>4358.3</v>
      </c>
      <c r="W9" s="115">
        <v>6755.7</v>
      </c>
      <c r="X9" s="38">
        <v>7355</v>
      </c>
      <c r="Y9" s="26"/>
    </row>
    <row r="10" spans="2:25" ht="14.25" customHeight="1" x14ac:dyDescent="0.25">
      <c r="B10" s="77" t="s">
        <v>56</v>
      </c>
      <c r="C10" s="38">
        <v>8546.6</v>
      </c>
      <c r="D10" s="38">
        <v>8800.4</v>
      </c>
      <c r="E10" s="38">
        <v>8930.7999999999993</v>
      </c>
      <c r="F10" s="38">
        <v>8719.5</v>
      </c>
      <c r="G10" s="38">
        <v>8727.3000000000011</v>
      </c>
      <c r="H10" s="38">
        <v>8330.2000000000007</v>
      </c>
      <c r="I10" s="38">
        <v>8369.7000000000007</v>
      </c>
      <c r="J10" s="38">
        <v>8182.7000000000007</v>
      </c>
      <c r="K10" s="38">
        <v>8150</v>
      </c>
      <c r="L10" s="38">
        <v>7921.1</v>
      </c>
      <c r="M10" s="38">
        <v>7971.9</v>
      </c>
      <c r="N10" s="38">
        <v>8100.3</v>
      </c>
      <c r="O10" s="38">
        <v>8169.8999999999987</v>
      </c>
      <c r="P10" s="38">
        <v>8563.2000000000007</v>
      </c>
      <c r="Q10" s="38">
        <v>8638.2000000000007</v>
      </c>
      <c r="R10" s="38">
        <v>8691.1</v>
      </c>
      <c r="S10" s="38">
        <v>8452.1</v>
      </c>
      <c r="T10" s="38">
        <v>8509.7000000000007</v>
      </c>
      <c r="U10" s="38">
        <v>9076.5</v>
      </c>
      <c r="V10" s="115">
        <v>9318.1000000000022</v>
      </c>
      <c r="W10" s="115">
        <v>9494</v>
      </c>
      <c r="X10" s="38">
        <v>9207.9</v>
      </c>
      <c r="Y10" s="26"/>
    </row>
    <row r="11" spans="2:25" ht="14.25" customHeight="1" x14ac:dyDescent="0.25">
      <c r="B11" s="77" t="s">
        <v>57</v>
      </c>
      <c r="C11" s="38">
        <v>544.5</v>
      </c>
      <c r="D11" s="38">
        <v>579.29999999999995</v>
      </c>
      <c r="E11" s="38">
        <v>670.1</v>
      </c>
      <c r="F11" s="38">
        <v>578</v>
      </c>
      <c r="G11" s="38">
        <v>724.2</v>
      </c>
      <c r="H11" s="38">
        <v>619.5</v>
      </c>
      <c r="I11" s="38">
        <v>520.6</v>
      </c>
      <c r="J11" s="38">
        <v>633.1</v>
      </c>
      <c r="K11" s="38">
        <v>1012.2</v>
      </c>
      <c r="L11" s="38">
        <v>675.6</v>
      </c>
      <c r="M11" s="38">
        <v>595.29999999999995</v>
      </c>
      <c r="N11" s="38">
        <v>639.79999999999995</v>
      </c>
      <c r="O11" s="38">
        <v>796.7</v>
      </c>
      <c r="P11" s="38">
        <v>800.9</v>
      </c>
      <c r="Q11" s="38">
        <v>771</v>
      </c>
      <c r="R11" s="38">
        <v>789.7</v>
      </c>
      <c r="S11" s="38">
        <v>1131.9000000000001</v>
      </c>
      <c r="T11" s="38">
        <v>760.8</v>
      </c>
      <c r="U11" s="38">
        <v>888.4</v>
      </c>
      <c r="V11" s="115">
        <v>822.8</v>
      </c>
      <c r="W11" s="115">
        <v>1036.7</v>
      </c>
      <c r="X11" s="38">
        <v>1030.8</v>
      </c>
      <c r="Y11" s="26"/>
    </row>
    <row r="12" spans="2:25" ht="14.25" customHeight="1" x14ac:dyDescent="0.25">
      <c r="B12" s="77" t="s">
        <v>58</v>
      </c>
      <c r="C12" s="38">
        <v>7046.7000000000007</v>
      </c>
      <c r="D12" s="38">
        <v>7522.6</v>
      </c>
      <c r="E12" s="38">
        <v>6571.7</v>
      </c>
      <c r="F12" s="38">
        <v>5953.8</v>
      </c>
      <c r="G12" s="38">
        <v>6213.1</v>
      </c>
      <c r="H12" s="38">
        <v>5209.7</v>
      </c>
      <c r="I12" s="38">
        <v>5034.6000000000004</v>
      </c>
      <c r="J12" s="38">
        <v>4483.0000000000009</v>
      </c>
      <c r="K12" s="38">
        <v>5838.5</v>
      </c>
      <c r="L12" s="38">
        <v>7248.7999999999993</v>
      </c>
      <c r="M12" s="38">
        <v>6455.0999999999995</v>
      </c>
      <c r="N12" s="38">
        <v>5871.5999999999995</v>
      </c>
      <c r="O12" s="38">
        <v>6273.2000000000007</v>
      </c>
      <c r="P12" s="38">
        <v>5305.9</v>
      </c>
      <c r="Q12" s="38">
        <v>5659.0000000000009</v>
      </c>
      <c r="R12" s="38">
        <v>5529.3</v>
      </c>
      <c r="S12" s="38">
        <v>6089.9000000000005</v>
      </c>
      <c r="T12" s="38">
        <v>5228.3</v>
      </c>
      <c r="U12" s="38">
        <v>4880.8999999999996</v>
      </c>
      <c r="V12" s="115">
        <v>4745.8</v>
      </c>
      <c r="W12" s="115">
        <v>6210</v>
      </c>
      <c r="X12" s="38">
        <v>6246.1</v>
      </c>
      <c r="Y12" s="26"/>
    </row>
    <row r="13" spans="2:25" ht="14.25" customHeight="1" collapsed="1" x14ac:dyDescent="0.25">
      <c r="B13" s="76" t="s">
        <v>59</v>
      </c>
      <c r="C13" s="58">
        <v>90827.400000000009</v>
      </c>
      <c r="D13" s="58">
        <v>90300.9</v>
      </c>
      <c r="E13" s="58">
        <v>89962.9</v>
      </c>
      <c r="F13" s="58">
        <v>89645</v>
      </c>
      <c r="G13" s="58">
        <v>88670.8</v>
      </c>
      <c r="H13" s="58">
        <v>88358.5</v>
      </c>
      <c r="I13" s="58">
        <v>86956.2</v>
      </c>
      <c r="J13" s="58">
        <v>89677.5</v>
      </c>
      <c r="K13" s="58">
        <v>89352.6</v>
      </c>
      <c r="L13" s="58">
        <v>89480.400000000009</v>
      </c>
      <c r="M13" s="58">
        <v>89542.400000000009</v>
      </c>
      <c r="N13" s="58">
        <v>94603.3</v>
      </c>
      <c r="O13" s="58">
        <v>94819.5</v>
      </c>
      <c r="P13" s="58">
        <v>102208.3</v>
      </c>
      <c r="Q13" s="58">
        <v>101278.1</v>
      </c>
      <c r="R13" s="58">
        <v>101837.5</v>
      </c>
      <c r="S13" s="58">
        <v>100989.69999999998</v>
      </c>
      <c r="T13" s="58">
        <v>100253.8</v>
      </c>
      <c r="U13" s="58">
        <v>100589.90000000001</v>
      </c>
      <c r="V13" s="114">
        <v>101493</v>
      </c>
      <c r="W13" s="114">
        <v>100362.8</v>
      </c>
      <c r="X13" s="58">
        <v>100249</v>
      </c>
      <c r="Y13" s="26"/>
    </row>
    <row r="14" spans="2:25" ht="14.25" customHeight="1" x14ac:dyDescent="0.25">
      <c r="B14" s="77" t="s">
        <v>60</v>
      </c>
      <c r="C14" s="38">
        <v>460.4</v>
      </c>
      <c r="D14" s="38">
        <v>451.20000000000005</v>
      </c>
      <c r="E14" s="38">
        <v>450.19999999999993</v>
      </c>
      <c r="F14" s="38">
        <v>440.4</v>
      </c>
      <c r="G14" s="38">
        <v>408.4</v>
      </c>
      <c r="H14" s="38">
        <v>384.19999999999993</v>
      </c>
      <c r="I14" s="38">
        <v>387.70000000000005</v>
      </c>
      <c r="J14" s="38">
        <v>379.9</v>
      </c>
      <c r="K14" s="38">
        <v>383.6</v>
      </c>
      <c r="L14" s="38">
        <v>403.70000000000005</v>
      </c>
      <c r="M14" s="38">
        <v>444.7</v>
      </c>
      <c r="N14" s="38">
        <v>470.9</v>
      </c>
      <c r="O14" s="38">
        <v>455.89999999999992</v>
      </c>
      <c r="P14" s="38">
        <v>422.5</v>
      </c>
      <c r="Q14" s="38">
        <v>414.60000000000008</v>
      </c>
      <c r="R14" s="38">
        <v>399</v>
      </c>
      <c r="S14" s="38">
        <v>395.29999999999995</v>
      </c>
      <c r="T14" s="38">
        <v>383.7</v>
      </c>
      <c r="U14" s="38">
        <v>366.5</v>
      </c>
      <c r="V14" s="115">
        <v>351</v>
      </c>
      <c r="W14" s="115">
        <v>305.20000000000005</v>
      </c>
      <c r="X14" s="38">
        <v>331.7</v>
      </c>
      <c r="Y14" s="26"/>
    </row>
    <row r="15" spans="2:25" ht="14.25" customHeight="1" x14ac:dyDescent="0.25">
      <c r="B15" s="77" t="s">
        <v>61</v>
      </c>
      <c r="C15" s="38">
        <v>3681.3999999999996</v>
      </c>
      <c r="D15" s="38">
        <v>3547</v>
      </c>
      <c r="E15" s="38">
        <v>3490.4</v>
      </c>
      <c r="F15" s="38">
        <v>3457.2000000000003</v>
      </c>
      <c r="G15" s="38">
        <v>3521.9</v>
      </c>
      <c r="H15" s="38">
        <v>3349.2</v>
      </c>
      <c r="I15" s="38">
        <v>2836.3</v>
      </c>
      <c r="J15" s="38">
        <v>2813.3</v>
      </c>
      <c r="K15" s="38">
        <v>2797.2000000000003</v>
      </c>
      <c r="L15" s="38">
        <v>2790.7000000000003</v>
      </c>
      <c r="M15" s="38">
        <v>2776.4</v>
      </c>
      <c r="N15" s="38">
        <v>2761.3999999999996</v>
      </c>
      <c r="O15" s="38">
        <v>2774.3</v>
      </c>
      <c r="P15" s="38">
        <v>2767.5</v>
      </c>
      <c r="Q15" s="38">
        <v>2807.1</v>
      </c>
      <c r="R15" s="38">
        <v>2834</v>
      </c>
      <c r="S15" s="38">
        <v>3367.7000000000003</v>
      </c>
      <c r="T15" s="38">
        <v>3368.2000000000003</v>
      </c>
      <c r="U15" s="38">
        <v>2861.5</v>
      </c>
      <c r="V15" s="115">
        <v>2875.5</v>
      </c>
      <c r="W15" s="115">
        <v>2869.1</v>
      </c>
      <c r="X15" s="38">
        <v>2840.3</v>
      </c>
      <c r="Y15" s="26"/>
    </row>
    <row r="16" spans="2:25" ht="14.25" customHeight="1" x14ac:dyDescent="0.25">
      <c r="B16" s="77" t="s">
        <v>62</v>
      </c>
      <c r="C16" s="38">
        <v>2587.2999999999997</v>
      </c>
      <c r="D16" s="38">
        <v>1726.3999999999999</v>
      </c>
      <c r="E16" s="38">
        <v>1421</v>
      </c>
      <c r="F16" s="38">
        <v>1625.1000000000001</v>
      </c>
      <c r="G16" s="38">
        <v>1597.5</v>
      </c>
      <c r="H16" s="38">
        <v>2061.2000000000003</v>
      </c>
      <c r="I16" s="38">
        <v>1528.9</v>
      </c>
      <c r="J16" s="38">
        <v>1549.6000000000001</v>
      </c>
      <c r="K16" s="38">
        <v>1491.6000000000001</v>
      </c>
      <c r="L16" s="38">
        <v>1792.2</v>
      </c>
      <c r="M16" s="38">
        <v>2433.4</v>
      </c>
      <c r="N16" s="38">
        <v>2858.2000000000003</v>
      </c>
      <c r="O16" s="38">
        <v>2950</v>
      </c>
      <c r="P16" s="38">
        <v>3565.8</v>
      </c>
      <c r="Q16" s="38">
        <v>3027</v>
      </c>
      <c r="R16" s="38">
        <v>2981</v>
      </c>
      <c r="S16" s="38">
        <v>2772.9</v>
      </c>
      <c r="T16" s="38">
        <v>2976.8</v>
      </c>
      <c r="U16" s="38">
        <v>2816.4</v>
      </c>
      <c r="V16" s="115">
        <v>2985.4</v>
      </c>
      <c r="W16" s="115">
        <v>2917.0000000000005</v>
      </c>
      <c r="X16" s="38">
        <v>3200.4</v>
      </c>
      <c r="Y16" s="26"/>
    </row>
    <row r="17" spans="2:25" ht="14.25" customHeight="1" x14ac:dyDescent="0.25">
      <c r="B17" s="78" t="s">
        <v>63</v>
      </c>
      <c r="C17" s="39">
        <v>42208.3</v>
      </c>
      <c r="D17" s="39">
        <v>42880</v>
      </c>
      <c r="E17" s="39">
        <v>43059</v>
      </c>
      <c r="F17" s="39">
        <v>42847.3</v>
      </c>
      <c r="G17" s="39">
        <v>42047</v>
      </c>
      <c r="H17" s="39">
        <v>41768.300000000003</v>
      </c>
      <c r="I17" s="39">
        <v>41728.300000000003</v>
      </c>
      <c r="J17" s="39">
        <v>44352.6</v>
      </c>
      <c r="K17" s="39">
        <v>44308.5</v>
      </c>
      <c r="L17" s="39">
        <v>44328.5</v>
      </c>
      <c r="M17" s="39">
        <v>44072.6</v>
      </c>
      <c r="N17" s="39">
        <v>44408.5</v>
      </c>
      <c r="O17" s="39">
        <v>44802.2</v>
      </c>
      <c r="P17" s="39">
        <v>45598.8</v>
      </c>
      <c r="Q17" s="39">
        <v>45539.3</v>
      </c>
      <c r="R17" s="39">
        <v>45898.2</v>
      </c>
      <c r="S17" s="39">
        <v>45079.7</v>
      </c>
      <c r="T17" s="39">
        <v>44467</v>
      </c>
      <c r="U17" s="39">
        <v>45478.5</v>
      </c>
      <c r="V17" s="116">
        <v>46318.1</v>
      </c>
      <c r="W17" s="116">
        <v>45640.800000000003</v>
      </c>
      <c r="X17" s="39">
        <v>45518.9</v>
      </c>
      <c r="Y17" s="26"/>
    </row>
    <row r="18" spans="2:25" ht="14.25" customHeight="1" x14ac:dyDescent="0.25">
      <c r="B18" s="78" t="s">
        <v>64</v>
      </c>
      <c r="C18" s="39">
        <v>41890</v>
      </c>
      <c r="D18" s="39">
        <v>41696.300000000003</v>
      </c>
      <c r="E18" s="39">
        <v>41542.300000000003</v>
      </c>
      <c r="F18" s="39">
        <v>41275</v>
      </c>
      <c r="G18" s="39">
        <v>41096</v>
      </c>
      <c r="H18" s="39">
        <v>40795.599999999999</v>
      </c>
      <c r="I18" s="39">
        <v>40475</v>
      </c>
      <c r="J18" s="39">
        <v>40582.1</v>
      </c>
      <c r="K18" s="39">
        <v>40371.699999999997</v>
      </c>
      <c r="L18" s="39">
        <v>40165.300000000003</v>
      </c>
      <c r="M18" s="39">
        <v>39815.300000000003</v>
      </c>
      <c r="N18" s="39">
        <v>44104.3</v>
      </c>
      <c r="O18" s="39">
        <v>43837.1</v>
      </c>
      <c r="P18" s="39">
        <v>49853.7</v>
      </c>
      <c r="Q18" s="39">
        <v>49490.1</v>
      </c>
      <c r="R18" s="39">
        <v>49725.3</v>
      </c>
      <c r="S18" s="39">
        <v>49374.1</v>
      </c>
      <c r="T18" s="39">
        <v>49058.1</v>
      </c>
      <c r="U18" s="39">
        <v>49067</v>
      </c>
      <c r="V18" s="116">
        <v>48963</v>
      </c>
      <c r="W18" s="116">
        <v>48630.7</v>
      </c>
      <c r="X18" s="39">
        <v>48357.7</v>
      </c>
      <c r="Y18" s="26"/>
    </row>
    <row r="19" spans="2:25" ht="14.25" customHeight="1" x14ac:dyDescent="0.25">
      <c r="B19" s="74" t="s">
        <v>65</v>
      </c>
      <c r="C19" s="50">
        <v>111040</v>
      </c>
      <c r="D19" s="50">
        <v>113061.2</v>
      </c>
      <c r="E19" s="50">
        <v>110683.70000000001</v>
      </c>
      <c r="F19" s="50">
        <v>108289.70000000001</v>
      </c>
      <c r="G19" s="50">
        <v>109814.70000000001</v>
      </c>
      <c r="H19" s="50">
        <v>110692.00000000001</v>
      </c>
      <c r="I19" s="50">
        <v>109237.40000000001</v>
      </c>
      <c r="J19" s="50">
        <v>108738.40000000001</v>
      </c>
      <c r="K19" s="50">
        <v>111251.2</v>
      </c>
      <c r="L19" s="50">
        <v>113738.5</v>
      </c>
      <c r="M19" s="50">
        <v>113252.59999999999</v>
      </c>
      <c r="N19" s="50">
        <v>115663.5</v>
      </c>
      <c r="O19" s="50">
        <v>116489.79999999999</v>
      </c>
      <c r="P19" s="50">
        <v>120009.70000000001</v>
      </c>
      <c r="Q19" s="50">
        <v>122372.40000000002</v>
      </c>
      <c r="R19" s="50">
        <v>119121.4</v>
      </c>
      <c r="S19" s="50">
        <v>121842.5</v>
      </c>
      <c r="T19" s="50">
        <v>120157.4</v>
      </c>
      <c r="U19" s="50">
        <v>119991.20000000001</v>
      </c>
      <c r="V19" s="113">
        <v>120738</v>
      </c>
      <c r="W19" s="113">
        <v>123859.20000000003</v>
      </c>
      <c r="X19" s="50">
        <v>124088.8</v>
      </c>
      <c r="Y19" s="26"/>
    </row>
    <row r="20" spans="2:25" ht="14.25" customHeight="1" collapsed="1" x14ac:dyDescent="0.25">
      <c r="B20" s="74" t="s">
        <v>66</v>
      </c>
      <c r="C20" s="50">
        <v>38792.300000000003</v>
      </c>
      <c r="D20" s="50">
        <v>43395.100000000006</v>
      </c>
      <c r="E20" s="50">
        <v>40071.399999999994</v>
      </c>
      <c r="F20" s="50">
        <v>37834.100000000006</v>
      </c>
      <c r="G20" s="50">
        <v>38601.100000000006</v>
      </c>
      <c r="H20" s="50">
        <v>41450</v>
      </c>
      <c r="I20" s="50">
        <v>39390.100000000006</v>
      </c>
      <c r="J20" s="50">
        <v>39181.600000000006</v>
      </c>
      <c r="K20" s="50">
        <v>41232.600000000006</v>
      </c>
      <c r="L20" s="50">
        <v>44968.800000000003</v>
      </c>
      <c r="M20" s="50">
        <v>43857.2</v>
      </c>
      <c r="N20" s="50">
        <v>45657.3</v>
      </c>
      <c r="O20" s="50">
        <v>46314.2</v>
      </c>
      <c r="P20" s="50">
        <v>51924</v>
      </c>
      <c r="Q20" s="50">
        <v>53227.000000000007</v>
      </c>
      <c r="R20" s="50">
        <v>50665.599999999999</v>
      </c>
      <c r="S20" s="50">
        <v>53022.1</v>
      </c>
      <c r="T20" s="50">
        <v>51455</v>
      </c>
      <c r="U20" s="50">
        <v>50665.2</v>
      </c>
      <c r="V20" s="113">
        <v>51110.7</v>
      </c>
      <c r="W20" s="113">
        <v>55133.400000000009</v>
      </c>
      <c r="X20" s="50">
        <v>54931.3</v>
      </c>
      <c r="Y20" s="26"/>
    </row>
    <row r="21" spans="2:25" ht="14.25" customHeight="1" collapsed="1" x14ac:dyDescent="0.25">
      <c r="B21" s="76" t="s">
        <v>54</v>
      </c>
      <c r="C21" s="58">
        <v>17951.8</v>
      </c>
      <c r="D21" s="58">
        <v>22244.1</v>
      </c>
      <c r="E21" s="58">
        <v>19016.3</v>
      </c>
      <c r="F21" s="58">
        <v>17732.100000000002</v>
      </c>
      <c r="G21" s="58">
        <v>19168.300000000003</v>
      </c>
      <c r="H21" s="58">
        <v>21818.1</v>
      </c>
      <c r="I21" s="58">
        <v>20102.000000000004</v>
      </c>
      <c r="J21" s="58">
        <v>17875.100000000002</v>
      </c>
      <c r="K21" s="58">
        <v>20534.300000000003</v>
      </c>
      <c r="L21" s="58">
        <v>23408.400000000001</v>
      </c>
      <c r="M21" s="58">
        <v>22250.5</v>
      </c>
      <c r="N21" s="58">
        <v>22459.4</v>
      </c>
      <c r="O21" s="58">
        <v>21719.8</v>
      </c>
      <c r="P21" s="58">
        <v>25587.599999999999</v>
      </c>
      <c r="Q21" s="58">
        <v>24787.200000000004</v>
      </c>
      <c r="R21" s="58">
        <v>22170.699999999997</v>
      </c>
      <c r="S21" s="58">
        <v>23543.200000000001</v>
      </c>
      <c r="T21" s="58">
        <v>23110.600000000002</v>
      </c>
      <c r="U21" s="58">
        <v>21043.700000000004</v>
      </c>
      <c r="V21" s="114">
        <v>20084.2</v>
      </c>
      <c r="W21" s="114">
        <v>23257.600000000002</v>
      </c>
      <c r="X21" s="58">
        <v>23170.100000000006</v>
      </c>
      <c r="Y21" s="26"/>
    </row>
    <row r="22" spans="2:25" ht="14.25" customHeight="1" x14ac:dyDescent="0.25">
      <c r="B22" s="77" t="s">
        <v>67</v>
      </c>
      <c r="C22" s="38">
        <v>7660.0999999999995</v>
      </c>
      <c r="D22" s="38">
        <v>7941.3</v>
      </c>
      <c r="E22" s="38">
        <v>7857.8</v>
      </c>
      <c r="F22" s="38">
        <v>7624</v>
      </c>
      <c r="G22" s="38">
        <v>6925</v>
      </c>
      <c r="H22" s="38">
        <v>6585.2</v>
      </c>
      <c r="I22" s="38">
        <v>7860</v>
      </c>
      <c r="J22" s="38">
        <v>7377.3</v>
      </c>
      <c r="K22" s="38">
        <v>8456.9</v>
      </c>
      <c r="L22" s="38">
        <v>7306.3</v>
      </c>
      <c r="M22" s="38">
        <v>7445.7</v>
      </c>
      <c r="N22" s="38">
        <v>7132.4</v>
      </c>
      <c r="O22" s="38">
        <v>8036</v>
      </c>
      <c r="P22" s="38">
        <v>8489.5</v>
      </c>
      <c r="Q22" s="38">
        <v>7751.1</v>
      </c>
      <c r="R22" s="38">
        <v>7415.8</v>
      </c>
      <c r="S22" s="38">
        <v>9502.5</v>
      </c>
      <c r="T22" s="38">
        <v>8791.7000000000007</v>
      </c>
      <c r="U22" s="38">
        <v>9003.9</v>
      </c>
      <c r="V22" s="115">
        <v>8169.9</v>
      </c>
      <c r="W22" s="115">
        <v>9450.6</v>
      </c>
      <c r="X22" s="38">
        <v>9871.6</v>
      </c>
      <c r="Y22" s="26"/>
    </row>
    <row r="23" spans="2:25" ht="14.25" customHeight="1" x14ac:dyDescent="0.25">
      <c r="B23" s="77" t="s">
        <v>68</v>
      </c>
      <c r="C23" s="38">
        <v>1277.6000000000001</v>
      </c>
      <c r="D23" s="38">
        <v>1276.8</v>
      </c>
      <c r="E23" s="38">
        <v>1301.1000000000001</v>
      </c>
      <c r="F23" s="38">
        <v>1146.3999999999999</v>
      </c>
      <c r="G23" s="38">
        <v>2208.9</v>
      </c>
      <c r="H23" s="38">
        <v>2072.2000000000003</v>
      </c>
      <c r="I23" s="38">
        <v>1683.8</v>
      </c>
      <c r="J23" s="38">
        <v>1609.1000000000001</v>
      </c>
      <c r="K23" s="38">
        <v>2329.1999999999998</v>
      </c>
      <c r="L23" s="38">
        <v>2612.6</v>
      </c>
      <c r="M23" s="38">
        <v>2691.8</v>
      </c>
      <c r="N23" s="38">
        <v>1488.3</v>
      </c>
      <c r="O23" s="38">
        <v>1415.1999999999998</v>
      </c>
      <c r="P23" s="38">
        <v>1389.5</v>
      </c>
      <c r="Q23" s="38">
        <v>1346.1</v>
      </c>
      <c r="R23" s="38">
        <v>1100.5999999999999</v>
      </c>
      <c r="S23" s="38">
        <v>1346.1</v>
      </c>
      <c r="T23" s="38">
        <v>1618</v>
      </c>
      <c r="U23" s="38">
        <v>1851.7</v>
      </c>
      <c r="V23" s="115">
        <v>1609</v>
      </c>
      <c r="W23" s="115">
        <v>1631.7</v>
      </c>
      <c r="X23" s="38">
        <v>1748.4</v>
      </c>
      <c r="Y23" s="26"/>
    </row>
    <row r="24" spans="2:25" ht="14.25" customHeight="1" x14ac:dyDescent="0.25">
      <c r="B24" s="77" t="s">
        <v>69</v>
      </c>
      <c r="C24" s="38">
        <v>2992.7</v>
      </c>
      <c r="D24" s="38">
        <v>3149.5</v>
      </c>
      <c r="E24" s="38">
        <v>2683.6</v>
      </c>
      <c r="F24" s="38">
        <v>4126.5</v>
      </c>
      <c r="G24" s="38">
        <v>4912.5</v>
      </c>
      <c r="H24" s="38">
        <v>4858.7</v>
      </c>
      <c r="I24" s="38">
        <v>4800.5</v>
      </c>
      <c r="J24" s="38">
        <v>3682.5</v>
      </c>
      <c r="K24" s="38">
        <v>4038</v>
      </c>
      <c r="L24" s="38">
        <v>4399.2</v>
      </c>
      <c r="M24" s="38">
        <v>4410.3</v>
      </c>
      <c r="N24" s="38">
        <v>6906.9</v>
      </c>
      <c r="O24" s="38">
        <v>4940.1000000000004</v>
      </c>
      <c r="P24" s="38">
        <v>4605.6000000000004</v>
      </c>
      <c r="Q24" s="38">
        <v>6000.4</v>
      </c>
      <c r="R24" s="38">
        <v>6019.9</v>
      </c>
      <c r="S24" s="38">
        <v>5519.6</v>
      </c>
      <c r="T24" s="38">
        <v>6132.1</v>
      </c>
      <c r="U24" s="38">
        <v>4377.6000000000004</v>
      </c>
      <c r="V24" s="115">
        <v>4475.7000000000007</v>
      </c>
      <c r="W24" s="115">
        <v>4413.7</v>
      </c>
      <c r="X24" s="38">
        <v>4579.1000000000004</v>
      </c>
      <c r="Y24" s="26"/>
    </row>
    <row r="25" spans="2:25" ht="14.25" customHeight="1" x14ac:dyDescent="0.25">
      <c r="B25" s="77" t="s">
        <v>70</v>
      </c>
      <c r="C25" s="38">
        <v>4770.8999999999996</v>
      </c>
      <c r="D25" s="38">
        <v>8547.5</v>
      </c>
      <c r="E25" s="38">
        <v>5864.8</v>
      </c>
      <c r="F25" s="38">
        <v>3587.4</v>
      </c>
      <c r="G25" s="38">
        <v>3946</v>
      </c>
      <c r="H25" s="38">
        <v>6907</v>
      </c>
      <c r="I25" s="38">
        <v>4306.7</v>
      </c>
      <c r="J25" s="38">
        <v>3866</v>
      </c>
      <c r="K25" s="38">
        <v>4224.8</v>
      </c>
      <c r="L25" s="38">
        <v>6585.6</v>
      </c>
      <c r="M25" s="38">
        <v>4858.5</v>
      </c>
      <c r="N25" s="38">
        <v>4265.7</v>
      </c>
      <c r="O25" s="38">
        <v>4631</v>
      </c>
      <c r="P25" s="38">
        <v>7196.3</v>
      </c>
      <c r="Q25" s="38">
        <v>5107.8999999999996</v>
      </c>
      <c r="R25" s="38">
        <v>3187.4</v>
      </c>
      <c r="S25" s="38">
        <v>3524</v>
      </c>
      <c r="T25" s="38">
        <v>2900.4</v>
      </c>
      <c r="U25" s="38">
        <v>1775.4</v>
      </c>
      <c r="V25" s="115">
        <v>2247.9</v>
      </c>
      <c r="W25" s="115">
        <v>2502.6999999999998</v>
      </c>
      <c r="X25" s="38">
        <v>1156.4000000000001</v>
      </c>
      <c r="Y25" s="26"/>
    </row>
    <row r="26" spans="2:25" ht="14.25" customHeight="1" x14ac:dyDescent="0.25">
      <c r="B26" s="77" t="s">
        <v>71</v>
      </c>
      <c r="C26" s="38">
        <v>382.5</v>
      </c>
      <c r="D26" s="38">
        <v>374.7</v>
      </c>
      <c r="E26" s="38">
        <v>426.5</v>
      </c>
      <c r="F26" s="38">
        <v>374.5</v>
      </c>
      <c r="G26" s="38">
        <v>364.5</v>
      </c>
      <c r="H26" s="38">
        <v>366.5</v>
      </c>
      <c r="I26" s="38">
        <v>398.4</v>
      </c>
      <c r="J26" s="38">
        <v>417.7</v>
      </c>
      <c r="K26" s="38">
        <v>444.3</v>
      </c>
      <c r="L26" s="38">
        <v>647.29999999999995</v>
      </c>
      <c r="M26" s="38">
        <v>663.2</v>
      </c>
      <c r="N26" s="38">
        <v>702.3</v>
      </c>
      <c r="O26" s="38">
        <v>738.1</v>
      </c>
      <c r="P26" s="38">
        <v>1562.1</v>
      </c>
      <c r="Q26" s="38">
        <v>2177.4</v>
      </c>
      <c r="R26" s="38">
        <v>1878.1</v>
      </c>
      <c r="S26" s="38">
        <v>1328.8</v>
      </c>
      <c r="T26" s="38">
        <v>1278.0999999999999</v>
      </c>
      <c r="U26" s="38">
        <v>1325.9</v>
      </c>
      <c r="V26" s="115">
        <v>901</v>
      </c>
      <c r="W26" s="115">
        <v>1075.9000000000001</v>
      </c>
      <c r="X26" s="38">
        <v>1277.7</v>
      </c>
      <c r="Y26" s="26"/>
    </row>
    <row r="27" spans="2:25" ht="14.25" customHeight="1" x14ac:dyDescent="0.25">
      <c r="B27" s="77" t="s">
        <v>72</v>
      </c>
      <c r="C27" s="38">
        <v>868</v>
      </c>
      <c r="D27" s="38">
        <v>954.3</v>
      </c>
      <c r="E27" s="38">
        <v>882.5</v>
      </c>
      <c r="F27" s="38">
        <v>873.3</v>
      </c>
      <c r="G27" s="38">
        <v>811.4</v>
      </c>
      <c r="H27" s="38">
        <v>1028.5</v>
      </c>
      <c r="I27" s="38">
        <v>1052.6000000000001</v>
      </c>
      <c r="J27" s="38">
        <v>922.5</v>
      </c>
      <c r="K27" s="38">
        <v>1041.0999999999999</v>
      </c>
      <c r="L27" s="38">
        <v>1857.4</v>
      </c>
      <c r="M27" s="38">
        <v>2181</v>
      </c>
      <c r="N27" s="38">
        <v>1963.8000000000002</v>
      </c>
      <c r="O27" s="38">
        <v>1959.4</v>
      </c>
      <c r="P27" s="38">
        <v>2344.6</v>
      </c>
      <c r="Q27" s="38">
        <v>2404.3000000000002</v>
      </c>
      <c r="R27" s="38">
        <v>2568.8999999999996</v>
      </c>
      <c r="S27" s="38">
        <v>2322.1999999999998</v>
      </c>
      <c r="T27" s="38">
        <v>2390.3000000000002</v>
      </c>
      <c r="U27" s="38">
        <v>2709.2000000000003</v>
      </c>
      <c r="V27" s="115">
        <v>2680.7000000000003</v>
      </c>
      <c r="W27" s="115">
        <v>4183</v>
      </c>
      <c r="X27" s="38">
        <v>4536.8999999999996</v>
      </c>
      <c r="Y27" s="26"/>
    </row>
    <row r="28" spans="2:25" ht="14.25" customHeight="1" collapsed="1" x14ac:dyDescent="0.25">
      <c r="B28" s="76" t="s">
        <v>59</v>
      </c>
      <c r="C28" s="58">
        <v>20840.5</v>
      </c>
      <c r="D28" s="58">
        <v>21151.000000000004</v>
      </c>
      <c r="E28" s="58">
        <v>21055.1</v>
      </c>
      <c r="F28" s="58">
        <v>20102</v>
      </c>
      <c r="G28" s="58">
        <v>19432.8</v>
      </c>
      <c r="H28" s="58">
        <v>19631.900000000001</v>
      </c>
      <c r="I28" s="58">
        <v>19288.100000000002</v>
      </c>
      <c r="J28" s="58">
        <v>21306.5</v>
      </c>
      <c r="K28" s="58">
        <v>20698.300000000003</v>
      </c>
      <c r="L28" s="58">
        <v>21560.400000000001</v>
      </c>
      <c r="M28" s="58">
        <v>21606.699999999997</v>
      </c>
      <c r="N28" s="58">
        <v>23197.9</v>
      </c>
      <c r="O28" s="58">
        <v>24594.399999999998</v>
      </c>
      <c r="P28" s="58">
        <v>26336.400000000001</v>
      </c>
      <c r="Q28" s="58">
        <v>28439.800000000003</v>
      </c>
      <c r="R28" s="58">
        <v>28494.9</v>
      </c>
      <c r="S28" s="58">
        <v>29478.899999999998</v>
      </c>
      <c r="T28" s="58">
        <v>28344.399999999998</v>
      </c>
      <c r="U28" s="58">
        <v>29621.499999999993</v>
      </c>
      <c r="V28" s="114">
        <v>31026.5</v>
      </c>
      <c r="W28" s="114">
        <v>31875.800000000003</v>
      </c>
      <c r="X28" s="58">
        <v>31761.199999999997</v>
      </c>
      <c r="Y28" s="26"/>
    </row>
    <row r="29" spans="2:25" ht="14.25" customHeight="1" x14ac:dyDescent="0.25">
      <c r="B29" s="77" t="s">
        <v>73</v>
      </c>
      <c r="C29" s="38">
        <v>273.7</v>
      </c>
      <c r="D29" s="38">
        <v>290.2</v>
      </c>
      <c r="E29" s="38">
        <v>310</v>
      </c>
      <c r="F29" s="38">
        <v>321.10000000000002</v>
      </c>
      <c r="G29" s="38">
        <v>347.90000000000003</v>
      </c>
      <c r="H29" s="38">
        <v>369.5</v>
      </c>
      <c r="I29" s="38">
        <v>377.3</v>
      </c>
      <c r="J29" s="38">
        <v>323.09999999999997</v>
      </c>
      <c r="K29" s="38">
        <v>334.3</v>
      </c>
      <c r="L29" s="38">
        <v>354</v>
      </c>
      <c r="M29" s="38">
        <v>355.4</v>
      </c>
      <c r="N29" s="38">
        <v>1792.7</v>
      </c>
      <c r="O29" s="38">
        <v>2531.5</v>
      </c>
      <c r="P29" s="38">
        <v>2673.7</v>
      </c>
      <c r="Q29" s="38">
        <v>2753.6000000000004</v>
      </c>
      <c r="R29" s="38">
        <v>2850.3999999999996</v>
      </c>
      <c r="S29" s="38">
        <v>3667.4</v>
      </c>
      <c r="T29" s="38">
        <v>3799</v>
      </c>
      <c r="U29" s="38">
        <v>3874.8</v>
      </c>
      <c r="V29" s="115">
        <v>3976.8999999999996</v>
      </c>
      <c r="W29" s="115">
        <v>4873.0999999999995</v>
      </c>
      <c r="X29" s="38">
        <v>4992.3999999999996</v>
      </c>
      <c r="Y29" s="26"/>
    </row>
    <row r="30" spans="2:25" ht="14.25" customHeight="1" x14ac:dyDescent="0.25">
      <c r="B30" s="77" t="s">
        <v>74</v>
      </c>
      <c r="C30" s="38">
        <v>2279.5</v>
      </c>
      <c r="D30" s="38">
        <v>2206.9</v>
      </c>
      <c r="E30" s="38">
        <v>2726.4</v>
      </c>
      <c r="F30" s="38">
        <v>3146.4</v>
      </c>
      <c r="G30" s="38">
        <v>3530.3</v>
      </c>
      <c r="H30" s="38">
        <v>3639.8</v>
      </c>
      <c r="I30" s="38">
        <v>3920</v>
      </c>
      <c r="J30" s="38">
        <v>4414.5</v>
      </c>
      <c r="K30" s="38">
        <v>4701.2</v>
      </c>
      <c r="L30" s="38">
        <v>4960.3999999999996</v>
      </c>
      <c r="M30" s="38">
        <v>5302.6</v>
      </c>
      <c r="N30" s="38">
        <v>4172</v>
      </c>
      <c r="O30" s="38">
        <v>4071.4</v>
      </c>
      <c r="P30" s="38">
        <v>4017.1</v>
      </c>
      <c r="Q30" s="38">
        <v>3772.1</v>
      </c>
      <c r="R30" s="38">
        <v>3831.7</v>
      </c>
      <c r="S30" s="38">
        <v>3591.9</v>
      </c>
      <c r="T30" s="38">
        <v>3623.2999999999997</v>
      </c>
      <c r="U30" s="38">
        <v>3342.6</v>
      </c>
      <c r="V30" s="115">
        <v>3418.7</v>
      </c>
      <c r="W30" s="115">
        <v>3418.7</v>
      </c>
      <c r="X30" s="38">
        <v>3715.1</v>
      </c>
      <c r="Y30" s="26"/>
    </row>
    <row r="31" spans="2:25" ht="14.25" customHeight="1" x14ac:dyDescent="0.25">
      <c r="B31" s="77" t="s">
        <v>69</v>
      </c>
      <c r="C31" s="38">
        <v>11201.3</v>
      </c>
      <c r="D31" s="38">
        <v>11588.2</v>
      </c>
      <c r="E31" s="38">
        <v>11026.800000000001</v>
      </c>
      <c r="F31" s="38">
        <v>9698.1999999999989</v>
      </c>
      <c r="G31" s="38">
        <v>8470.2000000000007</v>
      </c>
      <c r="H31" s="38">
        <v>8289.6</v>
      </c>
      <c r="I31" s="38">
        <v>7832.5</v>
      </c>
      <c r="J31" s="38">
        <v>9556.6999999999989</v>
      </c>
      <c r="K31" s="38">
        <v>8808</v>
      </c>
      <c r="L31" s="38">
        <v>8545.2999999999993</v>
      </c>
      <c r="M31" s="38">
        <v>8297.2000000000007</v>
      </c>
      <c r="N31" s="38">
        <v>10027.1</v>
      </c>
      <c r="O31" s="38">
        <v>10647.4</v>
      </c>
      <c r="P31" s="38">
        <v>11777</v>
      </c>
      <c r="Q31" s="38">
        <v>13747.2</v>
      </c>
      <c r="R31" s="38">
        <v>13281.900000000001</v>
      </c>
      <c r="S31" s="38">
        <v>13462.5</v>
      </c>
      <c r="T31" s="38">
        <v>12136.5</v>
      </c>
      <c r="U31" s="38">
        <v>13376.8</v>
      </c>
      <c r="V31" s="115">
        <v>14261.5</v>
      </c>
      <c r="W31" s="115">
        <v>14111.8</v>
      </c>
      <c r="X31" s="38">
        <v>14300.9</v>
      </c>
      <c r="Y31" s="26"/>
    </row>
    <row r="32" spans="2:25" ht="14.25" customHeight="1" x14ac:dyDescent="0.25">
      <c r="B32" s="77" t="s">
        <v>71</v>
      </c>
      <c r="C32" s="38">
        <v>5880.3</v>
      </c>
      <c r="D32" s="38">
        <v>5834.2</v>
      </c>
      <c r="E32" s="38">
        <v>5739.3</v>
      </c>
      <c r="F32" s="38">
        <v>5161</v>
      </c>
      <c r="G32" s="38">
        <v>5224.6000000000004</v>
      </c>
      <c r="H32" s="38">
        <v>5432.5</v>
      </c>
      <c r="I32" s="38">
        <v>5222.3999999999996</v>
      </c>
      <c r="J32" s="38">
        <v>5192.3999999999996</v>
      </c>
      <c r="K32" s="38">
        <v>5033</v>
      </c>
      <c r="L32" s="38">
        <v>5858.3</v>
      </c>
      <c r="M32" s="38">
        <v>5762.9</v>
      </c>
      <c r="N32" s="38">
        <v>5720.9</v>
      </c>
      <c r="O32" s="38">
        <v>5812.6</v>
      </c>
      <c r="P32" s="38">
        <v>6325.8</v>
      </c>
      <c r="Q32" s="38">
        <v>6621.5</v>
      </c>
      <c r="R32" s="38">
        <v>6732.7</v>
      </c>
      <c r="S32" s="38">
        <v>6853.3</v>
      </c>
      <c r="T32" s="38">
        <v>7043.8</v>
      </c>
      <c r="U32" s="38">
        <v>7071.6</v>
      </c>
      <c r="V32" s="115">
        <v>7081.7</v>
      </c>
      <c r="W32" s="115">
        <v>7192.5</v>
      </c>
      <c r="X32" s="38">
        <v>6431.5</v>
      </c>
      <c r="Y32" s="26"/>
    </row>
    <row r="33" spans="2:25" ht="14.25" customHeight="1" x14ac:dyDescent="0.25">
      <c r="B33" s="77" t="s">
        <v>72</v>
      </c>
      <c r="C33" s="38">
        <v>1205.7</v>
      </c>
      <c r="D33" s="38">
        <v>1231.5</v>
      </c>
      <c r="E33" s="38">
        <v>1252.5999999999999</v>
      </c>
      <c r="F33" s="38">
        <v>1775.3000000000002</v>
      </c>
      <c r="G33" s="38">
        <v>1859.8000000000002</v>
      </c>
      <c r="H33" s="38">
        <v>1900.5</v>
      </c>
      <c r="I33" s="38">
        <v>1935.9</v>
      </c>
      <c r="J33" s="38">
        <v>1819.8</v>
      </c>
      <c r="K33" s="38">
        <v>1821.8</v>
      </c>
      <c r="L33" s="38">
        <v>1842.4</v>
      </c>
      <c r="M33" s="38">
        <v>1888.6</v>
      </c>
      <c r="N33" s="38">
        <v>1485.2</v>
      </c>
      <c r="O33" s="38">
        <v>1531.4999999999998</v>
      </c>
      <c r="P33" s="38">
        <v>1542.8</v>
      </c>
      <c r="Q33" s="38">
        <v>1545.4</v>
      </c>
      <c r="R33" s="38">
        <v>1798.2000000000003</v>
      </c>
      <c r="S33" s="38">
        <v>1903.7999999999997</v>
      </c>
      <c r="T33" s="38">
        <v>1741.8</v>
      </c>
      <c r="U33" s="38">
        <v>1955.6999999999998</v>
      </c>
      <c r="V33" s="115">
        <v>2287.6999999999998</v>
      </c>
      <c r="W33" s="115">
        <v>2279.6999999999998</v>
      </c>
      <c r="X33" s="38">
        <v>2321.2999999999997</v>
      </c>
      <c r="Y33" s="26"/>
    </row>
    <row r="34" spans="2:25" ht="14.15" customHeight="1" x14ac:dyDescent="0.25">
      <c r="B34" s="74" t="s">
        <v>75</v>
      </c>
      <c r="C34" s="50">
        <v>72247.7</v>
      </c>
      <c r="D34" s="50">
        <v>69666.099999999991</v>
      </c>
      <c r="E34" s="50">
        <v>70612.300000000017</v>
      </c>
      <c r="F34" s="50">
        <v>70455.600000000006</v>
      </c>
      <c r="G34" s="50">
        <v>71213.600000000006</v>
      </c>
      <c r="H34" s="50">
        <v>69242.000000000015</v>
      </c>
      <c r="I34" s="50">
        <v>69847.3</v>
      </c>
      <c r="J34" s="50">
        <v>69556.800000000003</v>
      </c>
      <c r="K34" s="50">
        <v>70018.599999999991</v>
      </c>
      <c r="L34" s="50">
        <v>68769.7</v>
      </c>
      <c r="M34" s="50">
        <v>69395.399999999994</v>
      </c>
      <c r="N34" s="50">
        <v>70006.2</v>
      </c>
      <c r="O34" s="50">
        <v>70175.599999999991</v>
      </c>
      <c r="P34" s="50">
        <v>68085.700000000012</v>
      </c>
      <c r="Q34" s="50">
        <v>69145.400000000009</v>
      </c>
      <c r="R34" s="50">
        <v>68455.8</v>
      </c>
      <c r="S34" s="50">
        <v>68820.399999999994</v>
      </c>
      <c r="T34" s="50">
        <v>68702.399999999994</v>
      </c>
      <c r="U34" s="50">
        <v>69326.000000000015</v>
      </c>
      <c r="V34" s="113">
        <v>69627.3</v>
      </c>
      <c r="W34" s="113">
        <v>68725.800000000017</v>
      </c>
      <c r="X34" s="50">
        <v>69157.5</v>
      </c>
      <c r="Y34" s="26"/>
    </row>
    <row r="35" spans="2:25" ht="14.15" customHeight="1" x14ac:dyDescent="0.25"/>
    <row r="36" spans="2:25" ht="48" hidden="1" customHeight="1" x14ac:dyDescent="0.25"/>
    <row r="37" spans="2:25" ht="43.5" hidden="1" customHeight="1" x14ac:dyDescent="0.25"/>
    <row r="38" spans="2:25" ht="23.5" hidden="1" customHeight="1" x14ac:dyDescent="0.25"/>
    <row r="39" spans="2:25" ht="19.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4">
    <pageSetUpPr fitToPage="1"/>
  </sheetPr>
  <dimension ref="A1:BU34"/>
  <sheetViews>
    <sheetView showGridLines="0" showRowColHeaders="0" zoomScaleNormal="100" workbookViewId="0">
      <pane xSplit="2" ySplit="6" topLeftCell="C7" activePane="bottomRight" state="frozen"/>
      <selection activeCell="G24" sqref="G24"/>
      <selection pane="topRight" activeCell="G24" sqref="G24"/>
      <selection pane="bottomLeft" activeCell="G24" sqref="G24"/>
      <selection pane="bottomRight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4" width="8.81640625" style="5" customWidth="1"/>
    <col min="25" max="25" width="2.81640625" style="4" customWidth="1"/>
    <col min="26" max="73" width="0" style="2" hidden="1" customWidth="1"/>
    <col min="74" max="16384" width="12.81640625" style="2" hidden="1"/>
  </cols>
  <sheetData>
    <row r="1" spans="1:25" ht="14.25" customHeight="1" x14ac:dyDescent="0.25"/>
    <row r="2" spans="1:25" ht="14.25" customHeight="1" x14ac:dyDescent="0.25"/>
    <row r="3" spans="1:25" ht="14.25" customHeight="1" x14ac:dyDescent="0.25"/>
    <row r="4" spans="1:25" ht="14.25" customHeight="1" x14ac:dyDescent="0.25"/>
    <row r="5" spans="1:25" ht="14.25" customHeight="1" x14ac:dyDescent="0.25">
      <c r="Q5" s="109"/>
      <c r="R5" s="109"/>
      <c r="S5" s="109"/>
      <c r="T5" s="109"/>
      <c r="U5" s="109"/>
      <c r="V5" s="109"/>
      <c r="W5" s="109"/>
      <c r="X5" s="109"/>
    </row>
    <row r="6" spans="1:25" s="1" customFormat="1" ht="14.25" customHeight="1" x14ac:dyDescent="0.25">
      <c r="A6" s="3"/>
      <c r="B6" s="72" t="s">
        <v>76</v>
      </c>
      <c r="C6" s="71" t="s">
        <v>41</v>
      </c>
      <c r="D6" s="71" t="s">
        <v>42</v>
      </c>
      <c r="E6" s="71" t="s">
        <v>43</v>
      </c>
      <c r="F6" s="71" t="s">
        <v>44</v>
      </c>
      <c r="G6" s="71" t="s">
        <v>45</v>
      </c>
      <c r="H6" s="31" t="s">
        <v>46</v>
      </c>
      <c r="I6" s="31" t="s">
        <v>47</v>
      </c>
      <c r="J6" s="31" t="s">
        <v>48</v>
      </c>
      <c r="K6" s="31" t="s">
        <v>49</v>
      </c>
      <c r="L6" s="31" t="s">
        <v>50</v>
      </c>
      <c r="M6" s="31" t="s">
        <v>51</v>
      </c>
      <c r="N6" s="31" t="s">
        <v>164</v>
      </c>
      <c r="O6" s="31" t="s">
        <v>171</v>
      </c>
      <c r="P6" s="31" t="s">
        <v>179</v>
      </c>
      <c r="Q6" s="31" t="s">
        <v>188</v>
      </c>
      <c r="R6" s="31" t="s">
        <v>193</v>
      </c>
      <c r="S6" s="31" t="s">
        <v>218</v>
      </c>
      <c r="T6" s="31" t="s">
        <v>232</v>
      </c>
      <c r="U6" s="31" t="s">
        <v>244</v>
      </c>
      <c r="V6" s="31" t="s">
        <v>254</v>
      </c>
      <c r="W6" s="31" t="s">
        <v>258</v>
      </c>
      <c r="X6" s="31" t="s">
        <v>305</v>
      </c>
      <c r="Y6" s="4"/>
    </row>
    <row r="7" spans="1:25" ht="14.25" customHeight="1" x14ac:dyDescent="0.25">
      <c r="B7" s="64" t="s">
        <v>77</v>
      </c>
      <c r="C7" s="47">
        <v>10974.72287829</v>
      </c>
      <c r="D7" s="47">
        <v>10869.836147619997</v>
      </c>
      <c r="E7" s="47">
        <v>11046.748076619999</v>
      </c>
      <c r="F7" s="47">
        <v>11376.864559600001</v>
      </c>
      <c r="G7" s="47">
        <v>10824.666793939999</v>
      </c>
      <c r="H7" s="47">
        <v>10317.44773174</v>
      </c>
      <c r="I7" s="47">
        <v>10791.53785656</v>
      </c>
      <c r="J7" s="47">
        <v>11192.82021398</v>
      </c>
      <c r="K7" s="47">
        <v>10848.938738940002</v>
      </c>
      <c r="L7" s="47">
        <v>10649.480827850002</v>
      </c>
      <c r="M7" s="47">
        <v>11033.251095150001</v>
      </c>
      <c r="N7" s="47">
        <v>11500.941690289999</v>
      </c>
      <c r="O7" s="47">
        <v>11351.620243699997</v>
      </c>
      <c r="P7" s="47">
        <v>11831.309092720001</v>
      </c>
      <c r="Q7" s="47">
        <v>12198.995101590001</v>
      </c>
      <c r="R7" s="47">
        <v>12659.237870299999</v>
      </c>
      <c r="S7" s="47">
        <v>12720.909826730001</v>
      </c>
      <c r="T7" s="47">
        <v>12732.708688909999</v>
      </c>
      <c r="U7" s="47">
        <v>13111.80654231</v>
      </c>
      <c r="V7" s="117">
        <v>13534.725906569998</v>
      </c>
      <c r="W7" s="117">
        <v>13545.634814279998</v>
      </c>
      <c r="X7" s="117">
        <v>13678.935463799999</v>
      </c>
    </row>
    <row r="8" spans="1:25" ht="14.25" customHeight="1" x14ac:dyDescent="0.25">
      <c r="B8" s="64" t="s">
        <v>161</v>
      </c>
      <c r="C8" s="47">
        <v>4360.3999999999978</v>
      </c>
      <c r="D8" s="47">
        <v>4264.8999999999987</v>
      </c>
      <c r="E8" s="47">
        <v>4477.0253140900004</v>
      </c>
      <c r="F8" s="47">
        <v>4839.2408886999992</v>
      </c>
      <c r="G8" s="47">
        <v>4431.0531920899975</v>
      </c>
      <c r="H8" s="47">
        <v>4103.199999999998</v>
      </c>
      <c r="I8" s="47">
        <v>4321.8</v>
      </c>
      <c r="J8" s="47">
        <v>4876.6000000000013</v>
      </c>
      <c r="K8" s="47">
        <v>4455</v>
      </c>
      <c r="L8" s="47">
        <v>4225.9913660599996</v>
      </c>
      <c r="M8" s="47">
        <v>4413.6314590199991</v>
      </c>
      <c r="N8" s="47">
        <v>4932.6683540000004</v>
      </c>
      <c r="O8" s="47">
        <v>4511.3217253899975</v>
      </c>
      <c r="P8" s="47">
        <v>4578.3533560800015</v>
      </c>
      <c r="Q8" s="47">
        <v>4957.3832927099993</v>
      </c>
      <c r="R8" s="47">
        <v>5234.4671420799987</v>
      </c>
      <c r="S8" s="47">
        <v>4942.4395598800002</v>
      </c>
      <c r="T8" s="47">
        <v>5084.7883651099983</v>
      </c>
      <c r="U8" s="47">
        <v>5539.0825965100021</v>
      </c>
      <c r="V8" s="117">
        <v>5751.7971389999984</v>
      </c>
      <c r="W8" s="117">
        <v>5276.9333551799973</v>
      </c>
      <c r="X8" s="117">
        <v>5454.8208368800006</v>
      </c>
    </row>
    <row r="9" spans="1:25" ht="14.25" customHeight="1" x14ac:dyDescent="0.25">
      <c r="B9" s="64" t="s">
        <v>9</v>
      </c>
      <c r="C9" s="47">
        <v>1695.6615656800004</v>
      </c>
      <c r="D9" s="47">
        <v>2359.5964585699994</v>
      </c>
      <c r="E9" s="47">
        <v>2431.7550257799999</v>
      </c>
      <c r="F9" s="47">
        <v>2357.2942163100006</v>
      </c>
      <c r="G9" s="47">
        <v>1647.5280073799997</v>
      </c>
      <c r="H9" s="47">
        <v>1908.5498536600001</v>
      </c>
      <c r="I9" s="47">
        <v>1803.4111709199999</v>
      </c>
      <c r="J9" s="47">
        <v>2613.7859592999998</v>
      </c>
      <c r="K9" s="47">
        <v>1943.4927237900001</v>
      </c>
      <c r="L9" s="47">
        <v>2250.97330371</v>
      </c>
      <c r="M9" s="47">
        <v>2185.0617665900004</v>
      </c>
      <c r="N9" s="47">
        <v>6801.4161815900006</v>
      </c>
      <c r="O9" s="47">
        <v>1889.72370699</v>
      </c>
      <c r="P9" s="47">
        <v>2575.4239109699997</v>
      </c>
      <c r="Q9" s="47">
        <v>2586.0395213500005</v>
      </c>
      <c r="R9" s="47">
        <v>2668.8325884400001</v>
      </c>
      <c r="S9" s="47">
        <v>1686.2644967199999</v>
      </c>
      <c r="T9" s="47">
        <v>2171.5507711999994</v>
      </c>
      <c r="U9" s="47">
        <v>2828.4654923900002</v>
      </c>
      <c r="V9" s="117">
        <v>2336.6074548500001</v>
      </c>
      <c r="W9" s="117">
        <v>1885.3501002499997</v>
      </c>
      <c r="X9" s="117">
        <v>2340.78342054</v>
      </c>
    </row>
    <row r="10" spans="1:25" ht="14.25" customHeight="1" x14ac:dyDescent="0.25">
      <c r="B10" s="67" t="s">
        <v>78</v>
      </c>
      <c r="C10" s="36">
        <v>1514.3921028700004</v>
      </c>
      <c r="D10" s="36">
        <v>2004.4426711899998</v>
      </c>
      <c r="E10" s="36">
        <v>1977.9505826499999</v>
      </c>
      <c r="F10" s="36">
        <v>1776.8448771400003</v>
      </c>
      <c r="G10" s="36">
        <v>1384.1542280599997</v>
      </c>
      <c r="H10" s="36">
        <v>1566.02210584</v>
      </c>
      <c r="I10" s="36">
        <v>1495.6801157</v>
      </c>
      <c r="J10" s="36">
        <v>1882.0345968299998</v>
      </c>
      <c r="K10" s="36">
        <v>1616.6238549200002</v>
      </c>
      <c r="L10" s="36">
        <v>1874.18753685</v>
      </c>
      <c r="M10" s="36">
        <v>1803.2455118700004</v>
      </c>
      <c r="N10" s="36">
        <v>1808.3991613700002</v>
      </c>
      <c r="O10" s="36">
        <v>1626.1807816300002</v>
      </c>
      <c r="P10" s="36">
        <v>2145.01360983</v>
      </c>
      <c r="Q10" s="36">
        <v>2215.1653364100002</v>
      </c>
      <c r="R10" s="36">
        <v>1986.0155269799998</v>
      </c>
      <c r="S10" s="36">
        <v>1521.6493875799999</v>
      </c>
      <c r="T10" s="36">
        <v>1945.9066576</v>
      </c>
      <c r="U10" s="36">
        <v>2254.8546212000001</v>
      </c>
      <c r="V10" s="118">
        <v>1865.9377827800001</v>
      </c>
      <c r="W10" s="118">
        <v>1660.2966178799998</v>
      </c>
      <c r="X10" s="118">
        <v>2026.4785973100002</v>
      </c>
    </row>
    <row r="11" spans="1:25" ht="14.25" customHeight="1" x14ac:dyDescent="0.25">
      <c r="B11" s="67" t="s">
        <v>10</v>
      </c>
      <c r="C11" s="36">
        <v>164.68033673999997</v>
      </c>
      <c r="D11" s="36">
        <v>290.53913873999994</v>
      </c>
      <c r="E11" s="36">
        <v>337.37715216000009</v>
      </c>
      <c r="F11" s="36">
        <v>392.43390876000001</v>
      </c>
      <c r="G11" s="36">
        <v>207.94240249000001</v>
      </c>
      <c r="H11" s="36">
        <v>290.33654784000004</v>
      </c>
      <c r="I11" s="36">
        <v>250.79864814999996</v>
      </c>
      <c r="J11" s="36">
        <v>405.11737636999999</v>
      </c>
      <c r="K11" s="36">
        <v>273.73619282999999</v>
      </c>
      <c r="L11" s="36">
        <v>301.32827773000002</v>
      </c>
      <c r="M11" s="36">
        <v>277.04841222000005</v>
      </c>
      <c r="N11" s="36">
        <v>403.13036079000017</v>
      </c>
      <c r="O11" s="36">
        <v>221.39191799000002</v>
      </c>
      <c r="P11" s="36">
        <v>370.14698737999993</v>
      </c>
      <c r="Q11" s="36">
        <v>270.56469392000002</v>
      </c>
      <c r="R11" s="36">
        <v>366.43057979000008</v>
      </c>
      <c r="S11" s="36">
        <v>120.83195929999999</v>
      </c>
      <c r="T11" s="36">
        <v>335.69600890999999</v>
      </c>
      <c r="U11" s="36">
        <v>287.82710940000004</v>
      </c>
      <c r="V11" s="118">
        <v>347.95515495999996</v>
      </c>
      <c r="W11" s="118">
        <v>178.87639873999998</v>
      </c>
      <c r="X11" s="118">
        <v>249.87396140999999</v>
      </c>
    </row>
    <row r="12" spans="1:25" ht="14.25" customHeight="1" x14ac:dyDescent="0.25">
      <c r="B12" s="67" t="s">
        <v>22</v>
      </c>
      <c r="C12" s="36">
        <v>16.589126069999999</v>
      </c>
      <c r="D12" s="36">
        <v>64.614648639999984</v>
      </c>
      <c r="E12" s="36">
        <v>116.42729096999999</v>
      </c>
      <c r="F12" s="36">
        <v>188.01543040999999</v>
      </c>
      <c r="G12" s="36">
        <v>55.431376830000005</v>
      </c>
      <c r="H12" s="36">
        <v>52.19119998</v>
      </c>
      <c r="I12" s="36">
        <v>56.932407069999996</v>
      </c>
      <c r="J12" s="36">
        <v>142.3339861</v>
      </c>
      <c r="K12" s="36">
        <v>53.132676039999993</v>
      </c>
      <c r="L12" s="36">
        <v>75.457489129999999</v>
      </c>
      <c r="M12" s="36">
        <v>71.192128459999992</v>
      </c>
      <c r="N12" s="36">
        <v>127.19916311</v>
      </c>
      <c r="O12" s="36">
        <v>32.318777070000003</v>
      </c>
      <c r="P12" s="36">
        <v>60.263313759999988</v>
      </c>
      <c r="Q12" s="36">
        <v>100.30949102</v>
      </c>
      <c r="R12" s="36">
        <v>136.15249965999999</v>
      </c>
      <c r="S12" s="36">
        <v>43.783149839999993</v>
      </c>
      <c r="T12" s="36">
        <v>71.31586080999999</v>
      </c>
      <c r="U12" s="36">
        <v>83.072738200000003</v>
      </c>
      <c r="V12" s="118">
        <v>80.926252790000007</v>
      </c>
      <c r="W12" s="118">
        <v>35.206265330000001</v>
      </c>
      <c r="X12" s="118">
        <v>64.430861820000004</v>
      </c>
    </row>
    <row r="13" spans="1:25" ht="14.25" customHeight="1" x14ac:dyDescent="0.25">
      <c r="B13" s="80" t="s">
        <v>162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184.3</v>
      </c>
      <c r="K13" s="99">
        <v>0</v>
      </c>
      <c r="L13" s="99">
        <v>0</v>
      </c>
      <c r="M13" s="99">
        <v>33.575714040000001</v>
      </c>
      <c r="N13" s="99">
        <v>4462.6874963199998</v>
      </c>
      <c r="O13" s="99">
        <v>9.8322303000000009</v>
      </c>
      <c r="P13" s="99">
        <v>0</v>
      </c>
      <c r="Q13" s="99">
        <v>0</v>
      </c>
      <c r="R13" s="99">
        <v>180.23398201000001</v>
      </c>
      <c r="S13" s="99">
        <v>0</v>
      </c>
      <c r="T13" s="99">
        <v>-181.36775612</v>
      </c>
      <c r="U13" s="99">
        <v>202.71102359</v>
      </c>
      <c r="V13" s="119">
        <v>41.788264320000003</v>
      </c>
      <c r="W13" s="119">
        <v>10.970818299999999</v>
      </c>
      <c r="X13" s="119">
        <v>0</v>
      </c>
    </row>
    <row r="14" spans="1:25" ht="14.25" customHeight="1" x14ac:dyDescent="0.25">
      <c r="B14" s="66" t="s">
        <v>79</v>
      </c>
      <c r="C14" s="59">
        <v>0.15450609409321192</v>
      </c>
      <c r="D14" s="59">
        <v>0.21707746340653392</v>
      </c>
      <c r="E14" s="59">
        <v>0.22013311147438153</v>
      </c>
      <c r="F14" s="59">
        <v>0.2072006925951205</v>
      </c>
      <c r="G14" s="59">
        <v>0.15220126759951072</v>
      </c>
      <c r="H14" s="59">
        <v>0.18498274992841957</v>
      </c>
      <c r="I14" s="59">
        <v>0.16711345453175941</v>
      </c>
      <c r="J14" s="59">
        <v>0.23352344711436909</v>
      </c>
      <c r="K14" s="59">
        <v>0.17914127552534134</v>
      </c>
      <c r="L14" s="59">
        <v>0.21136929960222703</v>
      </c>
      <c r="M14" s="59">
        <v>0.19804332809488134</v>
      </c>
      <c r="N14" s="59">
        <v>0.59137906831857878</v>
      </c>
      <c r="O14" s="59">
        <v>0.16647171649692671</v>
      </c>
      <c r="P14" s="59">
        <v>0.21767869394560069</v>
      </c>
      <c r="Q14" s="59">
        <v>0.21198791374323445</v>
      </c>
      <c r="R14" s="59">
        <v>0.21082095271322632</v>
      </c>
      <c r="S14" s="59">
        <v>0.13255848203378595</v>
      </c>
      <c r="T14" s="59">
        <v>0.17054900290708669</v>
      </c>
      <c r="U14" s="59">
        <v>0.21571897688262334</v>
      </c>
      <c r="V14" s="59">
        <v>0.17263795890508349</v>
      </c>
      <c r="W14" s="59">
        <v>0.13918506781700901</v>
      </c>
      <c r="X14" s="59">
        <v>0.17112321545303438</v>
      </c>
    </row>
    <row r="15" spans="1:25" ht="14.25" customHeight="1" x14ac:dyDescent="0.25">
      <c r="B15" s="64" t="s">
        <v>80</v>
      </c>
      <c r="C15" s="47">
        <v>1695.6615656800004</v>
      </c>
      <c r="D15" s="47">
        <v>2359.5964585699994</v>
      </c>
      <c r="E15" s="47">
        <v>2431.7550257799999</v>
      </c>
      <c r="F15" s="47">
        <v>2357.2942163100006</v>
      </c>
      <c r="G15" s="47">
        <v>1647.5280073799997</v>
      </c>
      <c r="H15" s="47">
        <v>1908.5498536600001</v>
      </c>
      <c r="I15" s="47">
        <v>1803.4111709199999</v>
      </c>
      <c r="J15" s="47">
        <v>2429.4859592999996</v>
      </c>
      <c r="K15" s="47">
        <v>1943.4927237900001</v>
      </c>
      <c r="L15" s="47">
        <v>2250.97330371</v>
      </c>
      <c r="M15" s="47">
        <v>2151.4860525500003</v>
      </c>
      <c r="N15" s="47">
        <v>2338.7286852700008</v>
      </c>
      <c r="O15" s="47">
        <v>1879.89147669</v>
      </c>
      <c r="P15" s="47">
        <v>2575.4239109699997</v>
      </c>
      <c r="Q15" s="47">
        <v>2586.0395213500005</v>
      </c>
      <c r="R15" s="47">
        <v>2488.59860643</v>
      </c>
      <c r="S15" s="47">
        <v>1686.2644967199999</v>
      </c>
      <c r="T15" s="47">
        <v>2352.9185273199996</v>
      </c>
      <c r="U15" s="47">
        <v>2625.7544688000003</v>
      </c>
      <c r="V15" s="117">
        <v>2294.81919053</v>
      </c>
      <c r="W15" s="117">
        <v>1874.3792819499997</v>
      </c>
      <c r="X15" s="117">
        <v>2340.78342054</v>
      </c>
    </row>
    <row r="16" spans="1:25" ht="14.25" customHeight="1" x14ac:dyDescent="0.25">
      <c r="B16" s="66" t="s">
        <v>160</v>
      </c>
      <c r="C16" s="59">
        <v>0.15450609409321192</v>
      </c>
      <c r="D16" s="59">
        <v>0.21707746340653392</v>
      </c>
      <c r="E16" s="59">
        <v>0.22013311147438153</v>
      </c>
      <c r="F16" s="59">
        <v>0.2072006925951205</v>
      </c>
      <c r="G16" s="59">
        <v>0.15220126759951072</v>
      </c>
      <c r="H16" s="59">
        <v>0.18498274992841957</v>
      </c>
      <c r="I16" s="59">
        <v>0.16711345453175941</v>
      </c>
      <c r="J16" s="59">
        <v>0.21705753445995099</v>
      </c>
      <c r="K16" s="59">
        <v>0.17914127552534134</v>
      </c>
      <c r="L16" s="59">
        <v>0.21136929960222703</v>
      </c>
      <c r="M16" s="59">
        <v>0.19500018933637348</v>
      </c>
      <c r="N16" s="59">
        <v>0.20335106013488788</v>
      </c>
      <c r="O16" s="59">
        <v>0.16560556434517051</v>
      </c>
      <c r="P16" s="59">
        <v>0.21767869394560069</v>
      </c>
      <c r="Q16" s="59">
        <v>0.21198791374323445</v>
      </c>
      <c r="R16" s="59">
        <v>0.19658360415744561</v>
      </c>
      <c r="S16" s="59">
        <v>0.13255848203378595</v>
      </c>
      <c r="T16" s="59">
        <v>0.18479324272684861</v>
      </c>
      <c r="U16" s="59">
        <v>0.2002587866383668</v>
      </c>
      <c r="V16" s="59">
        <v>0.16955047382348937</v>
      </c>
      <c r="W16" s="59">
        <v>0.13837515241249548</v>
      </c>
      <c r="X16" s="59">
        <v>0.17112321545303438</v>
      </c>
    </row>
    <row r="17" spans="2:24" ht="14.25" customHeight="1" x14ac:dyDescent="0.25">
      <c r="B17" s="64" t="s">
        <v>81</v>
      </c>
      <c r="C17" s="47">
        <v>2664.7384343199974</v>
      </c>
      <c r="D17" s="47">
        <v>1905.3035414299993</v>
      </c>
      <c r="E17" s="47">
        <v>2045.2702883100005</v>
      </c>
      <c r="F17" s="47">
        <v>2481.9466723899986</v>
      </c>
      <c r="G17" s="47">
        <v>2783.525184709998</v>
      </c>
      <c r="H17" s="47">
        <v>2194.6501463399982</v>
      </c>
      <c r="I17" s="47">
        <v>2518.3888290800005</v>
      </c>
      <c r="J17" s="47">
        <v>2262.8140407000014</v>
      </c>
      <c r="K17" s="47">
        <v>2511.5072762099999</v>
      </c>
      <c r="L17" s="47">
        <v>1975.0180623499996</v>
      </c>
      <c r="M17" s="47">
        <v>2228.5696924299987</v>
      </c>
      <c r="N17" s="47">
        <v>-1868.7478275900003</v>
      </c>
      <c r="O17" s="47">
        <v>2621.5980183999973</v>
      </c>
      <c r="P17" s="47">
        <v>2002.9294451100018</v>
      </c>
      <c r="Q17" s="47">
        <v>2371.3437713599988</v>
      </c>
      <c r="R17" s="47">
        <v>2565.6345536399986</v>
      </c>
      <c r="S17" s="47">
        <v>3256.1750631600003</v>
      </c>
      <c r="T17" s="47">
        <v>2913.2375939099988</v>
      </c>
      <c r="U17" s="47">
        <v>2710.6171041200018</v>
      </c>
      <c r="V17" s="117">
        <v>3415.1896841499984</v>
      </c>
      <c r="W17" s="117">
        <v>3391.5832549299976</v>
      </c>
      <c r="X17" s="117">
        <v>3114.0374163400006</v>
      </c>
    </row>
    <row r="18" spans="2:24" ht="14.25" customHeight="1" x14ac:dyDescent="0.25">
      <c r="B18" s="66" t="s">
        <v>82</v>
      </c>
      <c r="C18" s="59">
        <v>0.24280689944265793</v>
      </c>
      <c r="D18" s="59">
        <v>0.17528355676706081</v>
      </c>
      <c r="E18" s="59">
        <v>0.18514682095799156</v>
      </c>
      <c r="F18" s="59">
        <v>0.21815735428578059</v>
      </c>
      <c r="G18" s="59">
        <v>0.25714650046025489</v>
      </c>
      <c r="H18" s="59">
        <v>0.21271250442960843</v>
      </c>
      <c r="I18" s="59">
        <v>0.23336700130733573</v>
      </c>
      <c r="J18" s="59">
        <v>0.20216656726726592</v>
      </c>
      <c r="K18" s="59">
        <v>0.23149796829393723</v>
      </c>
      <c r="L18" s="59">
        <v>0.18545674613404897</v>
      </c>
      <c r="M18" s="59">
        <v>0.20198667402844062</v>
      </c>
      <c r="N18" s="59">
        <v>-0.1624865057065496</v>
      </c>
      <c r="O18" s="59">
        <v>0.23094483096850868</v>
      </c>
      <c r="P18" s="59">
        <v>0.16929060253716449</v>
      </c>
      <c r="Q18" s="59">
        <v>0.19438845180378186</v>
      </c>
      <c r="R18" s="59">
        <v>0.20266895842594654</v>
      </c>
      <c r="S18" s="59">
        <v>0.25597029674071847</v>
      </c>
      <c r="T18" s="59">
        <v>0.22879951666901682</v>
      </c>
      <c r="U18" s="59">
        <v>0.20673101722277648</v>
      </c>
      <c r="V18" s="59">
        <v>0.25232795312775447</v>
      </c>
      <c r="W18" s="59">
        <v>0.25038200877485217</v>
      </c>
      <c r="X18" s="59">
        <v>0.22765202925191105</v>
      </c>
    </row>
    <row r="19" spans="2:24" ht="14.25" customHeight="1" x14ac:dyDescent="0.25">
      <c r="B19" s="65" t="s">
        <v>83</v>
      </c>
      <c r="C19" s="48">
        <v>2664.7384343199974</v>
      </c>
      <c r="D19" s="48">
        <v>1905.3035414299993</v>
      </c>
      <c r="E19" s="48">
        <v>2045.2702883100005</v>
      </c>
      <c r="F19" s="48">
        <v>2481.9466723899986</v>
      </c>
      <c r="G19" s="48">
        <v>2783.525184709998</v>
      </c>
      <c r="H19" s="48">
        <v>2194.6501463399982</v>
      </c>
      <c r="I19" s="48">
        <v>2518.3888290800005</v>
      </c>
      <c r="J19" s="48">
        <v>2447.1140407000016</v>
      </c>
      <c r="K19" s="48">
        <v>2511.5072762099999</v>
      </c>
      <c r="L19" s="48">
        <v>1975.0180623499996</v>
      </c>
      <c r="M19" s="48">
        <v>2262.1454064699988</v>
      </c>
      <c r="N19" s="48">
        <v>2593.9396687299995</v>
      </c>
      <c r="O19" s="48">
        <v>2631.4302486999977</v>
      </c>
      <c r="P19" s="48">
        <v>2002.9294451100018</v>
      </c>
      <c r="Q19" s="48">
        <v>2371.3437713599988</v>
      </c>
      <c r="R19" s="48">
        <v>2745.8685356499986</v>
      </c>
      <c r="S19" s="48">
        <v>3256.1750631600003</v>
      </c>
      <c r="T19" s="48">
        <v>2731.8698377899987</v>
      </c>
      <c r="U19" s="48">
        <v>2913.3281277100018</v>
      </c>
      <c r="V19" s="120">
        <v>3456.9779484699984</v>
      </c>
      <c r="W19" s="120">
        <v>3402.5540732299978</v>
      </c>
      <c r="X19" s="120">
        <v>3114.0374163400006</v>
      </c>
    </row>
    <row r="20" spans="2:24" ht="14.25" customHeight="1" x14ac:dyDescent="0.25">
      <c r="B20" s="68" t="s">
        <v>84</v>
      </c>
      <c r="C20" s="60">
        <v>0.24280689944265793</v>
      </c>
      <c r="D20" s="60">
        <v>0.17528355676706081</v>
      </c>
      <c r="E20" s="60">
        <v>0.18514682095799156</v>
      </c>
      <c r="F20" s="60">
        <v>0.21815735428578059</v>
      </c>
      <c r="G20" s="60">
        <v>0.25714650046025489</v>
      </c>
      <c r="H20" s="60">
        <v>0.21271250442960843</v>
      </c>
      <c r="I20" s="60">
        <v>0.23336700130733573</v>
      </c>
      <c r="J20" s="60">
        <v>0.21863247992168405</v>
      </c>
      <c r="K20" s="60">
        <v>0.23149796829393723</v>
      </c>
      <c r="L20" s="60">
        <v>0.18545674613404897</v>
      </c>
      <c r="M20" s="60">
        <v>0.20502981278694846</v>
      </c>
      <c r="N20" s="60">
        <v>0.2255415024771413</v>
      </c>
      <c r="O20" s="60">
        <v>0.23181098312026494</v>
      </c>
      <c r="P20" s="60">
        <v>0.16929060253716449</v>
      </c>
      <c r="Q20" s="60">
        <v>0.19438845180378186</v>
      </c>
      <c r="R20" s="60">
        <v>0.21690630698172725</v>
      </c>
      <c r="S20" s="60">
        <v>0.25597029674071847</v>
      </c>
      <c r="T20" s="60">
        <v>0.21455527684925493</v>
      </c>
      <c r="U20" s="60">
        <v>0.222191207467033</v>
      </c>
      <c r="V20" s="60">
        <v>0.25541543820934853</v>
      </c>
      <c r="W20" s="60">
        <v>0.2511919241793657</v>
      </c>
      <c r="X20" s="60">
        <v>0.22765202925191105</v>
      </c>
    </row>
    <row r="21" spans="2:24" ht="14.25" customHeight="1" x14ac:dyDescent="0.25">
      <c r="B21" s="65" t="s">
        <v>219</v>
      </c>
      <c r="C21" s="48">
        <v>2117.7384343199974</v>
      </c>
      <c r="D21" s="48">
        <v>1301.3035414299993</v>
      </c>
      <c r="E21" s="48">
        <v>1420.2702883100005</v>
      </c>
      <c r="F21" s="48">
        <v>1859.9466723899986</v>
      </c>
      <c r="G21" s="48">
        <v>2177.616684236441</v>
      </c>
      <c r="H21" s="48">
        <v>1548.9334889399995</v>
      </c>
      <c r="I21" s="48">
        <v>1897.5071305092195</v>
      </c>
      <c r="J21" s="48">
        <v>1562.9799380341997</v>
      </c>
      <c r="K21" s="48">
        <v>1697.6301046992407</v>
      </c>
      <c r="L21" s="48">
        <v>1093.4582538299983</v>
      </c>
      <c r="M21" s="48">
        <v>1350.2359153835605</v>
      </c>
      <c r="N21" s="48">
        <v>1635.4465173017561</v>
      </c>
      <c r="O21" s="48">
        <v>1601.1563402067002</v>
      </c>
      <c r="P21" s="48">
        <v>932.20525379866513</v>
      </c>
      <c r="Q21" s="48">
        <v>1254.7085677995638</v>
      </c>
      <c r="R21" s="48">
        <v>1621.5566602073836</v>
      </c>
      <c r="S21" s="48">
        <v>2097.2694998199981</v>
      </c>
      <c r="T21" s="48">
        <v>1574.5704069782296</v>
      </c>
      <c r="U21" s="48">
        <v>1774.0896348500032</v>
      </c>
      <c r="V21" s="120">
        <v>2166.5074749899986</v>
      </c>
      <c r="W21" s="120">
        <v>2172.7480121499993</v>
      </c>
      <c r="X21" s="120">
        <v>1875.1752547900001</v>
      </c>
    </row>
    <row r="22" spans="2:24" ht="14.25" customHeight="1" x14ac:dyDescent="0.25">
      <c r="B22" s="100" t="s">
        <v>220</v>
      </c>
      <c r="C22" s="60">
        <v>0.19296509422659497</v>
      </c>
      <c r="D22" s="60">
        <v>0.11971694179722533</v>
      </c>
      <c r="E22" s="60">
        <v>0.12856908462644728</v>
      </c>
      <c r="F22" s="60">
        <v>0.16348499735109728</v>
      </c>
      <c r="G22" s="60">
        <v>0.20117170585385055</v>
      </c>
      <c r="H22" s="60">
        <v>0.15012758282990377</v>
      </c>
      <c r="I22" s="60">
        <v>0.17583287532608299</v>
      </c>
      <c r="J22" s="60">
        <v>0.13964129755984236</v>
      </c>
      <c r="K22" s="60">
        <v>0.15647890963672997</v>
      </c>
      <c r="L22" s="60">
        <v>0.10267714186221881</v>
      </c>
      <c r="M22" s="60">
        <v>0.12237878954112744</v>
      </c>
      <c r="N22" s="60">
        <v>0.14220109634000916</v>
      </c>
      <c r="O22" s="60">
        <v>0.14105090778519669</v>
      </c>
      <c r="P22" s="60">
        <v>7.8791387030220206E-2</v>
      </c>
      <c r="Q22" s="60">
        <v>0.10285343647986438</v>
      </c>
      <c r="R22" s="60">
        <v>0.12809275541079282</v>
      </c>
      <c r="S22" s="60">
        <v>0.16486788511094383</v>
      </c>
      <c r="T22" s="60">
        <v>0.12366342821851073</v>
      </c>
      <c r="U22" s="60">
        <v>0.13530474455409783</v>
      </c>
      <c r="V22" s="60">
        <v>0.16007028808306617</v>
      </c>
      <c r="W22" s="60">
        <v>0.1604020809611269</v>
      </c>
      <c r="X22" s="60">
        <v>0.13708488206209268</v>
      </c>
    </row>
    <row r="23" spans="2:24" ht="14.25" customHeight="1" x14ac:dyDescent="0.25">
      <c r="B23" s="7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ht="14.25" customHeight="1" x14ac:dyDescent="0.25">
      <c r="B24" s="81" t="s">
        <v>85</v>
      </c>
      <c r="C24" s="99">
        <v>8667.225234039699</v>
      </c>
      <c r="D24" s="99">
        <v>1052.5477877200003</v>
      </c>
      <c r="E24" s="99">
        <v>319.35515081000005</v>
      </c>
      <c r="F24" s="99">
        <v>382.88534179000078</v>
      </c>
      <c r="G24" s="99">
        <v>130.35284249999955</v>
      </c>
      <c r="H24" s="99">
        <v>342.18266481000035</v>
      </c>
      <c r="I24" s="99">
        <v>637.63963062999983</v>
      </c>
      <c r="J24" s="99">
        <v>3351.1017112700001</v>
      </c>
      <c r="K24" s="99">
        <v>1018.5157432700003</v>
      </c>
      <c r="L24" s="99">
        <v>664.53231254000229</v>
      </c>
      <c r="M24" s="99">
        <v>580.01997741000048</v>
      </c>
      <c r="N24" s="99">
        <v>850.32686975906529</v>
      </c>
      <c r="O24" s="99">
        <v>1340.6403258216619</v>
      </c>
      <c r="P24" s="99">
        <v>430.09651741000005</v>
      </c>
      <c r="Q24" s="99">
        <v>446.98326570000017</v>
      </c>
      <c r="R24" s="99">
        <v>1011.61752975</v>
      </c>
      <c r="S24" s="99">
        <v>376.00857698999693</v>
      </c>
      <c r="T24" s="99">
        <v>160.44921512000073</v>
      </c>
      <c r="U24" s="99">
        <v>1686.27056728</v>
      </c>
      <c r="V24" s="119">
        <v>2179.1054101500004</v>
      </c>
      <c r="W24" s="119">
        <v>510.11516897000001</v>
      </c>
      <c r="X24" s="119">
        <v>747.45999107</v>
      </c>
    </row>
    <row r="25" spans="2:24" ht="14.25" customHeight="1" x14ac:dyDescent="0.25">
      <c r="B25" s="66" t="s">
        <v>11</v>
      </c>
      <c r="C25" s="103">
        <v>10362.886799719699</v>
      </c>
      <c r="D25" s="103">
        <v>3412.1442462899995</v>
      </c>
      <c r="E25" s="103">
        <v>2751.1101765899998</v>
      </c>
      <c r="F25" s="103">
        <v>2740.1795581000015</v>
      </c>
      <c r="G25" s="103">
        <v>1777.8808498799992</v>
      </c>
      <c r="H25" s="103">
        <v>2250.7325184700003</v>
      </c>
      <c r="I25" s="103">
        <v>2441.05080155</v>
      </c>
      <c r="J25" s="103">
        <v>5964.8876705700004</v>
      </c>
      <c r="K25" s="103">
        <v>2962.0084670600004</v>
      </c>
      <c r="L25" s="103">
        <v>2915.5056162500023</v>
      </c>
      <c r="M25" s="103">
        <v>2765.081744000001</v>
      </c>
      <c r="N25" s="103">
        <v>7651.7430513490663</v>
      </c>
      <c r="O25" s="103">
        <v>3230.3640328116617</v>
      </c>
      <c r="P25" s="103">
        <v>3005.5204283799999</v>
      </c>
      <c r="Q25" s="103">
        <v>3033.0227870500007</v>
      </c>
      <c r="R25" s="103">
        <v>3680.45011819</v>
      </c>
      <c r="S25" s="103">
        <v>2062.2730737099969</v>
      </c>
      <c r="T25" s="103">
        <v>2331.9999863200001</v>
      </c>
      <c r="U25" s="103">
        <v>4514.73605967</v>
      </c>
      <c r="V25" s="121">
        <v>4515.7128650000004</v>
      </c>
      <c r="W25" s="121">
        <v>2395.4652692199998</v>
      </c>
      <c r="X25" s="121">
        <v>3088.2434116099998</v>
      </c>
    </row>
    <row r="26" spans="2:24" ht="14.25" customHeight="1" x14ac:dyDescent="0.25"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2:24" ht="14.25" hidden="1" customHeight="1" x14ac:dyDescent="0.25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2:24" ht="14.25" hidden="1" customHeight="1" x14ac:dyDescent="0.25">
      <c r="B28" s="27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2:24" ht="14.25" hidden="1" customHeight="1" x14ac:dyDescent="0.2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2:24" ht="14.25" hidden="1" customHeight="1" x14ac:dyDescent="0.2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2:24" ht="14.25" hidden="1" customHeight="1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2:24" ht="14.25" hidden="1" customHeight="1" x14ac:dyDescent="0.2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2:24" ht="14.25" hidden="1" customHeight="1" x14ac:dyDescent="0.2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2:24" ht="14.25" hidden="1" customHeight="1" x14ac:dyDescent="0.25"/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25DD-53D8-46E3-BEFA-7B4E784F1D5B}">
  <sheetPr>
    <pageSetUpPr fitToPage="1"/>
  </sheetPr>
  <dimension ref="A1:BE75"/>
  <sheetViews>
    <sheetView showGridLines="0" zoomScaleNormal="100" workbookViewId="0">
      <pane xSplit="2" ySplit="6" topLeftCell="F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12.81640625" defaultRowHeight="0" customHeight="1" zeroHeight="1" x14ac:dyDescent="0.25"/>
  <cols>
    <col min="1" max="1" width="2.81640625" style="5" customWidth="1"/>
    <col min="2" max="2" width="57.1796875" style="5" customWidth="1"/>
    <col min="3" max="24" width="8.81640625" style="5" customWidth="1"/>
    <col min="27" max="57" width="12.81640625" style="2" customWidth="1"/>
    <col min="58" max="16384" width="12.81640625" style="2"/>
  </cols>
  <sheetData>
    <row r="1" spans="1:24" ht="14.25" customHeight="1" x14ac:dyDescent="0.25"/>
    <row r="2" spans="1:24" ht="14.25" customHeight="1" x14ac:dyDescent="0.25"/>
    <row r="3" spans="1:24" ht="14.25" customHeight="1" x14ac:dyDescent="0.25"/>
    <row r="4" spans="1:24" ht="14.25" customHeight="1" x14ac:dyDescent="0.25"/>
    <row r="5" spans="1:24" ht="14.25" customHeight="1" x14ac:dyDescent="0.25">
      <c r="C5" s="8"/>
    </row>
    <row r="6" spans="1:24" s="1" customFormat="1" ht="14.25" customHeight="1" x14ac:dyDescent="0.25">
      <c r="A6" s="3"/>
      <c r="B6" s="200" t="s">
        <v>315</v>
      </c>
      <c r="C6" s="71" t="s">
        <v>41</v>
      </c>
      <c r="D6" s="71" t="s">
        <v>42</v>
      </c>
      <c r="E6" s="71" t="s">
        <v>43</v>
      </c>
      <c r="F6" s="71" t="s">
        <v>44</v>
      </c>
      <c r="G6" s="71" t="s">
        <v>45</v>
      </c>
      <c r="H6" s="31" t="s">
        <v>46</v>
      </c>
      <c r="I6" s="31" t="s">
        <v>47</v>
      </c>
      <c r="J6" s="31" t="s">
        <v>48</v>
      </c>
      <c r="K6" s="31" t="s">
        <v>49</v>
      </c>
      <c r="L6" s="31" t="s">
        <v>50</v>
      </c>
      <c r="M6" s="31" t="s">
        <v>51</v>
      </c>
      <c r="N6" s="31" t="s">
        <v>164</v>
      </c>
      <c r="O6" s="31" t="s">
        <v>171</v>
      </c>
      <c r="P6" s="31" t="s">
        <v>179</v>
      </c>
      <c r="Q6" s="31" t="s">
        <v>188</v>
      </c>
      <c r="R6" s="31" t="s">
        <v>193</v>
      </c>
      <c r="S6" s="31" t="s">
        <v>218</v>
      </c>
      <c r="T6" s="31" t="s">
        <v>232</v>
      </c>
      <c r="U6" s="31" t="s">
        <v>244</v>
      </c>
      <c r="V6" s="31" t="s">
        <v>254</v>
      </c>
      <c r="W6" s="31" t="s">
        <v>258</v>
      </c>
      <c r="X6" s="31" t="s">
        <v>305</v>
      </c>
    </row>
    <row r="7" spans="1:24" ht="14.25" customHeight="1" x14ac:dyDescent="0.25">
      <c r="B7" s="64" t="s">
        <v>312</v>
      </c>
      <c r="C7" s="47">
        <v>1682.3109999999999</v>
      </c>
      <c r="D7" s="47">
        <v>1386.9290000000001</v>
      </c>
      <c r="E7" s="47">
        <v>1529.653</v>
      </c>
      <c r="F7" s="47">
        <v>1795.6420000000001</v>
      </c>
      <c r="G7" s="47">
        <v>1568.1590000000001</v>
      </c>
      <c r="H7" s="47">
        <v>1251.673</v>
      </c>
      <c r="I7" s="47">
        <v>1522.048</v>
      </c>
      <c r="J7" s="47">
        <v>1666.354</v>
      </c>
      <c r="K7" s="47">
        <v>1237.097</v>
      </c>
      <c r="L7" s="47">
        <v>1619.49</v>
      </c>
      <c r="M7" s="47">
        <v>1643.453</v>
      </c>
      <c r="N7" s="117">
        <v>1459.489</v>
      </c>
      <c r="O7" s="117">
        <v>909.43899999999996</v>
      </c>
      <c r="P7" s="117">
        <v>876.24</v>
      </c>
      <c r="Q7" s="117">
        <v>1688.961</v>
      </c>
      <c r="R7" s="117">
        <v>1356.951</v>
      </c>
      <c r="S7" s="117">
        <v>1018.4930000000001</v>
      </c>
      <c r="T7" s="117">
        <v>1386.6310000000001</v>
      </c>
      <c r="U7" s="117">
        <v>1548.116</v>
      </c>
      <c r="V7" s="117">
        <v>1620.6759999999999</v>
      </c>
      <c r="W7" s="117">
        <v>1223.731</v>
      </c>
      <c r="X7" s="117">
        <v>1689.6780000000001</v>
      </c>
    </row>
    <row r="8" spans="1:24" ht="14.25" customHeight="1" x14ac:dyDescent="0.25">
      <c r="B8" s="191" t="s">
        <v>313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4.25" customHeight="1" x14ac:dyDescent="0.25">
      <c r="B9" s="201" t="s">
        <v>314</v>
      </c>
      <c r="C9" s="36">
        <v>2588.373</v>
      </c>
      <c r="D9" s="36">
        <v>2637.1970000000001</v>
      </c>
      <c r="E9" s="36">
        <v>2704.9659999999999</v>
      </c>
      <c r="F9" s="36">
        <v>2989.2559999999999</v>
      </c>
      <c r="G9" s="36">
        <v>2744.69</v>
      </c>
      <c r="H9" s="36">
        <v>2777.4189999999999</v>
      </c>
      <c r="I9" s="36">
        <v>2783.04</v>
      </c>
      <c r="J9" s="36">
        <v>2922.3490000000002</v>
      </c>
      <c r="K9" s="36">
        <v>2905.2869999999998</v>
      </c>
      <c r="L9" s="36">
        <v>3013.431</v>
      </c>
      <c r="M9" s="36">
        <v>3053.3609999999999</v>
      </c>
      <c r="N9" s="118">
        <v>3066.252</v>
      </c>
      <c r="O9" s="118">
        <v>3074.1120000000001</v>
      </c>
      <c r="P9" s="118">
        <v>3096.9650000000001</v>
      </c>
      <c r="Q9" s="118">
        <v>3225.5729999999999</v>
      </c>
      <c r="R9" s="118">
        <v>3263.223</v>
      </c>
      <c r="S9" s="118">
        <v>3260.346</v>
      </c>
      <c r="T9" s="118">
        <v>3206.8879999999999</v>
      </c>
      <c r="U9" s="118">
        <v>3418.047</v>
      </c>
      <c r="V9" s="118">
        <v>3504.2919999999999</v>
      </c>
      <c r="W9" s="118">
        <v>3366.3270000000002</v>
      </c>
      <c r="X9" s="118">
        <v>3413.9110000000001</v>
      </c>
    </row>
    <row r="10" spans="1:24" ht="14.25" customHeight="1" x14ac:dyDescent="0.25">
      <c r="B10" s="201" t="s">
        <v>316</v>
      </c>
      <c r="C10" s="36">
        <v>-20.042000000000002</v>
      </c>
      <c r="D10" s="36">
        <v>8.9860000000000007</v>
      </c>
      <c r="E10" s="36">
        <v>10.398999999999999</v>
      </c>
      <c r="F10" s="36">
        <v>-4.6139999999999999</v>
      </c>
      <c r="G10" s="36">
        <v>22.600999999999999</v>
      </c>
      <c r="H10" s="36">
        <v>-19.687000000000001</v>
      </c>
      <c r="I10" s="36">
        <v>16.248999999999999</v>
      </c>
      <c r="J10" s="36">
        <v>-25.701000000000001</v>
      </c>
      <c r="K10" s="36">
        <v>-6.0780000000000003</v>
      </c>
      <c r="L10" s="36">
        <v>21.338000000000001</v>
      </c>
      <c r="M10" s="36">
        <v>2.887</v>
      </c>
      <c r="N10" s="118">
        <v>-23.202999999999999</v>
      </c>
      <c r="O10" s="118">
        <v>40.451000000000001</v>
      </c>
      <c r="P10" s="118">
        <v>-33.418999999999997</v>
      </c>
      <c r="Q10" s="118">
        <v>13.54</v>
      </c>
      <c r="R10" s="118">
        <v>179.053</v>
      </c>
      <c r="S10" s="118">
        <v>11.449</v>
      </c>
      <c r="T10" s="118">
        <v>23.536000000000001</v>
      </c>
      <c r="U10" s="118">
        <v>-11.077999999999999</v>
      </c>
      <c r="V10" s="118">
        <v>33.929000000000002</v>
      </c>
      <c r="W10" s="118">
        <v>-5.3150000000000004</v>
      </c>
      <c r="X10" s="118">
        <v>-38.148000000000003</v>
      </c>
    </row>
    <row r="11" spans="1:24" ht="14.25" customHeight="1" x14ac:dyDescent="0.25">
      <c r="B11" s="201" t="s">
        <v>317</v>
      </c>
      <c r="C11" s="36">
        <v>101.48399999999999</v>
      </c>
      <c r="D11" s="36">
        <v>177.441</v>
      </c>
      <c r="E11" s="36">
        <v>180.84700000000001</v>
      </c>
      <c r="F11" s="36">
        <v>59.061</v>
      </c>
      <c r="G11" s="36">
        <v>89.742000000000004</v>
      </c>
      <c r="H11" s="36">
        <v>173.08699999999999</v>
      </c>
      <c r="I11" s="36">
        <v>127.17100000000001</v>
      </c>
      <c r="J11" s="36">
        <v>116.056</v>
      </c>
      <c r="K11" s="36">
        <v>84.551000000000002</v>
      </c>
      <c r="L11" s="36">
        <v>523.654</v>
      </c>
      <c r="M11" s="36">
        <v>97.325000000000003</v>
      </c>
      <c r="N11" s="118">
        <v>117.727</v>
      </c>
      <c r="O11" s="118">
        <v>190.244</v>
      </c>
      <c r="P11" s="118">
        <v>189.54</v>
      </c>
      <c r="Q11" s="118">
        <v>249.85499999999999</v>
      </c>
      <c r="R11" s="118">
        <v>131.489</v>
      </c>
      <c r="S11" s="118">
        <v>152.22200000000001</v>
      </c>
      <c r="T11" s="118">
        <v>179.10599999999999</v>
      </c>
      <c r="U11" s="118">
        <v>114.08499999999999</v>
      </c>
      <c r="V11" s="118">
        <v>138.499</v>
      </c>
      <c r="W11" s="118">
        <v>225.59200000000001</v>
      </c>
      <c r="X11" s="118">
        <v>-148.124</v>
      </c>
    </row>
    <row r="12" spans="1:24" ht="14.25" customHeight="1" x14ac:dyDescent="0.25">
      <c r="B12" s="201" t="s">
        <v>318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-358.43900000000002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118">
        <v>0</v>
      </c>
    </row>
    <row r="13" spans="1:24" ht="14.25" customHeight="1" x14ac:dyDescent="0.25">
      <c r="B13" s="201" t="s">
        <v>319</v>
      </c>
      <c r="C13" s="36">
        <v>5.3999999999999999E-2</v>
      </c>
      <c r="D13" s="36">
        <v>-0.114</v>
      </c>
      <c r="E13" s="36">
        <v>0.77400000000000002</v>
      </c>
      <c r="F13" s="36">
        <v>-1.466</v>
      </c>
      <c r="G13" s="36">
        <v>-0.55800000000000005</v>
      </c>
      <c r="H13" s="36">
        <v>-0.77200000000000002</v>
      </c>
      <c r="I13" s="36">
        <v>0.27700000000000002</v>
      </c>
      <c r="J13" s="36">
        <v>0.31900000000000001</v>
      </c>
      <c r="K13" s="36">
        <v>-1.976</v>
      </c>
      <c r="L13" s="36">
        <v>-0.95499999999999996</v>
      </c>
      <c r="M13" s="36">
        <v>-120.995</v>
      </c>
      <c r="N13" s="118">
        <v>6.6639999999999997</v>
      </c>
      <c r="O13" s="118">
        <v>3.7850000000000001</v>
      </c>
      <c r="P13" s="118">
        <v>4.0839999999999996</v>
      </c>
      <c r="Q13" s="118">
        <v>5.3209999999999997</v>
      </c>
      <c r="R13" s="118">
        <v>10.552</v>
      </c>
      <c r="S13" s="118">
        <v>6.2089999999999996</v>
      </c>
      <c r="T13" s="118">
        <v>5.4459999999999997</v>
      </c>
      <c r="U13" s="118">
        <v>3.0230000000000001</v>
      </c>
      <c r="V13" s="118">
        <v>-3.968</v>
      </c>
      <c r="W13" s="118">
        <v>0.11799999999999999</v>
      </c>
      <c r="X13" s="118">
        <v>-0.29699999999999999</v>
      </c>
    </row>
    <row r="14" spans="1:24" ht="14.25" customHeight="1" x14ac:dyDescent="0.25">
      <c r="B14" s="201" t="s">
        <v>320</v>
      </c>
      <c r="C14" s="36">
        <v>-25.788</v>
      </c>
      <c r="D14" s="36">
        <v>8.1199999999999992</v>
      </c>
      <c r="E14" s="36">
        <v>-158.22399999999999</v>
      </c>
      <c r="F14" s="36">
        <v>-153.71100000000001</v>
      </c>
      <c r="G14" s="36">
        <v>-105.133</v>
      </c>
      <c r="H14" s="36">
        <v>-1.89</v>
      </c>
      <c r="I14" s="36">
        <v>-34.281999999999996</v>
      </c>
      <c r="J14" s="36">
        <v>-318.45299999999997</v>
      </c>
      <c r="K14" s="36">
        <v>-71.510000000000005</v>
      </c>
      <c r="L14" s="36">
        <v>-160.965</v>
      </c>
      <c r="M14" s="36">
        <v>-206.01</v>
      </c>
      <c r="N14" s="118">
        <v>-409.38</v>
      </c>
      <c r="O14" s="118">
        <v>-173.142</v>
      </c>
      <c r="P14" s="118">
        <v>-166.30699999999999</v>
      </c>
      <c r="Q14" s="118">
        <v>-179.56</v>
      </c>
      <c r="R14" s="118">
        <v>-189.46600000000001</v>
      </c>
      <c r="S14" s="118">
        <v>-105.517</v>
      </c>
      <c r="T14" s="118">
        <v>-104.503</v>
      </c>
      <c r="U14" s="118">
        <v>-86.902000000000001</v>
      </c>
      <c r="V14" s="118">
        <v>-106.413</v>
      </c>
      <c r="W14" s="118">
        <v>-51.603999999999999</v>
      </c>
      <c r="X14" s="118">
        <v>-37.247999999999998</v>
      </c>
    </row>
    <row r="15" spans="1:24" ht="14.25" customHeight="1" x14ac:dyDescent="0.25">
      <c r="B15" s="201" t="s">
        <v>321</v>
      </c>
      <c r="C15" s="36">
        <v>426.00900000000001</v>
      </c>
      <c r="D15" s="36">
        <v>397.221</v>
      </c>
      <c r="E15" s="36">
        <v>442.37299999999999</v>
      </c>
      <c r="F15" s="36">
        <v>416.745</v>
      </c>
      <c r="G15" s="36">
        <v>454.726</v>
      </c>
      <c r="H15" s="36">
        <v>530.66700000000003</v>
      </c>
      <c r="I15" s="36">
        <v>375.34800000000001</v>
      </c>
      <c r="J15" s="36">
        <v>379.61700000000002</v>
      </c>
      <c r="K15" s="36">
        <v>363.90199999999999</v>
      </c>
      <c r="L15" s="36">
        <v>379.73200000000003</v>
      </c>
      <c r="M15" s="36">
        <v>369.69200000000001</v>
      </c>
      <c r="N15" s="118">
        <v>322.96199999999999</v>
      </c>
      <c r="O15" s="118">
        <v>355.21199999999999</v>
      </c>
      <c r="P15" s="118">
        <v>344.31</v>
      </c>
      <c r="Q15" s="118">
        <v>300.96100000000001</v>
      </c>
      <c r="R15" s="118">
        <v>315.13099999999997</v>
      </c>
      <c r="S15" s="118">
        <v>353.447</v>
      </c>
      <c r="T15" s="118">
        <v>379.57</v>
      </c>
      <c r="U15" s="118">
        <v>291.029</v>
      </c>
      <c r="V15" s="118">
        <v>338.63200000000001</v>
      </c>
      <c r="W15" s="118">
        <v>398.30200000000002</v>
      </c>
      <c r="X15" s="118">
        <v>384.38499999999999</v>
      </c>
    </row>
    <row r="16" spans="1:24" ht="14.25" customHeight="1" x14ac:dyDescent="0.25">
      <c r="B16" s="201" t="s">
        <v>322</v>
      </c>
      <c r="C16" s="36">
        <v>-63.148000000000003</v>
      </c>
      <c r="D16" s="36">
        <v>-133.392</v>
      </c>
      <c r="E16" s="36">
        <v>183.488</v>
      </c>
      <c r="F16" s="36">
        <v>-103.66500000000001</v>
      </c>
      <c r="G16" s="36">
        <v>40.228999999999999</v>
      </c>
      <c r="H16" s="36">
        <v>0.71499999999999997</v>
      </c>
      <c r="I16" s="36">
        <v>283.33999999999997</v>
      </c>
      <c r="J16" s="36">
        <v>-231.92599999999999</v>
      </c>
      <c r="K16" s="36">
        <v>91.602000000000004</v>
      </c>
      <c r="L16" s="36">
        <v>86.724000000000004</v>
      </c>
      <c r="M16" s="36">
        <v>230.18899999999999</v>
      </c>
      <c r="N16" s="118">
        <v>-114.58</v>
      </c>
      <c r="O16" s="118">
        <v>348.25900000000001</v>
      </c>
      <c r="P16" s="118">
        <v>99.438000000000002</v>
      </c>
      <c r="Q16" s="118">
        <v>-34.179000000000002</v>
      </c>
      <c r="R16" s="118">
        <v>-162.40199999999999</v>
      </c>
      <c r="S16" s="118">
        <v>132.54599999999999</v>
      </c>
      <c r="T16" s="118">
        <v>188.35</v>
      </c>
      <c r="U16" s="118">
        <v>-85.468999999999994</v>
      </c>
      <c r="V16" s="118">
        <v>-211.107</v>
      </c>
      <c r="W16" s="118">
        <v>221.2</v>
      </c>
      <c r="X16" s="118">
        <v>93.635999999999996</v>
      </c>
    </row>
    <row r="17" spans="2:24" ht="14.25" customHeight="1" x14ac:dyDescent="0.25">
      <c r="B17" s="201" t="s">
        <v>323</v>
      </c>
      <c r="C17" s="36">
        <v>-13.795999999999999</v>
      </c>
      <c r="D17" s="36">
        <v>-29.111999999999998</v>
      </c>
      <c r="E17" s="36">
        <v>-17.459</v>
      </c>
      <c r="F17" s="36">
        <v>-35.621000000000002</v>
      </c>
      <c r="G17" s="36">
        <v>-37.497999999999998</v>
      </c>
      <c r="H17" s="36">
        <v>-33.823999999999998</v>
      </c>
      <c r="I17" s="36">
        <v>-76.721999999999994</v>
      </c>
      <c r="J17" s="36">
        <v>154.55199999999999</v>
      </c>
      <c r="K17" s="36">
        <v>6.173</v>
      </c>
      <c r="L17" s="36">
        <v>15.691000000000001</v>
      </c>
      <c r="M17" s="36">
        <v>20.934000000000001</v>
      </c>
      <c r="N17" s="118">
        <v>-4.3570000000000002</v>
      </c>
      <c r="O17" s="118">
        <v>11.975</v>
      </c>
      <c r="P17" s="118">
        <v>1.0389999999999999</v>
      </c>
      <c r="Q17" s="118">
        <v>11.849</v>
      </c>
      <c r="R17" s="118">
        <v>9.8089999999999993</v>
      </c>
      <c r="S17" s="118">
        <v>7.7409999999999997</v>
      </c>
      <c r="T17" s="118">
        <v>22.026</v>
      </c>
      <c r="U17" s="118">
        <v>20.306000000000001</v>
      </c>
      <c r="V17" s="118">
        <v>17.675000000000001</v>
      </c>
      <c r="W17" s="118">
        <v>13.302</v>
      </c>
      <c r="X17" s="118">
        <v>16.187000000000001</v>
      </c>
    </row>
    <row r="18" spans="2:24" ht="14.25" customHeight="1" x14ac:dyDescent="0.25">
      <c r="B18" s="201" t="s">
        <v>324</v>
      </c>
      <c r="C18" s="36">
        <v>14.909000000000001</v>
      </c>
      <c r="D18" s="36">
        <v>14.913</v>
      </c>
      <c r="E18" s="36">
        <v>14.959</v>
      </c>
      <c r="F18" s="36">
        <v>11.231</v>
      </c>
      <c r="G18" s="36">
        <v>15.698</v>
      </c>
      <c r="H18" s="36">
        <v>18.911000000000001</v>
      </c>
      <c r="I18" s="36">
        <v>14.866</v>
      </c>
      <c r="J18" s="36">
        <v>39.012</v>
      </c>
      <c r="K18" s="36">
        <v>15.772</v>
      </c>
      <c r="L18" s="36">
        <v>15.772</v>
      </c>
      <c r="M18" s="36">
        <v>15.772</v>
      </c>
      <c r="N18" s="118">
        <v>22.832000000000001</v>
      </c>
      <c r="O18" s="118">
        <v>10.609</v>
      </c>
      <c r="P18" s="118">
        <v>10.608000000000001</v>
      </c>
      <c r="Q18" s="118">
        <v>10.608000000000001</v>
      </c>
      <c r="R18" s="118">
        <v>1.95</v>
      </c>
      <c r="S18" s="118">
        <v>14.159000000000001</v>
      </c>
      <c r="T18" s="118">
        <v>14.16</v>
      </c>
      <c r="U18" s="118">
        <v>14.16</v>
      </c>
      <c r="V18" s="118">
        <v>24.254000000000001</v>
      </c>
      <c r="W18" s="118">
        <v>19.030999999999999</v>
      </c>
      <c r="X18" s="118">
        <v>19.03</v>
      </c>
    </row>
    <row r="19" spans="2:24" ht="14.25" customHeight="1" x14ac:dyDescent="0.25">
      <c r="B19" s="201" t="s">
        <v>325</v>
      </c>
      <c r="C19" s="36">
        <v>157.49100000000001</v>
      </c>
      <c r="D19" s="36">
        <v>171.51900000000001</v>
      </c>
      <c r="E19" s="36">
        <v>150.905</v>
      </c>
      <c r="F19" s="36">
        <v>145.565</v>
      </c>
      <c r="G19" s="36">
        <v>146.62799999999999</v>
      </c>
      <c r="H19" s="36">
        <v>263.12</v>
      </c>
      <c r="I19" s="36">
        <v>149.053</v>
      </c>
      <c r="J19" s="36">
        <v>115.104</v>
      </c>
      <c r="K19" s="36">
        <v>-24.329000000000001</v>
      </c>
      <c r="L19" s="36">
        <v>875.28300000000002</v>
      </c>
      <c r="M19" s="36">
        <v>85.481999999999999</v>
      </c>
      <c r="N19" s="118">
        <v>129.58600000000001</v>
      </c>
      <c r="O19" s="118">
        <v>149.523</v>
      </c>
      <c r="P19" s="118">
        <v>179.93100000000001</v>
      </c>
      <c r="Q19" s="118">
        <v>319.47000000000003</v>
      </c>
      <c r="R19" s="118">
        <v>4.7619999999999996</v>
      </c>
      <c r="S19" s="118">
        <v>157.036</v>
      </c>
      <c r="T19" s="118">
        <v>228.69499999999999</v>
      </c>
      <c r="U19" s="118">
        <v>167.37</v>
      </c>
      <c r="V19" s="118">
        <v>108.642</v>
      </c>
      <c r="W19" s="118">
        <v>169.89599999999999</v>
      </c>
      <c r="X19" s="118">
        <v>160.964</v>
      </c>
    </row>
    <row r="20" spans="2:24" ht="14.25" customHeight="1" x14ac:dyDescent="0.25">
      <c r="B20" s="201" t="s">
        <v>326</v>
      </c>
      <c r="C20" s="36">
        <v>194.90100000000001</v>
      </c>
      <c r="D20" s="36">
        <v>193.27699999999999</v>
      </c>
      <c r="E20" s="36">
        <v>232.809</v>
      </c>
      <c r="F20" s="36">
        <v>161.934</v>
      </c>
      <c r="G20" s="36">
        <v>139.47300000000001</v>
      </c>
      <c r="H20" s="36">
        <v>159.27199999999999</v>
      </c>
      <c r="I20" s="36">
        <v>103.35899999999999</v>
      </c>
      <c r="J20" s="36">
        <v>249.392</v>
      </c>
      <c r="K20" s="36">
        <v>188.392</v>
      </c>
      <c r="L20" s="36">
        <v>214.024</v>
      </c>
      <c r="M20" s="36">
        <v>223.44200000000001</v>
      </c>
      <c r="N20" s="118">
        <v>314.90800000000002</v>
      </c>
      <c r="O20" s="118">
        <v>484.65</v>
      </c>
      <c r="P20" s="118">
        <v>477.45800000000003</v>
      </c>
      <c r="Q20" s="118">
        <v>508.03399999999999</v>
      </c>
      <c r="R20" s="118">
        <v>380.14400000000001</v>
      </c>
      <c r="S20" s="118">
        <v>583.49199999999996</v>
      </c>
      <c r="T20" s="118">
        <v>430.05799999999999</v>
      </c>
      <c r="U20" s="118">
        <v>590.54200000000003</v>
      </c>
      <c r="V20" s="118">
        <v>488.09199999999998</v>
      </c>
      <c r="W20" s="118">
        <v>542.38099999999997</v>
      </c>
      <c r="X20" s="118">
        <v>537.99800000000005</v>
      </c>
    </row>
    <row r="21" spans="2:24" ht="14.25" customHeight="1" x14ac:dyDescent="0.25">
      <c r="B21" s="201" t="s">
        <v>327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-277.50700000000001</v>
      </c>
      <c r="V21" s="118">
        <v>33.277999999999999</v>
      </c>
      <c r="W21" s="118">
        <v>0</v>
      </c>
      <c r="X21" s="118">
        <v>0</v>
      </c>
    </row>
    <row r="22" spans="2:24" ht="14.25" customHeight="1" x14ac:dyDescent="0.25">
      <c r="B22" s="201" t="s">
        <v>328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-7.6710000000000003</v>
      </c>
      <c r="M22" s="36">
        <v>-14.33</v>
      </c>
      <c r="N22" s="118">
        <v>-6.899</v>
      </c>
      <c r="O22" s="118">
        <v>-0.218</v>
      </c>
      <c r="P22" s="118">
        <v>-7.9180000000000001</v>
      </c>
      <c r="Q22" s="118">
        <v>-5.6000000000000001E-2</v>
      </c>
      <c r="R22" s="118">
        <v>-1.619</v>
      </c>
      <c r="S22" s="118">
        <v>-0.98299999999999998</v>
      </c>
      <c r="T22" s="118">
        <v>-18.341999999999999</v>
      </c>
      <c r="U22" s="118">
        <v>57.113</v>
      </c>
      <c r="V22" s="118">
        <v>-377.822</v>
      </c>
      <c r="W22" s="118">
        <v>0</v>
      </c>
      <c r="X22" s="118">
        <v>0</v>
      </c>
    </row>
    <row r="23" spans="2:24" ht="14.25" customHeight="1" x14ac:dyDescent="0.25">
      <c r="B23" s="201" t="s">
        <v>329</v>
      </c>
      <c r="C23" s="36">
        <v>-68.197999999999993</v>
      </c>
      <c r="D23" s="36">
        <v>-9.1010000000000009</v>
      </c>
      <c r="E23" s="36">
        <v>-0.21199999999999999</v>
      </c>
      <c r="F23" s="36">
        <v>-65.697000000000003</v>
      </c>
      <c r="G23" s="36">
        <v>-1.476</v>
      </c>
      <c r="H23" s="36">
        <v>-1.9790000000000001</v>
      </c>
      <c r="I23" s="36">
        <v>-41.783000000000001</v>
      </c>
      <c r="J23" s="36">
        <v>-3.0510000000000002</v>
      </c>
      <c r="K23" s="36">
        <v>-7.67</v>
      </c>
      <c r="L23" s="36">
        <v>-6.6609999999999996</v>
      </c>
      <c r="M23" s="36">
        <v>8.9960000000000004</v>
      </c>
      <c r="N23" s="118">
        <v>5.335</v>
      </c>
      <c r="O23" s="118">
        <v>1E-3</v>
      </c>
      <c r="P23" s="118">
        <v>-1E-3</v>
      </c>
      <c r="Q23" s="118">
        <v>0</v>
      </c>
      <c r="R23" s="118">
        <v>0.377</v>
      </c>
      <c r="S23" s="118">
        <v>-13.289</v>
      </c>
      <c r="T23" s="118">
        <v>0.80700000000000005</v>
      </c>
      <c r="U23" s="118">
        <v>-5.0000000000000001E-3</v>
      </c>
      <c r="V23" s="118">
        <v>-26.402000000000001</v>
      </c>
      <c r="W23" s="118">
        <v>-1.1080000000000001</v>
      </c>
      <c r="X23" s="118">
        <v>3.22</v>
      </c>
    </row>
    <row r="24" spans="2:24" ht="14.25" customHeight="1" x14ac:dyDescent="0.25">
      <c r="B24" s="20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2:24" ht="14.25" customHeight="1" x14ac:dyDescent="0.25">
      <c r="B25" s="202" t="s">
        <v>330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4.25" customHeight="1" x14ac:dyDescent="0.25">
      <c r="B26" s="201" t="s">
        <v>331</v>
      </c>
      <c r="C26" s="36">
        <v>-702.33600000000001</v>
      </c>
      <c r="D26" s="36">
        <v>-641.84</v>
      </c>
      <c r="E26" s="36">
        <v>-538.92899999999997</v>
      </c>
      <c r="F26" s="36">
        <v>-195.696</v>
      </c>
      <c r="G26" s="36">
        <v>-430.471</v>
      </c>
      <c r="H26" s="36">
        <v>-109.325</v>
      </c>
      <c r="I26" s="36">
        <v>-418.38900000000001</v>
      </c>
      <c r="J26" s="36">
        <v>-184.78800000000001</v>
      </c>
      <c r="K26" s="36">
        <v>-334.67</v>
      </c>
      <c r="L26" s="36">
        <v>-131.21600000000001</v>
      </c>
      <c r="M26" s="36">
        <v>-449.33100000000002</v>
      </c>
      <c r="N26" s="118">
        <v>-489.71699999999998</v>
      </c>
      <c r="O26" s="118">
        <v>-431.60599999999999</v>
      </c>
      <c r="P26" s="118">
        <v>-292.49599999999998</v>
      </c>
      <c r="Q26" s="118">
        <v>289.32799999999997</v>
      </c>
      <c r="R26" s="118">
        <v>-419.548</v>
      </c>
      <c r="S26" s="118">
        <v>-113.76</v>
      </c>
      <c r="T26" s="118">
        <v>-431.69200000000001</v>
      </c>
      <c r="U26" s="118">
        <v>-837.56600000000003</v>
      </c>
      <c r="V26" s="118">
        <v>-560.07100000000003</v>
      </c>
      <c r="W26" s="118">
        <v>-530.81399999999996</v>
      </c>
      <c r="X26" s="118">
        <v>-124.614</v>
      </c>
    </row>
    <row r="27" spans="2:24" ht="14.25" customHeight="1" x14ac:dyDescent="0.25">
      <c r="B27" s="201" t="s">
        <v>57</v>
      </c>
      <c r="C27" s="36">
        <v>-68.616</v>
      </c>
      <c r="D27" s="36">
        <v>-5.7670000000000003</v>
      </c>
      <c r="E27" s="36">
        <v>-69.158000000000001</v>
      </c>
      <c r="F27" s="36">
        <v>127.69799999999999</v>
      </c>
      <c r="G27" s="36">
        <v>-108.72499999999999</v>
      </c>
      <c r="H27" s="36">
        <v>138.399</v>
      </c>
      <c r="I27" s="36">
        <v>175.631</v>
      </c>
      <c r="J27" s="36">
        <v>-267.08800000000002</v>
      </c>
      <c r="K27" s="36">
        <v>-385.29300000000001</v>
      </c>
      <c r="L27" s="36">
        <v>320.90600000000001</v>
      </c>
      <c r="M27" s="36">
        <v>59.389000000000003</v>
      </c>
      <c r="N27" s="118">
        <v>-40.167999999999999</v>
      </c>
      <c r="O27" s="118">
        <v>-168.82300000000001</v>
      </c>
      <c r="P27" s="118">
        <v>-5.2839999999999998</v>
      </c>
      <c r="Q27" s="118">
        <v>18.088000000000001</v>
      </c>
      <c r="R27" s="118">
        <v>-23.594000000000001</v>
      </c>
      <c r="S27" s="118">
        <v>-349.93200000000002</v>
      </c>
      <c r="T27" s="118">
        <v>349.07600000000002</v>
      </c>
      <c r="U27" s="118">
        <v>-147.84700000000001</v>
      </c>
      <c r="V27" s="118">
        <v>47.865000000000002</v>
      </c>
      <c r="W27" s="118">
        <v>-222.12100000000001</v>
      </c>
      <c r="X27" s="118">
        <v>-10.226000000000001</v>
      </c>
    </row>
    <row r="28" spans="2:24" ht="14.25" customHeight="1" x14ac:dyDescent="0.25">
      <c r="B28" s="201" t="s">
        <v>332</v>
      </c>
      <c r="C28" s="36">
        <v>183.864</v>
      </c>
      <c r="D28" s="36">
        <v>-177.94800000000001</v>
      </c>
      <c r="E28" s="36">
        <v>76.575000000000003</v>
      </c>
      <c r="F28" s="36">
        <v>5.0590000000000002</v>
      </c>
      <c r="G28" s="36">
        <v>605.57899999999995</v>
      </c>
      <c r="H28" s="36">
        <v>-1003.128</v>
      </c>
      <c r="I28" s="36">
        <v>-248.864</v>
      </c>
      <c r="J28" s="36">
        <v>2333.806</v>
      </c>
      <c r="K28" s="36">
        <v>-226.09200000000001</v>
      </c>
      <c r="L28" s="36">
        <v>-2035.241</v>
      </c>
      <c r="M28" s="36">
        <v>113.578</v>
      </c>
      <c r="N28" s="118">
        <v>-219.24299999999999</v>
      </c>
      <c r="O28" s="118">
        <v>-416.40499999999997</v>
      </c>
      <c r="P28" s="118">
        <v>703.97799999999995</v>
      </c>
      <c r="Q28" s="118">
        <v>-658.68</v>
      </c>
      <c r="R28" s="118">
        <v>-260.42099999999999</v>
      </c>
      <c r="S28" s="118">
        <v>-271.53699999999998</v>
      </c>
      <c r="T28" s="118">
        <v>134.20400000000001</v>
      </c>
      <c r="U28" s="118">
        <v>-127.51900000000001</v>
      </c>
      <c r="V28" s="118">
        <v>-111.47799999999999</v>
      </c>
      <c r="W28" s="118">
        <v>-19.835999999999999</v>
      </c>
      <c r="X28" s="118">
        <v>-145.398</v>
      </c>
    </row>
    <row r="29" spans="2:24" ht="14.25" customHeight="1" x14ac:dyDescent="0.25">
      <c r="B29" s="201" t="s">
        <v>333</v>
      </c>
      <c r="C29" s="36">
        <v>-603.16200000000003</v>
      </c>
      <c r="D29" s="36">
        <v>40.466999999999999</v>
      </c>
      <c r="E29" s="36">
        <v>368.09899999999999</v>
      </c>
      <c r="F29" s="36">
        <v>5.9550000000000001</v>
      </c>
      <c r="G29" s="36">
        <v>-40.173999999999999</v>
      </c>
      <c r="H29" s="36">
        <v>290.12900000000002</v>
      </c>
      <c r="I29" s="36">
        <v>-275.91699999999997</v>
      </c>
      <c r="J29" s="36">
        <v>-120.46299999999999</v>
      </c>
      <c r="K29" s="36">
        <v>-383.74400000000003</v>
      </c>
      <c r="L29" s="36">
        <v>-66.87</v>
      </c>
      <c r="M29" s="36">
        <v>79.123000000000005</v>
      </c>
      <c r="N29" s="118">
        <v>-21.841999999999999</v>
      </c>
      <c r="O29" s="118">
        <v>-527.06899999999996</v>
      </c>
      <c r="P29" s="118">
        <v>48.654000000000003</v>
      </c>
      <c r="Q29" s="118">
        <v>-45.984999999999999</v>
      </c>
      <c r="R29" s="118">
        <v>40.689</v>
      </c>
      <c r="S29" s="118">
        <v>-539.04999999999995</v>
      </c>
      <c r="T29" s="118">
        <v>95.811000000000007</v>
      </c>
      <c r="U29" s="118">
        <v>-11.56</v>
      </c>
      <c r="V29" s="118">
        <v>-18.460999999999999</v>
      </c>
      <c r="W29" s="118">
        <v>-741.51900000000001</v>
      </c>
      <c r="X29" s="118">
        <v>-313.57400000000001</v>
      </c>
    </row>
    <row r="30" spans="2:24" ht="14.25" customHeight="1" x14ac:dyDescent="0.25">
      <c r="B30" s="201" t="s">
        <v>334</v>
      </c>
      <c r="C30" s="36">
        <v>-12.259</v>
      </c>
      <c r="D30" s="36">
        <v>53.423000000000002</v>
      </c>
      <c r="E30" s="36">
        <v>6.0030000000000001</v>
      </c>
      <c r="F30" s="36">
        <v>23.097999999999999</v>
      </c>
      <c r="G30" s="36">
        <v>-77.820999999999998</v>
      </c>
      <c r="H30" s="36">
        <v>-1.9990000000000001</v>
      </c>
      <c r="I30" s="36">
        <v>-7.7679999999999998</v>
      </c>
      <c r="J30" s="36">
        <v>70.471999999999994</v>
      </c>
      <c r="K30" s="36">
        <v>-15.391999999999999</v>
      </c>
      <c r="L30" s="36">
        <v>13.887</v>
      </c>
      <c r="M30" s="36">
        <v>-22.768000000000001</v>
      </c>
      <c r="N30" s="118">
        <v>66.260000000000005</v>
      </c>
      <c r="O30" s="118">
        <v>11.507</v>
      </c>
      <c r="P30" s="118">
        <v>-83.391000000000005</v>
      </c>
      <c r="Q30" s="118">
        <v>113.524</v>
      </c>
      <c r="R30" s="118">
        <v>97.572999999999993</v>
      </c>
      <c r="S30" s="118">
        <v>-63.085000000000001</v>
      </c>
      <c r="T30" s="118">
        <v>39.930999999999997</v>
      </c>
      <c r="U30" s="118">
        <v>50.718000000000004</v>
      </c>
      <c r="V30" s="118">
        <v>34.082000000000001</v>
      </c>
      <c r="W30" s="118">
        <v>-63.832000000000001</v>
      </c>
      <c r="X30" s="118">
        <v>6.02</v>
      </c>
    </row>
    <row r="31" spans="2:24" ht="14.25" customHeight="1" x14ac:dyDescent="0.25">
      <c r="B31" s="201" t="s">
        <v>335</v>
      </c>
      <c r="C31" s="36">
        <v>-228.374</v>
      </c>
      <c r="D31" s="36">
        <v>137.71700000000001</v>
      </c>
      <c r="E31" s="36">
        <v>85.346000000000004</v>
      </c>
      <c r="F31" s="36">
        <v>-7.992</v>
      </c>
      <c r="G31" s="36">
        <v>-144.262</v>
      </c>
      <c r="H31" s="36">
        <v>273.62799999999999</v>
      </c>
      <c r="I31" s="36">
        <v>137.60599999999999</v>
      </c>
      <c r="J31" s="36">
        <v>-284.72699999999998</v>
      </c>
      <c r="K31" s="36">
        <v>-79.319000000000003</v>
      </c>
      <c r="L31" s="36">
        <v>152.30199999999999</v>
      </c>
      <c r="M31" s="36">
        <v>236.09899999999999</v>
      </c>
      <c r="N31" s="118">
        <v>-167.233</v>
      </c>
      <c r="O31" s="118">
        <v>-144.184</v>
      </c>
      <c r="P31" s="118">
        <v>259.17599999999999</v>
      </c>
      <c r="Q31" s="118">
        <v>83.44</v>
      </c>
      <c r="R31" s="118">
        <v>-13.691000000000001</v>
      </c>
      <c r="S31" s="118">
        <v>-218.982</v>
      </c>
      <c r="T31" s="118">
        <v>246.54499999999999</v>
      </c>
      <c r="U31" s="118">
        <v>168.04</v>
      </c>
      <c r="V31" s="118">
        <v>-26.065999999999999</v>
      </c>
      <c r="W31" s="118">
        <v>-255.625</v>
      </c>
      <c r="X31" s="118">
        <v>229.042</v>
      </c>
    </row>
    <row r="32" spans="2:24" ht="14.25" customHeight="1" x14ac:dyDescent="0.25">
      <c r="B32" s="201" t="s">
        <v>336</v>
      </c>
      <c r="C32" s="36">
        <v>90.703000000000003</v>
      </c>
      <c r="D32" s="36">
        <v>281.10599999999999</v>
      </c>
      <c r="E32" s="36">
        <v>-223.66200000000001</v>
      </c>
      <c r="F32" s="36">
        <v>138.36600000000001</v>
      </c>
      <c r="G32" s="36">
        <v>-43.136000000000003</v>
      </c>
      <c r="H32" s="36">
        <v>-299.27699999999999</v>
      </c>
      <c r="I32" s="36">
        <v>424.61599999999999</v>
      </c>
      <c r="J32" s="36">
        <v>205.07</v>
      </c>
      <c r="K32" s="36">
        <v>1278.646</v>
      </c>
      <c r="L32" s="36">
        <v>-633.64800000000002</v>
      </c>
      <c r="M32" s="36">
        <v>178.999</v>
      </c>
      <c r="N32" s="118">
        <v>222.09</v>
      </c>
      <c r="O32" s="118">
        <v>448.85399999999998</v>
      </c>
      <c r="P32" s="118">
        <v>-137.34700000000001</v>
      </c>
      <c r="Q32" s="118">
        <v>-362.577</v>
      </c>
      <c r="R32" s="118">
        <v>282.95999999999998</v>
      </c>
      <c r="S32" s="118">
        <v>1511.992</v>
      </c>
      <c r="T32" s="118">
        <v>-863.11800000000005</v>
      </c>
      <c r="U32" s="118">
        <v>114.608</v>
      </c>
      <c r="V32" s="118">
        <v>36.767000000000003</v>
      </c>
      <c r="W32" s="118">
        <v>1163.4100000000001</v>
      </c>
      <c r="X32" s="118">
        <v>222.292</v>
      </c>
    </row>
    <row r="33" spans="2:24" ht="14.25" customHeight="1" x14ac:dyDescent="0.25">
      <c r="B33" s="201" t="s">
        <v>337</v>
      </c>
      <c r="C33" s="36">
        <v>324.22500000000002</v>
      </c>
      <c r="D33" s="36">
        <v>497.06900000000002</v>
      </c>
      <c r="E33" s="36">
        <v>595.37099999999998</v>
      </c>
      <c r="F33" s="36">
        <v>456.255</v>
      </c>
      <c r="G33" s="36">
        <v>174.995</v>
      </c>
      <c r="H33" s="36">
        <v>978.51599999999996</v>
      </c>
      <c r="I33" s="36">
        <v>732.88599999999997</v>
      </c>
      <c r="J33" s="36">
        <v>-1847.8710000000001</v>
      </c>
      <c r="K33" s="36">
        <v>272.529</v>
      </c>
      <c r="L33" s="36">
        <v>494.75599999999997</v>
      </c>
      <c r="M33" s="36">
        <v>508.72500000000002</v>
      </c>
      <c r="N33" s="118">
        <v>439.95499999999998</v>
      </c>
      <c r="O33" s="118">
        <v>1011.194</v>
      </c>
      <c r="P33" s="118">
        <v>-52.872999999999998</v>
      </c>
      <c r="Q33" s="118">
        <v>416.45800000000003</v>
      </c>
      <c r="R33" s="118">
        <v>762.05</v>
      </c>
      <c r="S33" s="118">
        <v>887.97400000000005</v>
      </c>
      <c r="T33" s="118">
        <v>748.12199999999996</v>
      </c>
      <c r="U33" s="118">
        <v>643.07899999999995</v>
      </c>
      <c r="V33" s="118">
        <v>142.465</v>
      </c>
      <c r="W33" s="118">
        <v>264.91500000000002</v>
      </c>
      <c r="X33" s="118">
        <v>260.79199999999997</v>
      </c>
    </row>
    <row r="34" spans="2:24" ht="23" x14ac:dyDescent="0.25">
      <c r="B34" s="203" t="s">
        <v>338</v>
      </c>
      <c r="C34" s="36">
        <v>-252.65700000000001</v>
      </c>
      <c r="D34" s="36">
        <v>-379.45499999999998</v>
      </c>
      <c r="E34" s="36">
        <v>-428.64299999999997</v>
      </c>
      <c r="F34" s="36">
        <v>-666.423</v>
      </c>
      <c r="G34" s="36">
        <v>-212.31700000000001</v>
      </c>
      <c r="H34" s="36">
        <v>-228.476</v>
      </c>
      <c r="I34" s="36">
        <v>-221.85300000000001</v>
      </c>
      <c r="J34" s="36">
        <v>-264.411</v>
      </c>
      <c r="K34" s="36">
        <v>-191.69</v>
      </c>
      <c r="L34" s="36">
        <v>-371.55500000000001</v>
      </c>
      <c r="M34" s="36">
        <v>-283.70699999999999</v>
      </c>
      <c r="N34" s="118">
        <v>-264.13400000000001</v>
      </c>
      <c r="O34" s="118">
        <v>-249.63</v>
      </c>
      <c r="P34" s="118">
        <v>-299.589</v>
      </c>
      <c r="Q34" s="118">
        <v>-262.76</v>
      </c>
      <c r="R34" s="118">
        <v>-332.8</v>
      </c>
      <c r="S34" s="118">
        <v>-783.74800000000005</v>
      </c>
      <c r="T34" s="118">
        <v>-291.41300000000001</v>
      </c>
      <c r="U34" s="118">
        <v>-328.113</v>
      </c>
      <c r="V34" s="118">
        <v>-339.40199999999999</v>
      </c>
      <c r="W34" s="118">
        <v>-152.11000000000001</v>
      </c>
      <c r="X34" s="118">
        <v>-247.81899999999999</v>
      </c>
    </row>
    <row r="35" spans="2:24" ht="14.25" customHeight="1" x14ac:dyDescent="0.25">
      <c r="B35" s="201" t="s">
        <v>339</v>
      </c>
      <c r="C35" s="36">
        <v>35.713000000000001</v>
      </c>
      <c r="D35" s="36">
        <v>73.888000000000005</v>
      </c>
      <c r="E35" s="36">
        <v>-104.512</v>
      </c>
      <c r="F35" s="36">
        <v>-16.565999999999999</v>
      </c>
      <c r="G35" s="36">
        <v>-58.113</v>
      </c>
      <c r="H35" s="36">
        <v>227.66</v>
      </c>
      <c r="I35" s="36">
        <v>47.52</v>
      </c>
      <c r="J35" s="36">
        <v>-178.733</v>
      </c>
      <c r="K35" s="36">
        <v>111.48</v>
      </c>
      <c r="L35" s="36">
        <v>-37.405999999999999</v>
      </c>
      <c r="M35" s="36">
        <v>104.203</v>
      </c>
      <c r="N35" s="118">
        <v>-88.06</v>
      </c>
      <c r="O35" s="118">
        <v>123.87</v>
      </c>
      <c r="P35" s="118">
        <v>-9.375</v>
      </c>
      <c r="Q35" s="118">
        <v>-9.2349999999999994</v>
      </c>
      <c r="R35" s="118">
        <v>186.14599999999999</v>
      </c>
      <c r="S35" s="118">
        <v>-51.033999999999999</v>
      </c>
      <c r="T35" s="118">
        <v>-62.015999999999998</v>
      </c>
      <c r="U35" s="118">
        <v>154.72900000000001</v>
      </c>
      <c r="V35" s="118">
        <v>18.468</v>
      </c>
      <c r="W35" s="118">
        <v>286.82900000000001</v>
      </c>
      <c r="X35" s="118">
        <v>139.09700000000001</v>
      </c>
    </row>
    <row r="36" spans="2:24" ht="14.25" customHeight="1" x14ac:dyDescent="0.25">
      <c r="B36" s="201" t="s">
        <v>329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18">
        <v>0</v>
      </c>
      <c r="V36" s="118">
        <v>0</v>
      </c>
      <c r="W36" s="118">
        <v>0</v>
      </c>
      <c r="X36" s="118">
        <v>0</v>
      </c>
    </row>
    <row r="37" spans="2:24" ht="14.25" customHeight="1" x14ac:dyDescent="0.25">
      <c r="B37" s="202"/>
      <c r="C37" s="56">
        <v>2059.3500000000008</v>
      </c>
      <c r="D37" s="56">
        <v>3315.6150000000002</v>
      </c>
      <c r="E37" s="56">
        <v>3512.1150000000002</v>
      </c>
      <c r="F37" s="56">
        <v>3288.7719999999999</v>
      </c>
      <c r="G37" s="56">
        <v>3174.6770000000001</v>
      </c>
      <c r="H37" s="56">
        <v>4131.1660000000002</v>
      </c>
      <c r="I37" s="56">
        <v>4045.3839999999987</v>
      </c>
      <c r="J37" s="56">
        <v>2858.5370000000003</v>
      </c>
      <c r="K37" s="56">
        <v>3590.5709999999985</v>
      </c>
      <c r="L37" s="56">
        <v>2675.3119999999999</v>
      </c>
      <c r="M37" s="56">
        <v>3932.616</v>
      </c>
      <c r="N37" s="56">
        <v>2865.7549999999997</v>
      </c>
      <c r="O37" s="56">
        <v>4153.1689999999999</v>
      </c>
      <c r="P37" s="56">
        <v>4327.1810000000023</v>
      </c>
      <c r="Q37" s="56">
        <v>4013.0169999999994</v>
      </c>
      <c r="R37" s="56">
        <v>4262.3669999999993</v>
      </c>
      <c r="S37" s="56">
        <v>4567.6960000000017</v>
      </c>
      <c r="T37" s="56">
        <v>4521.2469999999994</v>
      </c>
      <c r="U37" s="56">
        <v>3893.2830000000013</v>
      </c>
      <c r="V37" s="56">
        <v>3185.75</v>
      </c>
      <c r="W37" s="56">
        <v>4627.4189999999999</v>
      </c>
      <c r="X37" s="56">
        <v>4421.1260000000002</v>
      </c>
    </row>
    <row r="38" spans="2:24" ht="14.25" customHeight="1" x14ac:dyDescent="0.25">
      <c r="B38" s="201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</row>
    <row r="39" spans="2:24" ht="14.25" customHeight="1" x14ac:dyDescent="0.25">
      <c r="B39" s="202" t="s">
        <v>340</v>
      </c>
      <c r="C39" s="56">
        <v>3741.661000000001</v>
      </c>
      <c r="D39" s="56">
        <v>4702.5439999999999</v>
      </c>
      <c r="E39" s="56">
        <v>5041.768</v>
      </c>
      <c r="F39" s="56">
        <v>5084.4139999999998</v>
      </c>
      <c r="G39" s="56">
        <v>4742.8360000000002</v>
      </c>
      <c r="H39" s="56">
        <v>5382.8389999999999</v>
      </c>
      <c r="I39" s="56">
        <v>5567.4319999999989</v>
      </c>
      <c r="J39" s="56">
        <v>4524.8910000000005</v>
      </c>
      <c r="K39" s="56">
        <v>4827.6679999999988</v>
      </c>
      <c r="L39" s="56">
        <v>4294.8019999999997</v>
      </c>
      <c r="M39" s="56">
        <v>5576.0689999999995</v>
      </c>
      <c r="N39" s="56">
        <v>4325.2439999999997</v>
      </c>
      <c r="O39" s="56">
        <v>5062.6080000000002</v>
      </c>
      <c r="P39" s="56">
        <v>5203.4210000000021</v>
      </c>
      <c r="Q39" s="56">
        <v>5701.9779999999992</v>
      </c>
      <c r="R39" s="56">
        <v>5619.3179999999993</v>
      </c>
      <c r="S39" s="56">
        <v>5586.1890000000021</v>
      </c>
      <c r="T39" s="56">
        <v>5907.8779999999997</v>
      </c>
      <c r="U39" s="56">
        <v>5441.3990000000013</v>
      </c>
      <c r="V39" s="56">
        <v>4806.4259999999995</v>
      </c>
      <c r="W39" s="56">
        <v>5851.15</v>
      </c>
      <c r="X39" s="56">
        <v>6110.8040000000001</v>
      </c>
    </row>
    <row r="40" spans="2:24" ht="14.25" customHeight="1" x14ac:dyDescent="0.25">
      <c r="B40" s="201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</row>
    <row r="41" spans="2:24" ht="14.25" customHeight="1" x14ac:dyDescent="0.25">
      <c r="B41" s="201" t="s">
        <v>341</v>
      </c>
      <c r="C41" s="36">
        <v>-200.68899999999999</v>
      </c>
      <c r="D41" s="36">
        <v>-166.47200000000001</v>
      </c>
      <c r="E41" s="36">
        <v>-226.482</v>
      </c>
      <c r="F41" s="36">
        <v>-153.34299999999999</v>
      </c>
      <c r="G41" s="36">
        <v>-164.56100000000001</v>
      </c>
      <c r="H41" s="36">
        <v>-137.238</v>
      </c>
      <c r="I41" s="36">
        <v>-268.55099999999999</v>
      </c>
      <c r="J41" s="36">
        <v>-210.74199999999999</v>
      </c>
      <c r="K41" s="36">
        <v>-181.911</v>
      </c>
      <c r="L41" s="36">
        <v>-214.423</v>
      </c>
      <c r="M41" s="36">
        <v>-220.21799999999999</v>
      </c>
      <c r="N41" s="118">
        <v>-237.25299999999999</v>
      </c>
      <c r="O41" s="118">
        <v>-367.32</v>
      </c>
      <c r="P41" s="118">
        <v>-413.20100000000002</v>
      </c>
      <c r="Q41" s="118">
        <v>-334.26799999999997</v>
      </c>
      <c r="R41" s="118">
        <v>-416.72199999999998</v>
      </c>
      <c r="S41" s="118">
        <v>-615.89300000000003</v>
      </c>
      <c r="T41" s="118">
        <v>-373.66399999999999</v>
      </c>
      <c r="U41" s="118">
        <v>-512.93899999999996</v>
      </c>
      <c r="V41" s="118">
        <v>-551.78200000000004</v>
      </c>
      <c r="W41" s="118">
        <v>-628.928</v>
      </c>
      <c r="X41" s="118">
        <v>-339.29199999999997</v>
      </c>
    </row>
    <row r="42" spans="2:24" ht="14.25" customHeight="1" x14ac:dyDescent="0.25">
      <c r="B42" s="201" t="s">
        <v>342</v>
      </c>
      <c r="C42" s="36">
        <v>-24.373000000000001</v>
      </c>
      <c r="D42" s="36">
        <v>-29.763999999999999</v>
      </c>
      <c r="E42" s="36">
        <v>-27.151</v>
      </c>
      <c r="F42" s="36">
        <v>-20.917000000000002</v>
      </c>
      <c r="G42" s="36">
        <v>-20.297000000000001</v>
      </c>
      <c r="H42" s="36">
        <v>-21.975999999999999</v>
      </c>
      <c r="I42" s="36">
        <v>-15.874000000000001</v>
      </c>
      <c r="J42" s="36">
        <v>-37.009</v>
      </c>
      <c r="K42" s="36">
        <v>-67.941999999999993</v>
      </c>
      <c r="L42" s="36">
        <v>-1.726</v>
      </c>
      <c r="M42" s="36">
        <v>-25.106999999999999</v>
      </c>
      <c r="N42" s="118">
        <v>-2.6030000000000002</v>
      </c>
      <c r="O42" s="118">
        <v>-235.678</v>
      </c>
      <c r="P42" s="118">
        <v>-97.728999999999999</v>
      </c>
      <c r="Q42" s="118">
        <v>-253.49299999999999</v>
      </c>
      <c r="R42" s="118">
        <v>-526.98900000000003</v>
      </c>
      <c r="S42" s="118">
        <v>-199.91200000000001</v>
      </c>
      <c r="T42" s="118">
        <v>-92.649000000000001</v>
      </c>
      <c r="U42" s="118">
        <v>-189.131</v>
      </c>
      <c r="V42" s="118">
        <v>-419.99599999999998</v>
      </c>
      <c r="W42" s="118">
        <v>-297.01600000000002</v>
      </c>
      <c r="X42" s="118">
        <v>-50.454000000000001</v>
      </c>
    </row>
    <row r="43" spans="2:24" ht="14.25" customHeight="1" x14ac:dyDescent="0.25">
      <c r="B43" s="201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</row>
    <row r="44" spans="2:24" ht="14" customHeight="1" x14ac:dyDescent="0.25">
      <c r="B44" s="64" t="s">
        <v>343</v>
      </c>
      <c r="C44" s="47">
        <v>3516.5990000000011</v>
      </c>
      <c r="D44" s="47">
        <v>4506.308</v>
      </c>
      <c r="E44" s="47">
        <v>4788.1350000000002</v>
      </c>
      <c r="F44" s="47">
        <v>4910.1539999999995</v>
      </c>
      <c r="G44" s="47">
        <v>4557.978000000001</v>
      </c>
      <c r="H44" s="47">
        <v>5223.625</v>
      </c>
      <c r="I44" s="47">
        <v>5283.0069999999987</v>
      </c>
      <c r="J44" s="47">
        <v>4277.1400000000003</v>
      </c>
      <c r="K44" s="47">
        <v>4577.8149999999987</v>
      </c>
      <c r="L44" s="47">
        <v>4078.6529999999998</v>
      </c>
      <c r="M44" s="47">
        <v>5330.7439999999997</v>
      </c>
      <c r="N44" s="47">
        <v>4085.3879999999995</v>
      </c>
      <c r="O44" s="47">
        <v>4459.6100000000006</v>
      </c>
      <c r="P44" s="47">
        <v>4692.4910000000018</v>
      </c>
      <c r="Q44" s="47">
        <v>5114.2169999999987</v>
      </c>
      <c r="R44" s="47">
        <v>4675.607</v>
      </c>
      <c r="S44" s="47">
        <v>4770.3840000000018</v>
      </c>
      <c r="T44" s="47">
        <v>5441.5649999999996</v>
      </c>
      <c r="U44" s="47">
        <v>4739.3290000000006</v>
      </c>
      <c r="V44" s="47">
        <v>3834.6479999999992</v>
      </c>
      <c r="W44" s="47">
        <v>4925.2060000000001</v>
      </c>
      <c r="X44" s="47">
        <v>5721.058</v>
      </c>
    </row>
    <row r="45" spans="2:24" ht="14.25" customHeight="1" x14ac:dyDescent="0.25">
      <c r="B45" s="201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</row>
    <row r="46" spans="2:24" ht="14.25" customHeight="1" x14ac:dyDescent="0.25">
      <c r="B46" s="202" t="s">
        <v>344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 spans="2:24" ht="14.25" customHeight="1" x14ac:dyDescent="0.25">
      <c r="B47" s="201" t="s">
        <v>345</v>
      </c>
      <c r="C47" s="36">
        <v>-2107.6109999999999</v>
      </c>
      <c r="D47" s="36">
        <v>-2155.4899999999998</v>
      </c>
      <c r="E47" s="36">
        <v>-2318.9549999999999</v>
      </c>
      <c r="F47" s="36">
        <v>-2256.585</v>
      </c>
      <c r="G47" s="36">
        <v>-2127.7460000000001</v>
      </c>
      <c r="H47" s="36">
        <v>-2136.5419999999999</v>
      </c>
      <c r="I47" s="36">
        <v>-1520.8130000000001</v>
      </c>
      <c r="J47" s="36">
        <v>-2504.163</v>
      </c>
      <c r="K47" s="36">
        <v>-1968.779</v>
      </c>
      <c r="L47" s="36">
        <v>-2163.5720000000001</v>
      </c>
      <c r="M47" s="36">
        <v>-2423.4839999999999</v>
      </c>
      <c r="N47" s="118">
        <v>-2739.6489999999999</v>
      </c>
      <c r="O47" s="118">
        <v>-1815.31</v>
      </c>
      <c r="P47" s="118">
        <v>-2195.7510000000002</v>
      </c>
      <c r="Q47" s="118">
        <v>-2963.8229999999999</v>
      </c>
      <c r="R47" s="118">
        <v>-2919.232</v>
      </c>
      <c r="S47" s="118">
        <v>-1321.951</v>
      </c>
      <c r="T47" s="118">
        <v>-2486.0720000000001</v>
      </c>
      <c r="U47" s="118">
        <v>-2339.6790000000001</v>
      </c>
      <c r="V47" s="118">
        <v>-2663.6439999999998</v>
      </c>
      <c r="W47" s="118">
        <v>-2004.826</v>
      </c>
      <c r="X47" s="118">
        <v>-2216.819</v>
      </c>
    </row>
    <row r="48" spans="2:24" ht="14.25" customHeight="1" x14ac:dyDescent="0.25">
      <c r="B48" s="201" t="s">
        <v>346</v>
      </c>
      <c r="C48" s="36">
        <v>3.72</v>
      </c>
      <c r="D48" s="36">
        <v>4.5289999999999999</v>
      </c>
      <c r="E48" s="36">
        <v>460.84</v>
      </c>
      <c r="F48" s="36">
        <v>229.554</v>
      </c>
      <c r="G48" s="36">
        <v>652.17499999999995</v>
      </c>
      <c r="H48" s="36">
        <v>9.8789999999999996</v>
      </c>
      <c r="I48" s="36">
        <v>10.651999999999999</v>
      </c>
      <c r="J48" s="36">
        <v>286.63900000000001</v>
      </c>
      <c r="K48" s="36">
        <v>103.68600000000001</v>
      </c>
      <c r="L48" s="36">
        <v>143.72399999999999</v>
      </c>
      <c r="M48" s="36">
        <v>250.53800000000001</v>
      </c>
      <c r="N48" s="118">
        <v>262.30599999999998</v>
      </c>
      <c r="O48" s="118">
        <v>201.255</v>
      </c>
      <c r="P48" s="118">
        <v>191.50899999999999</v>
      </c>
      <c r="Q48" s="118">
        <v>205.42</v>
      </c>
      <c r="R48" s="118">
        <v>179.81200000000001</v>
      </c>
      <c r="S48" s="118">
        <v>132.786</v>
      </c>
      <c r="T48" s="118">
        <v>107.94499999999999</v>
      </c>
      <c r="U48" s="118">
        <v>94.206999999999994</v>
      </c>
      <c r="V48" s="118">
        <v>99.507999999999996</v>
      </c>
      <c r="W48" s="118">
        <v>86.272999999999996</v>
      </c>
      <c r="X48" s="118">
        <v>73.588999999999999</v>
      </c>
    </row>
    <row r="49" spans="2:24" ht="14.25" customHeight="1" x14ac:dyDescent="0.25">
      <c r="B49" s="201" t="s">
        <v>347</v>
      </c>
      <c r="C49" s="36">
        <v>14.398999999999999</v>
      </c>
      <c r="D49" s="36">
        <v>118.261</v>
      </c>
      <c r="E49" s="36">
        <v>78.174000000000007</v>
      </c>
      <c r="F49" s="36">
        <v>67.06</v>
      </c>
      <c r="G49" s="36">
        <v>-25.029</v>
      </c>
      <c r="H49" s="36">
        <v>223.40199999999999</v>
      </c>
      <c r="I49" s="36">
        <v>550.05399999999997</v>
      </c>
      <c r="J49" s="36">
        <v>49.805999999999997</v>
      </c>
      <c r="K49" s="36">
        <v>31.271000000000001</v>
      </c>
      <c r="L49" s="36">
        <v>38.290999999999997</v>
      </c>
      <c r="M49" s="36">
        <v>43.040999999999997</v>
      </c>
      <c r="N49" s="118">
        <v>50.72</v>
      </c>
      <c r="O49" s="118">
        <v>41.295000000000002</v>
      </c>
      <c r="P49" s="118">
        <v>33.335000000000001</v>
      </c>
      <c r="Q49" s="118">
        <v>-17.271000000000001</v>
      </c>
      <c r="R49" s="118">
        <v>-469.041</v>
      </c>
      <c r="S49" s="118">
        <v>39.049999999999997</v>
      </c>
      <c r="T49" s="118">
        <v>36.662999999999997</v>
      </c>
      <c r="U49" s="118">
        <v>13.625</v>
      </c>
      <c r="V49" s="118">
        <v>304.31099999999998</v>
      </c>
      <c r="W49" s="118">
        <v>20.652999999999999</v>
      </c>
      <c r="X49" s="118">
        <v>14.601000000000001</v>
      </c>
    </row>
    <row r="50" spans="2:24" ht="23" x14ac:dyDescent="0.25">
      <c r="B50" s="203" t="s">
        <v>348</v>
      </c>
      <c r="C50" s="36">
        <v>0</v>
      </c>
      <c r="D50" s="36">
        <v>0</v>
      </c>
      <c r="E50" s="36">
        <v>-70.843999999999994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118">
        <v>0</v>
      </c>
      <c r="O50" s="118">
        <v>0</v>
      </c>
      <c r="P50" s="118">
        <v>-4890.5879999999997</v>
      </c>
      <c r="Q50" s="118">
        <v>-16.332999999999998</v>
      </c>
      <c r="R50" s="118">
        <v>-0.36099999999999999</v>
      </c>
      <c r="S50" s="118">
        <v>-50.279000000000003</v>
      </c>
      <c r="T50" s="118">
        <v>-14.625</v>
      </c>
      <c r="U50" s="118">
        <v>-1.2929999999999999</v>
      </c>
      <c r="V50" s="118">
        <v>2.3980000000000001</v>
      </c>
      <c r="W50" s="118">
        <v>-11.484</v>
      </c>
      <c r="X50" s="118">
        <v>-23.67</v>
      </c>
    </row>
    <row r="51" spans="2:24" ht="14.25" customHeight="1" x14ac:dyDescent="0.25">
      <c r="B51" s="201" t="s">
        <v>363</v>
      </c>
      <c r="C51" s="36">
        <v>0</v>
      </c>
      <c r="D51" s="36">
        <v>0</v>
      </c>
      <c r="E51" s="36">
        <v>5.76</v>
      </c>
      <c r="F51" s="36">
        <v>0</v>
      </c>
      <c r="G51" s="36">
        <v>0</v>
      </c>
      <c r="H51" s="36">
        <v>0</v>
      </c>
      <c r="I51" s="36">
        <v>0</v>
      </c>
      <c r="J51" s="36">
        <v>-6.7560000000000002</v>
      </c>
      <c r="K51" s="36">
        <v>0</v>
      </c>
      <c r="L51" s="36">
        <v>0</v>
      </c>
      <c r="M51" s="36">
        <v>0</v>
      </c>
      <c r="N51" s="118">
        <v>0</v>
      </c>
      <c r="O51" s="118">
        <v>0</v>
      </c>
      <c r="P51" s="118">
        <v>64.055999999999997</v>
      </c>
      <c r="Q51" s="118">
        <v>0</v>
      </c>
      <c r="R51" s="118">
        <v>-64.055999999999997</v>
      </c>
      <c r="S51" s="118">
        <v>2.54</v>
      </c>
      <c r="T51" s="118">
        <v>0</v>
      </c>
      <c r="U51" s="118">
        <v>0</v>
      </c>
      <c r="V51" s="118">
        <v>-2.54</v>
      </c>
      <c r="W51" s="118">
        <v>0</v>
      </c>
      <c r="X51" s="118">
        <v>0</v>
      </c>
    </row>
    <row r="52" spans="2:24" ht="14.25" customHeight="1" x14ac:dyDescent="0.25">
      <c r="B52" s="201" t="s">
        <v>364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118">
        <v>0</v>
      </c>
      <c r="O52" s="118">
        <v>0</v>
      </c>
      <c r="P52" s="118">
        <v>0</v>
      </c>
      <c r="Q52" s="118">
        <v>0</v>
      </c>
      <c r="R52" s="118">
        <v>0</v>
      </c>
      <c r="S52" s="118">
        <v>0</v>
      </c>
      <c r="T52" s="118">
        <v>0</v>
      </c>
      <c r="U52" s="118">
        <v>0</v>
      </c>
      <c r="V52" s="118">
        <v>0</v>
      </c>
      <c r="W52" s="118">
        <v>0</v>
      </c>
      <c r="X52" s="118">
        <v>0</v>
      </c>
    </row>
    <row r="53" spans="2:24" ht="14.25" customHeight="1" x14ac:dyDescent="0.25">
      <c r="B53" s="201" t="s">
        <v>349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116.411</v>
      </c>
      <c r="K53" s="36">
        <v>0</v>
      </c>
      <c r="L53" s="36">
        <v>0</v>
      </c>
      <c r="M53" s="36">
        <v>244.12</v>
      </c>
      <c r="N53" s="118">
        <v>1.9E-2</v>
      </c>
      <c r="O53" s="118">
        <v>0</v>
      </c>
      <c r="P53" s="118">
        <v>0</v>
      </c>
      <c r="Q53" s="118">
        <v>161.05699999999999</v>
      </c>
      <c r="R53" s="118">
        <v>71</v>
      </c>
      <c r="S53" s="118">
        <v>20</v>
      </c>
      <c r="T53" s="118">
        <v>10</v>
      </c>
      <c r="U53" s="118">
        <v>161.05600000000001</v>
      </c>
      <c r="V53" s="118">
        <v>5.0010000000000003</v>
      </c>
      <c r="W53" s="118">
        <v>0</v>
      </c>
      <c r="X53" s="118">
        <v>0</v>
      </c>
    </row>
    <row r="54" spans="2:24" ht="14.25" customHeight="1" x14ac:dyDescent="0.25">
      <c r="B54" s="201" t="s">
        <v>347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13.574999999999999</v>
      </c>
      <c r="K54" s="36">
        <v>0</v>
      </c>
      <c r="L54" s="36">
        <v>0</v>
      </c>
      <c r="M54" s="36">
        <v>0</v>
      </c>
      <c r="N54" s="118">
        <v>0</v>
      </c>
      <c r="O54" s="118">
        <v>0</v>
      </c>
      <c r="P54" s="118">
        <v>0</v>
      </c>
      <c r="Q54" s="118">
        <v>0</v>
      </c>
      <c r="R54" s="118">
        <v>0</v>
      </c>
      <c r="S54" s="118">
        <v>0</v>
      </c>
      <c r="T54" s="118">
        <v>0</v>
      </c>
      <c r="U54" s="118">
        <v>0</v>
      </c>
      <c r="V54" s="118">
        <v>0</v>
      </c>
      <c r="W54" s="118">
        <v>0</v>
      </c>
      <c r="X54" s="118">
        <v>0</v>
      </c>
    </row>
    <row r="55" spans="2:24" ht="14" customHeight="1" x14ac:dyDescent="0.25">
      <c r="B55" s="64" t="s">
        <v>350</v>
      </c>
      <c r="C55" s="47">
        <v>-2089.4920000000002</v>
      </c>
      <c r="D55" s="47">
        <v>-2032.6999999999998</v>
      </c>
      <c r="E55" s="47">
        <v>-1845.0250000000001</v>
      </c>
      <c r="F55" s="47">
        <v>-1959.971</v>
      </c>
      <c r="G55" s="47">
        <v>-1500.6000000000001</v>
      </c>
      <c r="H55" s="47">
        <v>-1903.261</v>
      </c>
      <c r="I55" s="47">
        <v>-960.10700000000008</v>
      </c>
      <c r="J55" s="47">
        <v>-2044.4879999999996</v>
      </c>
      <c r="K55" s="47">
        <v>-1833.8220000000001</v>
      </c>
      <c r="L55" s="47">
        <v>-1981.5570000000002</v>
      </c>
      <c r="M55" s="47">
        <v>-1885.7849999999999</v>
      </c>
      <c r="N55" s="47">
        <v>-2426.6040000000003</v>
      </c>
      <c r="O55" s="47">
        <v>-1572.7599999999998</v>
      </c>
      <c r="P55" s="47">
        <v>-6797.4390000000003</v>
      </c>
      <c r="Q55" s="47">
        <v>-2630.9500000000003</v>
      </c>
      <c r="R55" s="47">
        <v>-3201.8780000000002</v>
      </c>
      <c r="S55" s="47">
        <v>-1177.854</v>
      </c>
      <c r="T55" s="47">
        <v>-2346.0889999999999</v>
      </c>
      <c r="U55" s="47">
        <v>-2072.0840000000003</v>
      </c>
      <c r="V55" s="47">
        <v>-2254.9659999999994</v>
      </c>
      <c r="W55" s="47">
        <v>-1909.384</v>
      </c>
      <c r="X55" s="47">
        <v>-2152.299</v>
      </c>
    </row>
    <row r="56" spans="2:24" ht="14.25" customHeight="1" x14ac:dyDescent="0.25">
      <c r="B56" s="201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</row>
    <row r="57" spans="2:24" ht="14.25" customHeight="1" x14ac:dyDescent="0.25">
      <c r="B57" s="202" t="s">
        <v>351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2:24" ht="14.25" customHeight="1" x14ac:dyDescent="0.25">
      <c r="B58" s="201" t="s">
        <v>352</v>
      </c>
      <c r="C58" s="36">
        <v>-752.99300000000005</v>
      </c>
      <c r="D58" s="36">
        <v>-735.54100000000005</v>
      </c>
      <c r="E58" s="36">
        <v>-1606.0619999999999</v>
      </c>
      <c r="F58" s="36">
        <v>-602.06399999999996</v>
      </c>
      <c r="G58" s="36">
        <v>-964.1</v>
      </c>
      <c r="H58" s="36">
        <v>-632.86900000000003</v>
      </c>
      <c r="I58" s="36">
        <v>-1034.3440000000001</v>
      </c>
      <c r="J58" s="36">
        <v>-2666.375</v>
      </c>
      <c r="K58" s="36">
        <v>-1540.412</v>
      </c>
      <c r="L58" s="36">
        <v>-500.16199999999998</v>
      </c>
      <c r="M58" s="36">
        <v>-764.86699999999996</v>
      </c>
      <c r="N58" s="118">
        <v>-1095.7059999999999</v>
      </c>
      <c r="O58" s="118">
        <v>-2782.44</v>
      </c>
      <c r="P58" s="118">
        <v>-2022.6079999999999</v>
      </c>
      <c r="Q58" s="118">
        <v>-645.71</v>
      </c>
      <c r="R58" s="118">
        <v>-1535.462</v>
      </c>
      <c r="S58" s="118">
        <v>-592.19399999999996</v>
      </c>
      <c r="T58" s="118">
        <v>-927.05499999999995</v>
      </c>
      <c r="U58" s="118">
        <v>-1680.0319999999999</v>
      </c>
      <c r="V58" s="118">
        <v>-1252.662</v>
      </c>
      <c r="W58" s="118">
        <v>-650.50400000000002</v>
      </c>
      <c r="X58" s="118">
        <v>-920.13900000000001</v>
      </c>
    </row>
    <row r="59" spans="2:24" ht="14.25" customHeight="1" x14ac:dyDescent="0.25">
      <c r="B59" s="201" t="s">
        <v>353</v>
      </c>
      <c r="C59" s="36">
        <v>45.189</v>
      </c>
      <c r="D59" s="36">
        <v>60.912999999999997</v>
      </c>
      <c r="E59" s="36">
        <v>59.533999999999999</v>
      </c>
      <c r="F59" s="36">
        <v>26.488</v>
      </c>
      <c r="G59" s="36">
        <v>16.36</v>
      </c>
      <c r="H59" s="36">
        <v>32.316000000000003</v>
      </c>
      <c r="I59" s="36">
        <v>22.318000000000001</v>
      </c>
      <c r="J59" s="36">
        <v>13.406000000000001</v>
      </c>
      <c r="K59" s="36">
        <v>10.914999999999999</v>
      </c>
      <c r="L59" s="36">
        <v>9.0850000000000009</v>
      </c>
      <c r="M59" s="36">
        <v>14.62</v>
      </c>
      <c r="N59" s="118">
        <v>13.041</v>
      </c>
      <c r="O59" s="118">
        <v>3.262</v>
      </c>
      <c r="P59" s="118">
        <v>30.654</v>
      </c>
      <c r="Q59" s="118">
        <v>11.324999999999999</v>
      </c>
      <c r="R59" s="118">
        <v>10.375999999999999</v>
      </c>
      <c r="S59" s="118">
        <v>3.9180000000000001</v>
      </c>
      <c r="T59" s="118">
        <v>10.352</v>
      </c>
      <c r="U59" s="118">
        <v>5.07</v>
      </c>
      <c r="V59" s="118">
        <v>8.1440000000000001</v>
      </c>
      <c r="W59" s="118">
        <v>3.867</v>
      </c>
      <c r="X59" s="118">
        <v>20.827999999999999</v>
      </c>
    </row>
    <row r="60" spans="2:24" ht="14.25" customHeight="1" x14ac:dyDescent="0.25">
      <c r="B60" s="201" t="s">
        <v>354</v>
      </c>
      <c r="C60" s="36">
        <v>-25.516999999999999</v>
      </c>
      <c r="D60" s="36">
        <v>-15.512</v>
      </c>
      <c r="E60" s="36">
        <v>-53.39</v>
      </c>
      <c r="F60" s="36">
        <v>-6.1619999999999999</v>
      </c>
      <c r="G60" s="36">
        <v>-23.721</v>
      </c>
      <c r="H60" s="36">
        <v>-24.995999999999999</v>
      </c>
      <c r="I60" s="36">
        <v>-8.5779999999999994</v>
      </c>
      <c r="J60" s="36">
        <v>-11.919</v>
      </c>
      <c r="K60" s="36">
        <v>-2.8010000000000002</v>
      </c>
      <c r="L60" s="36">
        <v>-23.616</v>
      </c>
      <c r="M60" s="36">
        <v>-19.155000000000001</v>
      </c>
      <c r="N60" s="118">
        <v>-7.0510000000000002</v>
      </c>
      <c r="O60" s="118">
        <v>-40.945</v>
      </c>
      <c r="P60" s="118">
        <v>-24.065999999999999</v>
      </c>
      <c r="Q60" s="118">
        <v>-39.320999999999998</v>
      </c>
      <c r="R60" s="118">
        <v>-62.326999999999998</v>
      </c>
      <c r="S60" s="118">
        <v>-26.109000000000002</v>
      </c>
      <c r="T60" s="118">
        <v>-89.405000000000001</v>
      </c>
      <c r="U60" s="118">
        <v>-3.4660000000000002</v>
      </c>
      <c r="V60" s="118">
        <v>-16.218</v>
      </c>
      <c r="W60" s="118">
        <v>-3.65</v>
      </c>
      <c r="X60" s="118">
        <v>-8.5069999999999997</v>
      </c>
    </row>
    <row r="61" spans="2:24" ht="14.25" customHeight="1" x14ac:dyDescent="0.25">
      <c r="B61" s="201" t="s">
        <v>355</v>
      </c>
      <c r="C61" s="36">
        <v>-0.27100000000000002</v>
      </c>
      <c r="D61" s="36">
        <v>-0.29299999999999998</v>
      </c>
      <c r="E61" s="36">
        <v>-2652.9540000000002</v>
      </c>
      <c r="F61" s="36">
        <v>-3523.3240000000001</v>
      </c>
      <c r="G61" s="36">
        <v>0</v>
      </c>
      <c r="H61" s="36">
        <v>-4.8000000000000001E-2</v>
      </c>
      <c r="I61" s="36">
        <v>-3120.1019999999999</v>
      </c>
      <c r="J61" s="36">
        <v>-2139.2170000000001</v>
      </c>
      <c r="K61" s="36">
        <v>-0.14499999999999999</v>
      </c>
      <c r="L61" s="36">
        <v>-0.15</v>
      </c>
      <c r="M61" s="36">
        <v>-2185.5929999999998</v>
      </c>
      <c r="N61" s="118">
        <v>-2715.4380000000001</v>
      </c>
      <c r="O61" s="118">
        <v>-0.21299999999999999</v>
      </c>
      <c r="P61" s="118">
        <v>-0.23699999999999999</v>
      </c>
      <c r="Q61" s="118">
        <v>-2271.1410000000001</v>
      </c>
      <c r="R61" s="118">
        <v>-3437.672</v>
      </c>
      <c r="S61" s="118">
        <v>-1.3160000000000001</v>
      </c>
      <c r="T61" s="118">
        <v>-1722.3520000000001</v>
      </c>
      <c r="U61" s="118">
        <v>-1779.922</v>
      </c>
      <c r="V61" s="118">
        <v>-329.02199999999999</v>
      </c>
      <c r="W61" s="118">
        <v>-0.16400000000000001</v>
      </c>
      <c r="X61" s="118">
        <v>-1821.192</v>
      </c>
    </row>
    <row r="62" spans="2:24" ht="14.25" customHeight="1" x14ac:dyDescent="0.25">
      <c r="B62" s="201" t="s">
        <v>356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-22.721</v>
      </c>
      <c r="K62" s="36">
        <v>-75.697999999999993</v>
      </c>
      <c r="L62" s="36">
        <v>-67.564999999999998</v>
      </c>
      <c r="M62" s="36">
        <v>-239.637</v>
      </c>
      <c r="N62" s="118">
        <v>-113.095</v>
      </c>
      <c r="O62" s="118">
        <v>-115.476</v>
      </c>
      <c r="P62" s="118">
        <v>-197.905</v>
      </c>
      <c r="Q62" s="118">
        <v>-144.114</v>
      </c>
      <c r="R62" s="118">
        <v>-149.94800000000001</v>
      </c>
      <c r="S62" s="118">
        <v>-71.966999999999999</v>
      </c>
      <c r="T62" s="118">
        <v>-141.40199999999999</v>
      </c>
      <c r="U62" s="118">
        <v>-73.197999999999993</v>
      </c>
      <c r="V62" s="118">
        <v>-202.191</v>
      </c>
      <c r="W62" s="118">
        <v>0</v>
      </c>
      <c r="X62" s="118">
        <v>-257.03300000000002</v>
      </c>
    </row>
    <row r="63" spans="2:24" ht="14.25" customHeight="1" x14ac:dyDescent="0.25">
      <c r="B63" s="201" t="s">
        <v>357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25</v>
      </c>
      <c r="N63" s="118">
        <v>20</v>
      </c>
      <c r="O63" s="118">
        <v>31</v>
      </c>
      <c r="P63" s="118">
        <v>20</v>
      </c>
      <c r="Q63" s="118">
        <v>0.42099999999999999</v>
      </c>
      <c r="R63" s="118">
        <v>-51</v>
      </c>
      <c r="S63" s="118">
        <v>0.2</v>
      </c>
      <c r="T63" s="118">
        <v>0.311</v>
      </c>
      <c r="U63" s="118">
        <v>0</v>
      </c>
      <c r="V63" s="118">
        <v>0</v>
      </c>
      <c r="W63" s="118">
        <v>0.10199999999999999</v>
      </c>
      <c r="X63" s="118">
        <v>10.5</v>
      </c>
    </row>
    <row r="64" spans="2:24" ht="14.25" customHeight="1" x14ac:dyDescent="0.25">
      <c r="B64" s="201" t="s">
        <v>365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118">
        <v>0</v>
      </c>
      <c r="O64" s="118">
        <v>0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  <c r="V64" s="118">
        <v>0</v>
      </c>
      <c r="W64" s="118">
        <v>0</v>
      </c>
      <c r="X64" s="118">
        <v>0</v>
      </c>
    </row>
    <row r="65" spans="1:57" ht="14.25" customHeight="1" x14ac:dyDescent="0.25">
      <c r="B65" s="201" t="s">
        <v>358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118">
        <v>0</v>
      </c>
      <c r="O65" s="118">
        <v>0</v>
      </c>
      <c r="P65" s="118">
        <v>1000</v>
      </c>
      <c r="Q65" s="118">
        <v>3500</v>
      </c>
      <c r="R65" s="118">
        <v>0</v>
      </c>
      <c r="S65" s="118">
        <v>0</v>
      </c>
      <c r="T65" s="118">
        <v>0</v>
      </c>
      <c r="U65" s="118">
        <v>15</v>
      </c>
      <c r="V65" s="118">
        <v>15.025</v>
      </c>
      <c r="W65" s="118">
        <v>32</v>
      </c>
      <c r="X65" s="118">
        <v>6</v>
      </c>
    </row>
    <row r="66" spans="1:57" ht="14.25" customHeight="1" x14ac:dyDescent="0.25">
      <c r="B66" s="201" t="s">
        <v>366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</row>
    <row r="67" spans="1:57" ht="14.25" customHeight="1" x14ac:dyDescent="0.25">
      <c r="B67" s="201" t="s">
        <v>367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118">
        <v>0</v>
      </c>
      <c r="O67" s="118">
        <v>0</v>
      </c>
      <c r="P67" s="118">
        <v>0</v>
      </c>
      <c r="Q67" s="118">
        <v>0</v>
      </c>
      <c r="R67" s="118">
        <v>0</v>
      </c>
      <c r="S67" s="118">
        <v>0</v>
      </c>
      <c r="T67" s="118">
        <v>0</v>
      </c>
      <c r="U67" s="118">
        <v>0</v>
      </c>
      <c r="V67" s="118">
        <v>0</v>
      </c>
      <c r="W67" s="118">
        <v>0</v>
      </c>
      <c r="X67" s="118">
        <v>0</v>
      </c>
    </row>
    <row r="68" spans="1:57" ht="14.25" customHeight="1" x14ac:dyDescent="0.25">
      <c r="B68" s="201" t="s">
        <v>368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</row>
    <row r="69" spans="1:57" ht="14" customHeight="1" x14ac:dyDescent="0.25">
      <c r="B69" s="64" t="s">
        <v>359</v>
      </c>
      <c r="C69" s="47">
        <v>-733.5920000000001</v>
      </c>
      <c r="D69" s="47">
        <v>-690.43300000000011</v>
      </c>
      <c r="E69" s="47">
        <v>-4252.8720000000003</v>
      </c>
      <c r="F69" s="47">
        <v>-4105.0619999999999</v>
      </c>
      <c r="G69" s="47">
        <v>-971.46100000000001</v>
      </c>
      <c r="H69" s="47">
        <v>-625.59699999999998</v>
      </c>
      <c r="I69" s="47">
        <v>-4140.7060000000001</v>
      </c>
      <c r="J69" s="47">
        <v>-4826.8259999999991</v>
      </c>
      <c r="K69" s="47">
        <v>-1608.1410000000001</v>
      </c>
      <c r="L69" s="47">
        <v>-582.4079999999999</v>
      </c>
      <c r="M69" s="47">
        <v>-3169.6320000000001</v>
      </c>
      <c r="N69" s="47">
        <v>-3898.2489999999998</v>
      </c>
      <c r="O69" s="47">
        <v>-2904.8120000000004</v>
      </c>
      <c r="P69" s="47">
        <v>-1194.1620000000003</v>
      </c>
      <c r="Q69" s="47">
        <v>411.45999999999958</v>
      </c>
      <c r="R69" s="47">
        <v>-5226.0330000000004</v>
      </c>
      <c r="S69" s="47">
        <v>-687.46799999999996</v>
      </c>
      <c r="T69" s="47">
        <v>-2869.5509999999999</v>
      </c>
      <c r="U69" s="47">
        <v>-3516.5479999999998</v>
      </c>
      <c r="V69" s="47">
        <v>-1776.924</v>
      </c>
      <c r="W69" s="47">
        <v>-618.34900000000005</v>
      </c>
      <c r="X69" s="47">
        <v>-2969.5430000000001</v>
      </c>
    </row>
    <row r="70" spans="1:57" ht="14.25" customHeight="1" x14ac:dyDescent="0.25">
      <c r="B70" s="201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</row>
    <row r="71" spans="1:57" ht="14" customHeight="1" x14ac:dyDescent="0.25">
      <c r="B71" s="64" t="s">
        <v>360</v>
      </c>
      <c r="C71" s="47">
        <v>693.51500000000078</v>
      </c>
      <c r="D71" s="47">
        <v>1783.1750000000002</v>
      </c>
      <c r="E71" s="47">
        <v>-1309.7620000000002</v>
      </c>
      <c r="F71" s="47">
        <v>-1154.8790000000004</v>
      </c>
      <c r="G71" s="47">
        <v>2085.9170000000004</v>
      </c>
      <c r="H71" s="47">
        <v>2694.7669999999998</v>
      </c>
      <c r="I71" s="47">
        <v>182.1939999999986</v>
      </c>
      <c r="J71" s="47">
        <v>-2594.1739999999982</v>
      </c>
      <c r="K71" s="47">
        <v>1135.8519999999985</v>
      </c>
      <c r="L71" s="47">
        <v>1514.6879999999996</v>
      </c>
      <c r="M71" s="47">
        <v>275.32699999999977</v>
      </c>
      <c r="N71" s="47">
        <v>-2239.4650000000006</v>
      </c>
      <c r="O71" s="47">
        <v>-17.961999999999534</v>
      </c>
      <c r="P71" s="47">
        <v>-3299.1099999999988</v>
      </c>
      <c r="Q71" s="47">
        <v>2894.726999999998</v>
      </c>
      <c r="R71" s="47">
        <v>-3752.3040000000005</v>
      </c>
      <c r="S71" s="47">
        <v>2905.0620000000017</v>
      </c>
      <c r="T71" s="47">
        <v>225.92499999999973</v>
      </c>
      <c r="U71" s="47">
        <v>-849.30299999999943</v>
      </c>
      <c r="V71" s="47">
        <v>-197.24200000000019</v>
      </c>
      <c r="W71" s="47">
        <v>2397.473</v>
      </c>
      <c r="X71" s="47">
        <v>599.21599999999989</v>
      </c>
    </row>
    <row r="72" spans="1:57" ht="14.25" customHeight="1" x14ac:dyDescent="0.25">
      <c r="B72" s="201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</row>
    <row r="73" spans="1:57" ht="14.25" customHeight="1" x14ac:dyDescent="0.25">
      <c r="B73" s="202" t="s">
        <v>361</v>
      </c>
      <c r="C73" s="56">
        <v>3381.328</v>
      </c>
      <c r="D73" s="56">
        <v>4074.8429999999998</v>
      </c>
      <c r="E73" s="56">
        <v>5858.018</v>
      </c>
      <c r="F73" s="56">
        <v>4548.2560000000003</v>
      </c>
      <c r="G73" s="56">
        <v>3393.377</v>
      </c>
      <c r="H73" s="56">
        <v>5479.2939999999999</v>
      </c>
      <c r="I73" s="56">
        <v>8174.0609999999997</v>
      </c>
      <c r="J73" s="56">
        <v>8356.2549999999992</v>
      </c>
      <c r="K73" s="56">
        <v>5762.0810000000001</v>
      </c>
      <c r="L73" s="56">
        <v>6897.933</v>
      </c>
      <c r="M73" s="56">
        <v>8412.6209999999992</v>
      </c>
      <c r="N73" s="56">
        <v>8687.9480000000003</v>
      </c>
      <c r="O73" s="56">
        <v>6448.4830000000002</v>
      </c>
      <c r="P73" s="56">
        <v>6430.5209999999997</v>
      </c>
      <c r="Q73" s="56">
        <v>3131.4110000000001</v>
      </c>
      <c r="R73" s="56">
        <v>6026.1379999999999</v>
      </c>
      <c r="S73" s="56">
        <v>2273.8339999999998</v>
      </c>
      <c r="T73" s="56">
        <v>5178.8959999999997</v>
      </c>
      <c r="U73" s="56">
        <v>5404.8209999999999</v>
      </c>
      <c r="V73" s="56">
        <v>4555.518</v>
      </c>
      <c r="W73" s="56">
        <v>4358.2759999999998</v>
      </c>
      <c r="X73" s="56">
        <v>6755.7489999999998</v>
      </c>
    </row>
    <row r="74" spans="1:57" ht="14.25" customHeight="1" x14ac:dyDescent="0.25">
      <c r="B74" s="202" t="s">
        <v>362</v>
      </c>
      <c r="C74" s="56">
        <v>4074.8429999999998</v>
      </c>
      <c r="D74" s="56">
        <v>5858.018</v>
      </c>
      <c r="E74" s="56">
        <v>4548.2560000000003</v>
      </c>
      <c r="F74" s="56">
        <v>3393.377</v>
      </c>
      <c r="G74" s="56">
        <v>5479.2939999999999</v>
      </c>
      <c r="H74" s="56">
        <v>8174.0609999999997</v>
      </c>
      <c r="I74" s="56">
        <v>8356.2549999999992</v>
      </c>
      <c r="J74" s="56">
        <v>5762.0810000000001</v>
      </c>
      <c r="K74" s="56">
        <v>6897.933</v>
      </c>
      <c r="L74" s="56">
        <v>8412.6209999999992</v>
      </c>
      <c r="M74" s="56">
        <v>8687.9480000000003</v>
      </c>
      <c r="N74" s="56">
        <v>6448.4830000000002</v>
      </c>
      <c r="O74" s="56">
        <v>6430.5209999999997</v>
      </c>
      <c r="P74" s="56">
        <v>3131.4110000000001</v>
      </c>
      <c r="Q74" s="56">
        <v>6026.1379999999999</v>
      </c>
      <c r="R74" s="56">
        <v>2273.8339999999998</v>
      </c>
      <c r="S74" s="56">
        <v>5178.8959999999997</v>
      </c>
      <c r="T74" s="56">
        <v>5404.8209999999999</v>
      </c>
      <c r="U74" s="56">
        <v>4555.518</v>
      </c>
      <c r="V74" s="56">
        <v>4358.2759999999998</v>
      </c>
      <c r="W74" s="56">
        <v>6755.7489999999998</v>
      </c>
      <c r="X74" s="56">
        <v>7354.9650000000001</v>
      </c>
    </row>
    <row r="75" spans="1:57" s="4" customFormat="1" ht="14.25" customHeight="1" x14ac:dyDescent="0.25">
      <c r="A75" s="5"/>
      <c r="B75" s="9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5">
    <outlinePr summaryBelow="0" summaryRight="0"/>
  </sheetPr>
  <dimension ref="A1:DC59"/>
  <sheetViews>
    <sheetView showGridLines="0" showRowColHeaders="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X6" sqref="X6"/>
    </sheetView>
  </sheetViews>
  <sheetFormatPr defaultColWidth="0" defaultRowHeight="0" customHeight="1" zeroHeight="1" x14ac:dyDescent="0.25"/>
  <cols>
    <col min="1" max="1" width="2.81640625" style="13" customWidth="1"/>
    <col min="2" max="2" width="57.1796875" style="12" customWidth="1"/>
    <col min="3" max="24" width="8.81640625" style="12" customWidth="1"/>
    <col min="25" max="25" width="2.453125" style="12" customWidth="1"/>
    <col min="26" max="37" width="7.54296875" style="12" hidden="1" customWidth="1"/>
    <col min="38" max="39" width="4.81640625" style="12" hidden="1" customWidth="1"/>
    <col min="40" max="40" width="35" style="12" hidden="1" customWidth="1"/>
    <col min="41" max="42" width="7.54296875" style="12" hidden="1" customWidth="1"/>
    <col min="43" max="43" width="8.81640625" style="12" hidden="1" customWidth="1"/>
    <col min="44" max="44" width="7.54296875" style="12" hidden="1" customWidth="1"/>
    <col min="45" max="45" width="8.81640625" style="12" hidden="1" customWidth="1"/>
    <col min="46" max="48" width="8.453125" style="12" hidden="1" customWidth="1"/>
    <col min="49" max="49" width="4.81640625" style="12" hidden="1" customWidth="1"/>
    <col min="50" max="51" width="9.1796875" style="12" hidden="1" customWidth="1"/>
    <col min="52" max="52" width="8.453125" style="12" hidden="1" customWidth="1"/>
    <col min="53" max="53" width="4.81640625" style="12" hidden="1" customWidth="1"/>
    <col min="54" max="55" width="9.1796875" style="12" hidden="1" customWidth="1"/>
    <col min="56" max="56" width="8.453125" style="12" hidden="1" customWidth="1"/>
    <col min="57" max="57" width="4.81640625" style="12" hidden="1" customWidth="1"/>
    <col min="58" max="61" width="7.54296875" style="12" hidden="1" customWidth="1"/>
    <col min="62" max="63" width="4.81640625" style="12" hidden="1" customWidth="1"/>
    <col min="64" max="64" width="35" style="12" hidden="1" customWidth="1"/>
    <col min="65" max="66" width="7.54296875" style="12" hidden="1" customWidth="1"/>
    <col min="67" max="67" width="8.81640625" style="12" hidden="1" customWidth="1"/>
    <col min="68" max="68" width="7.54296875" style="12" hidden="1" customWidth="1"/>
    <col min="69" max="69" width="8.81640625" style="12" hidden="1" customWidth="1"/>
    <col min="70" max="72" width="8.453125" style="12" hidden="1" customWidth="1"/>
    <col min="73" max="73" width="4.81640625" style="12" hidden="1" customWidth="1"/>
    <col min="74" max="75" width="9.1796875" style="12" hidden="1" customWidth="1"/>
    <col min="76" max="76" width="8.453125" style="12" hidden="1" customWidth="1"/>
    <col min="77" max="77" width="4.81640625" style="12" hidden="1" customWidth="1"/>
    <col min="78" max="79" width="9.1796875" style="12" hidden="1" customWidth="1"/>
    <col min="80" max="80" width="8.453125" style="12" hidden="1" customWidth="1"/>
    <col min="81" max="107" width="4.81640625" style="12" hidden="1" customWidth="1"/>
    <col min="108" max="16384" width="9.1796875" style="12" hidden="1"/>
  </cols>
  <sheetData>
    <row r="1" spans="1:26" s="13" customFormat="1" ht="14.25" customHeight="1" x14ac:dyDescent="0.25"/>
    <row r="2" spans="1:26" s="13" customFormat="1" ht="14.25" customHeight="1" x14ac:dyDescent="0.25"/>
    <row r="3" spans="1:26" s="13" customFormat="1" ht="14.25" customHeight="1" x14ac:dyDescent="0.25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10"/>
      <c r="V3" s="110"/>
      <c r="W3" s="110"/>
      <c r="X3" s="110"/>
    </row>
    <row r="4" spans="1:26" s="13" customFormat="1" ht="14.25" customHeight="1" x14ac:dyDescent="0.25">
      <c r="U4" s="108"/>
      <c r="V4" s="108"/>
      <c r="W4" s="108"/>
      <c r="X4" s="108"/>
    </row>
    <row r="5" spans="1:26" ht="14.25" customHeight="1" x14ac:dyDescent="0.25">
      <c r="B5" s="14"/>
      <c r="U5" s="112"/>
      <c r="V5" s="112"/>
      <c r="W5" s="112"/>
      <c r="X5" s="112"/>
    </row>
    <row r="6" spans="1:26" s="20" customFormat="1" ht="14.25" customHeight="1" x14ac:dyDescent="0.25">
      <c r="A6" s="19"/>
      <c r="B6" s="72" t="s">
        <v>86</v>
      </c>
      <c r="C6" s="71" t="s">
        <v>41</v>
      </c>
      <c r="D6" s="71" t="s">
        <v>42</v>
      </c>
      <c r="E6" s="71" t="s">
        <v>43</v>
      </c>
      <c r="F6" s="71" t="s">
        <v>44</v>
      </c>
      <c r="G6" s="31" t="s">
        <v>45</v>
      </c>
      <c r="H6" s="31" t="s">
        <v>46</v>
      </c>
      <c r="I6" s="31" t="s">
        <v>47</v>
      </c>
      <c r="J6" s="31" t="s">
        <v>48</v>
      </c>
      <c r="K6" s="31" t="s">
        <v>49</v>
      </c>
      <c r="L6" s="31" t="s">
        <v>50</v>
      </c>
      <c r="M6" s="31" t="s">
        <v>51</v>
      </c>
      <c r="N6" s="31" t="s">
        <v>164</v>
      </c>
      <c r="O6" s="31" t="s">
        <v>171</v>
      </c>
      <c r="P6" s="31" t="s">
        <v>179</v>
      </c>
      <c r="Q6" s="31" t="s">
        <v>188</v>
      </c>
      <c r="R6" s="31" t="s">
        <v>193</v>
      </c>
      <c r="S6" s="31" t="s">
        <v>218</v>
      </c>
      <c r="T6" s="31" t="s">
        <v>232</v>
      </c>
      <c r="U6" s="31" t="s">
        <v>244</v>
      </c>
      <c r="V6" s="31" t="s">
        <v>254</v>
      </c>
      <c r="W6" s="31" t="s">
        <v>258</v>
      </c>
      <c r="X6" s="31" t="s">
        <v>305</v>
      </c>
      <c r="Z6" s="20" t="s">
        <v>8</v>
      </c>
    </row>
    <row r="7" spans="1:26" ht="14.25" customHeight="1" x14ac:dyDescent="0.25">
      <c r="B7" s="82" t="s">
        <v>87</v>
      </c>
      <c r="C7" s="51">
        <v>73528.735000000001</v>
      </c>
      <c r="D7" s="51">
        <v>73744.375</v>
      </c>
      <c r="E7" s="51">
        <v>73833.438999999998</v>
      </c>
      <c r="F7" s="51">
        <v>74582.095000000001</v>
      </c>
      <c r="G7" s="51">
        <v>74749.013000000006</v>
      </c>
      <c r="H7" s="51">
        <v>74408.188999999998</v>
      </c>
      <c r="I7" s="51">
        <v>76718.078999999998</v>
      </c>
      <c r="J7" s="51">
        <v>78532.350000000006</v>
      </c>
      <c r="K7" s="51">
        <v>79681.986000000004</v>
      </c>
      <c r="L7" s="51">
        <v>80965.122999999992</v>
      </c>
      <c r="M7" s="51">
        <v>82253.301999999996</v>
      </c>
      <c r="N7" s="51">
        <v>83920.966000000015</v>
      </c>
      <c r="O7" s="51">
        <v>85301.919000000009</v>
      </c>
      <c r="P7" s="51">
        <v>99198.527000000002</v>
      </c>
      <c r="Q7" s="51">
        <v>97327.507000000012</v>
      </c>
      <c r="R7" s="51">
        <v>97979.061999999991</v>
      </c>
      <c r="S7" s="51">
        <v>98051.383000000002</v>
      </c>
      <c r="T7" s="51">
        <v>97755.426000000007</v>
      </c>
      <c r="U7" s="51">
        <v>97587.351999999984</v>
      </c>
      <c r="V7" s="122">
        <v>99075.395000000004</v>
      </c>
      <c r="W7" s="122">
        <v>99662.903999999995</v>
      </c>
      <c r="X7" s="122">
        <v>100948.56</v>
      </c>
    </row>
    <row r="8" spans="1:26" ht="14.25" customHeight="1" x14ac:dyDescent="0.25">
      <c r="B8" s="83" t="s">
        <v>88</v>
      </c>
      <c r="C8" s="41">
        <v>41022.518000000004</v>
      </c>
      <c r="D8" s="41">
        <v>41714.184000000001</v>
      </c>
      <c r="E8" s="41">
        <v>42299.51</v>
      </c>
      <c r="F8" s="41">
        <v>43174.079000000005</v>
      </c>
      <c r="G8" s="41">
        <v>43725.185000000005</v>
      </c>
      <c r="H8" s="41">
        <v>43116.962999999996</v>
      </c>
      <c r="I8" s="41">
        <v>43960.978999999999</v>
      </c>
      <c r="J8" s="41">
        <v>44869.834000000003</v>
      </c>
      <c r="K8" s="41">
        <v>46013.227999999996</v>
      </c>
      <c r="L8" s="41">
        <v>47093.381000000001</v>
      </c>
      <c r="M8" s="41">
        <v>48089.858</v>
      </c>
      <c r="N8" s="41">
        <v>49633.652000000002</v>
      </c>
      <c r="O8" s="41">
        <v>50902.962000000007</v>
      </c>
      <c r="P8" s="41">
        <v>56934.359000000004</v>
      </c>
      <c r="Q8" s="41">
        <v>57453.802000000003</v>
      </c>
      <c r="R8" s="41">
        <v>58673.189999999995</v>
      </c>
      <c r="S8" s="41">
        <v>58755.405999999995</v>
      </c>
      <c r="T8" s="41">
        <v>59684.908000000003</v>
      </c>
      <c r="U8" s="41">
        <v>60423.979999999996</v>
      </c>
      <c r="V8" s="123">
        <v>61808.127999999997</v>
      </c>
      <c r="W8" s="123">
        <v>62608.356999999996</v>
      </c>
      <c r="X8" s="123">
        <v>63971.17</v>
      </c>
    </row>
    <row r="9" spans="1:26" ht="14.25" customHeight="1" x14ac:dyDescent="0.25">
      <c r="B9" s="84" t="s">
        <v>221</v>
      </c>
      <c r="C9" s="41">
        <v>31401.629000000004</v>
      </c>
      <c r="D9" s="41">
        <v>31746.168000000001</v>
      </c>
      <c r="E9" s="41">
        <v>31982.692000000006</v>
      </c>
      <c r="F9" s="41">
        <v>32230.108000000007</v>
      </c>
      <c r="G9" s="41">
        <v>32521.701000000008</v>
      </c>
      <c r="H9" s="41">
        <v>32259.034</v>
      </c>
      <c r="I9" s="41">
        <v>32685.447999999997</v>
      </c>
      <c r="J9" s="41">
        <v>33323.527000000002</v>
      </c>
      <c r="K9" s="41">
        <v>33989.547999999995</v>
      </c>
      <c r="L9" s="41">
        <v>34539.565999999999</v>
      </c>
      <c r="M9" s="41">
        <v>35203.733</v>
      </c>
      <c r="N9" s="41">
        <v>35764.887000000002</v>
      </c>
      <c r="O9" s="41">
        <v>36535.856000000007</v>
      </c>
      <c r="P9" s="41">
        <v>41522.065999999999</v>
      </c>
      <c r="Q9" s="41">
        <v>41711.789000000004</v>
      </c>
      <c r="R9" s="41">
        <v>42377.010999999991</v>
      </c>
      <c r="S9" s="41">
        <v>42448.157999999996</v>
      </c>
      <c r="T9" s="41">
        <v>42916.372000000003</v>
      </c>
      <c r="U9" s="41">
        <v>43467.467999999993</v>
      </c>
      <c r="V9" s="123">
        <v>44159.402999999991</v>
      </c>
      <c r="W9" s="123">
        <v>44805.384999999995</v>
      </c>
      <c r="X9" s="123">
        <v>45652.487999999998</v>
      </c>
    </row>
    <row r="10" spans="1:26" ht="14.25" customHeight="1" x14ac:dyDescent="0.25">
      <c r="B10" s="84" t="s">
        <v>2</v>
      </c>
      <c r="C10" s="41">
        <v>8684.2150000000001</v>
      </c>
      <c r="D10" s="41">
        <v>9125.5190000000002</v>
      </c>
      <c r="E10" s="41">
        <v>9478.8040000000001</v>
      </c>
      <c r="F10" s="41">
        <v>10098.779999999999</v>
      </c>
      <c r="G10" s="41">
        <v>10414.876</v>
      </c>
      <c r="H10" s="41">
        <v>9870.1869999999999</v>
      </c>
      <c r="I10" s="41">
        <v>10271.48</v>
      </c>
      <c r="J10" s="41">
        <v>10451.658000000001</v>
      </c>
      <c r="K10" s="41">
        <v>10691.877</v>
      </c>
      <c r="L10" s="41">
        <v>11182.016000000001</v>
      </c>
      <c r="M10" s="41">
        <v>11481.298000000003</v>
      </c>
      <c r="N10" s="41">
        <v>12466.974000000002</v>
      </c>
      <c r="O10" s="41">
        <v>12953.982</v>
      </c>
      <c r="P10" s="41">
        <v>13789.725999999999</v>
      </c>
      <c r="Q10" s="41">
        <v>14209.669</v>
      </c>
      <c r="R10" s="41">
        <v>14725.971999999998</v>
      </c>
      <c r="S10" s="41">
        <v>14973.703</v>
      </c>
      <c r="T10" s="41">
        <v>15437.347</v>
      </c>
      <c r="U10" s="41">
        <v>15620.477999999999</v>
      </c>
      <c r="V10" s="123">
        <v>15905.391</v>
      </c>
      <c r="W10" s="123">
        <v>16019.619000000001</v>
      </c>
      <c r="X10" s="123">
        <v>16561.651999999998</v>
      </c>
    </row>
    <row r="11" spans="1:26" ht="14.25" customHeight="1" x14ac:dyDescent="0.25">
      <c r="B11" s="84" t="s">
        <v>222</v>
      </c>
      <c r="C11" s="41">
        <v>936.67399999999998</v>
      </c>
      <c r="D11" s="41">
        <v>842.49700000000007</v>
      </c>
      <c r="E11" s="41">
        <v>838.01400000000012</v>
      </c>
      <c r="F11" s="41">
        <v>845.19100000000003</v>
      </c>
      <c r="G11" s="41">
        <v>788.60799999999995</v>
      </c>
      <c r="H11" s="41">
        <v>987.74199999999996</v>
      </c>
      <c r="I11" s="41">
        <v>1004.051</v>
      </c>
      <c r="J11" s="41">
        <v>1094.6489999999999</v>
      </c>
      <c r="K11" s="41">
        <v>1331.8029999999999</v>
      </c>
      <c r="L11" s="41">
        <v>1371.799</v>
      </c>
      <c r="M11" s="41">
        <v>1404.827</v>
      </c>
      <c r="N11" s="41">
        <v>1401.7909999999999</v>
      </c>
      <c r="O11" s="41">
        <v>1413.124</v>
      </c>
      <c r="P11" s="41">
        <v>1622.567</v>
      </c>
      <c r="Q11" s="41">
        <v>1532.3440000000001</v>
      </c>
      <c r="R11" s="41">
        <v>1570.2069999999999</v>
      </c>
      <c r="S11" s="41">
        <v>1333.5450000000001</v>
      </c>
      <c r="T11" s="41">
        <v>1331.1889999999999</v>
      </c>
      <c r="U11" s="41">
        <v>1336.0340000000001</v>
      </c>
      <c r="V11" s="123">
        <v>1743.3340000000001</v>
      </c>
      <c r="W11" s="123">
        <v>1783.3529999999998</v>
      </c>
      <c r="X11" s="123">
        <v>1757.03</v>
      </c>
    </row>
    <row r="12" spans="1:26" ht="14.25" customHeight="1" x14ac:dyDescent="0.25">
      <c r="B12" s="83" t="s">
        <v>89</v>
      </c>
      <c r="C12" s="41">
        <v>32506.217000000001</v>
      </c>
      <c r="D12" s="41">
        <v>32030.191000000003</v>
      </c>
      <c r="E12" s="41">
        <v>31533.929</v>
      </c>
      <c r="F12" s="41">
        <v>31408.016</v>
      </c>
      <c r="G12" s="41">
        <v>31023.828000000001</v>
      </c>
      <c r="H12" s="41">
        <v>31291.226000000002</v>
      </c>
      <c r="I12" s="41">
        <v>32757.100000000002</v>
      </c>
      <c r="J12" s="41">
        <v>33662.515999999996</v>
      </c>
      <c r="K12" s="41">
        <v>33668.758000000002</v>
      </c>
      <c r="L12" s="41">
        <v>33871.741999999991</v>
      </c>
      <c r="M12" s="41">
        <v>34163.443999999996</v>
      </c>
      <c r="N12" s="41">
        <v>34287.314000000006</v>
      </c>
      <c r="O12" s="41">
        <v>34398.957000000002</v>
      </c>
      <c r="P12" s="41">
        <v>42264.167999999998</v>
      </c>
      <c r="Q12" s="41">
        <v>39873.705000000002</v>
      </c>
      <c r="R12" s="41">
        <v>39305.871999999996</v>
      </c>
      <c r="S12" s="41">
        <v>39295.976999999999</v>
      </c>
      <c r="T12" s="41">
        <v>38070.518000000004</v>
      </c>
      <c r="U12" s="41">
        <v>37163.371999999996</v>
      </c>
      <c r="V12" s="123">
        <v>37267.267000000007</v>
      </c>
      <c r="W12" s="123">
        <v>37054.546999999999</v>
      </c>
      <c r="X12" s="123">
        <v>36977.389999999992</v>
      </c>
    </row>
    <row r="13" spans="1:26" ht="14.25" customHeight="1" x14ac:dyDescent="0.25">
      <c r="B13" s="82" t="s">
        <v>4</v>
      </c>
      <c r="C13" s="52">
        <v>0.32235576666882321</v>
      </c>
      <c r="D13" s="52">
        <v>0.32296266405076746</v>
      </c>
      <c r="E13" s="52">
        <v>0.3233290604327862</v>
      </c>
      <c r="F13" s="52">
        <v>0.32902861758733143</v>
      </c>
      <c r="G13" s="52">
        <v>0.33034068372877196</v>
      </c>
      <c r="H13" s="52">
        <v>0.3300804657420674</v>
      </c>
      <c r="I13" s="52">
        <v>0.33604149760871055</v>
      </c>
      <c r="J13" s="52">
        <v>0.33551158842343043</v>
      </c>
      <c r="K13" s="52">
        <v>0.33123780757862692</v>
      </c>
      <c r="L13" s="52">
        <v>0.329988140782635</v>
      </c>
      <c r="M13" s="52">
        <v>0.32997129521045276</v>
      </c>
      <c r="N13" s="52">
        <v>0.3294750813722826</v>
      </c>
      <c r="O13" s="52">
        <v>0.33027867152888402</v>
      </c>
      <c r="P13" s="52">
        <v>0.38244296776001474</v>
      </c>
      <c r="Q13" s="52">
        <v>0.37316033530309883</v>
      </c>
      <c r="R13" s="52">
        <v>0.38882434171940516</v>
      </c>
      <c r="S13" s="52">
        <v>0.39038521570845908</v>
      </c>
      <c r="T13" s="52">
        <v>0.38865651766088788</v>
      </c>
      <c r="U13" s="52">
        <v>0.38653719721673935</v>
      </c>
      <c r="V13" s="52">
        <v>0.38700000000000001</v>
      </c>
      <c r="W13" s="52">
        <v>0.38603821419835299</v>
      </c>
      <c r="X13" s="52">
        <v>0.38587648149958947</v>
      </c>
    </row>
    <row r="14" spans="1:26" ht="14.25" customHeight="1" x14ac:dyDescent="0.25">
      <c r="B14" s="83" t="s">
        <v>88</v>
      </c>
      <c r="C14" s="42">
        <v>0.40481798168860728</v>
      </c>
      <c r="D14" s="42">
        <v>0.39992496350445861</v>
      </c>
      <c r="E14" s="42">
        <v>0.39711832956463988</v>
      </c>
      <c r="F14" s="42">
        <v>0.39383938503224614</v>
      </c>
      <c r="G14" s="42">
        <v>0.39048800831594893</v>
      </c>
      <c r="H14" s="42">
        <v>0.3891371853088858</v>
      </c>
      <c r="I14" s="42">
        <v>0.38316146913665622</v>
      </c>
      <c r="J14" s="42">
        <v>0.37707697953751046</v>
      </c>
      <c r="K14" s="42">
        <v>0.37049795143338871</v>
      </c>
      <c r="L14" s="42">
        <v>0.36838548437605811</v>
      </c>
      <c r="M14" s="42">
        <v>0.36809303324346371</v>
      </c>
      <c r="N14" s="42">
        <v>0.36651248921810375</v>
      </c>
      <c r="O14" s="42">
        <v>0.36718679099517926</v>
      </c>
      <c r="P14" s="42">
        <v>0.40893501500183876</v>
      </c>
      <c r="Q14" s="42">
        <v>0.40231056491182965</v>
      </c>
      <c r="R14" s="42">
        <v>0.41889049287865265</v>
      </c>
      <c r="S14" s="42">
        <v>0.41909129210348517</v>
      </c>
      <c r="T14" s="42">
        <v>0.41858599001016711</v>
      </c>
      <c r="U14" s="42">
        <v>0.4173175908225506</v>
      </c>
      <c r="V14" s="42">
        <v>0.41499999999999998</v>
      </c>
      <c r="W14" s="42">
        <v>0.41450326389004383</v>
      </c>
      <c r="X14" s="42">
        <v>0.41307525215761765</v>
      </c>
    </row>
    <row r="15" spans="1:26" ht="14.25" customHeight="1" x14ac:dyDescent="0.25">
      <c r="B15" s="83" t="s">
        <v>89</v>
      </c>
      <c r="C15" s="42">
        <v>0.25643425912325091</v>
      </c>
      <c r="D15" s="42">
        <v>0.25824031839398215</v>
      </c>
      <c r="E15" s="42">
        <v>0.25881909120364066</v>
      </c>
      <c r="F15" s="42">
        <v>0.26832988278548831</v>
      </c>
      <c r="G15" s="42">
        <v>0.27141708455613789</v>
      </c>
      <c r="H15" s="42">
        <v>0.27267351918639915</v>
      </c>
      <c r="I15" s="42">
        <v>0.28843812127882101</v>
      </c>
      <c r="J15" s="42">
        <v>0.29253019918270773</v>
      </c>
      <c r="K15" s="42">
        <v>0.28933672510014602</v>
      </c>
      <c r="L15" s="42">
        <v>0.2882291842475016</v>
      </c>
      <c r="M15" s="42">
        <v>0.28844653208997945</v>
      </c>
      <c r="N15" s="42">
        <v>0.28742903126003311</v>
      </c>
      <c r="O15" s="42">
        <v>0.28751344249680499</v>
      </c>
      <c r="P15" s="42">
        <v>0.35174619352608477</v>
      </c>
      <c r="Q15" s="42">
        <v>0.33788422879078633</v>
      </c>
      <c r="R15" s="42">
        <v>0.35119646330625198</v>
      </c>
      <c r="S15" s="42">
        <v>0.35411809641766567</v>
      </c>
      <c r="T15" s="42">
        <v>0.34948108594073701</v>
      </c>
      <c r="U15" s="42">
        <v>0.34540667500143801</v>
      </c>
      <c r="V15" s="42">
        <v>0.34666173874929873</v>
      </c>
      <c r="W15" s="42">
        <v>0.3459027073707881</v>
      </c>
      <c r="X15" s="42">
        <v>0.34697379107991361</v>
      </c>
    </row>
    <row r="16" spans="1:26" ht="14.25" customHeight="1" x14ac:dyDescent="0.25">
      <c r="B16" s="82" t="s">
        <v>90</v>
      </c>
      <c r="C16" s="53">
        <v>29.463509841109019</v>
      </c>
      <c r="D16" s="53">
        <v>28.705585828039602</v>
      </c>
      <c r="E16" s="53">
        <v>29.437161626184004</v>
      </c>
      <c r="F16" s="53">
        <v>29.764926247214717</v>
      </c>
      <c r="G16" s="53">
        <v>28.951582951758294</v>
      </c>
      <c r="H16" s="53">
        <v>27.948771740441646</v>
      </c>
      <c r="I16" s="53">
        <v>28.510714086249735</v>
      </c>
      <c r="J16" s="53">
        <v>29.063641085388365</v>
      </c>
      <c r="K16" s="53">
        <v>27.388887601945118</v>
      </c>
      <c r="L16" s="53">
        <v>26.763598734916119</v>
      </c>
      <c r="M16" s="53">
        <v>27.83248955451705</v>
      </c>
      <c r="N16" s="53">
        <v>28.234424104173552</v>
      </c>
      <c r="O16" s="53">
        <v>27.11394482548322</v>
      </c>
      <c r="P16" s="53">
        <v>25.021581375372538</v>
      </c>
      <c r="Q16" s="53">
        <v>26.062661642894302</v>
      </c>
      <c r="R16" s="53">
        <v>27.003630826661464</v>
      </c>
      <c r="S16" s="53">
        <v>27.100430552879285</v>
      </c>
      <c r="T16" s="53">
        <v>27.854600657025255</v>
      </c>
      <c r="U16" s="53">
        <v>28.905189387868717</v>
      </c>
      <c r="V16" s="124">
        <v>29.110345282351073</v>
      </c>
      <c r="W16" s="124">
        <v>29.196895815207373</v>
      </c>
      <c r="X16" s="124">
        <v>29.603831581589301</v>
      </c>
    </row>
    <row r="17" spans="2:81" ht="14.25" customHeight="1" x14ac:dyDescent="0.25">
      <c r="B17" s="83" t="s">
        <v>91</v>
      </c>
      <c r="C17" s="43">
        <v>53.1853780234865</v>
      </c>
      <c r="D17" s="43">
        <v>51.238466132478017</v>
      </c>
      <c r="E17" s="43">
        <v>52.393919386247887</v>
      </c>
      <c r="F17" s="43">
        <v>52.512010948785417</v>
      </c>
      <c r="G17" s="43">
        <v>51.286749755426165</v>
      </c>
      <c r="H17" s="43">
        <v>49.907384942076682</v>
      </c>
      <c r="I17" s="43">
        <v>50.620076766345015</v>
      </c>
      <c r="J17" s="43">
        <v>50.960763037293042</v>
      </c>
      <c r="K17" s="43">
        <v>49.693403049577022</v>
      </c>
      <c r="L17" s="43">
        <v>48.015454226331592</v>
      </c>
      <c r="M17" s="43">
        <v>50.343696436480876</v>
      </c>
      <c r="N17" s="43">
        <v>50.657569769565818</v>
      </c>
      <c r="O17" s="43">
        <v>48.818543228698331</v>
      </c>
      <c r="P17" s="43">
        <v>46.146332127104664</v>
      </c>
      <c r="Q17" s="43">
        <v>46.765950398748281</v>
      </c>
      <c r="R17" s="43">
        <v>47.470361443874793</v>
      </c>
      <c r="S17" s="43">
        <v>47.926279446022299</v>
      </c>
      <c r="T17" s="43">
        <v>50.014887513601714</v>
      </c>
      <c r="U17" s="43">
        <v>51.222158639813358</v>
      </c>
      <c r="V17" s="125">
        <v>51.292713525037151</v>
      </c>
      <c r="W17" s="125">
        <v>51.192417372714168</v>
      </c>
      <c r="X17" s="125">
        <v>51.844038363477345</v>
      </c>
    </row>
    <row r="18" spans="2:81" ht="14.25" customHeight="1" x14ac:dyDescent="0.25">
      <c r="B18" s="83" t="s">
        <v>92</v>
      </c>
      <c r="C18" s="43">
        <v>12.060391261213461</v>
      </c>
      <c r="D18" s="43">
        <v>12.303830590433193</v>
      </c>
      <c r="E18" s="43">
        <v>12.709098111972011</v>
      </c>
      <c r="F18" s="43">
        <v>13.185261451164855</v>
      </c>
      <c r="G18" s="43">
        <v>12.532226768643801</v>
      </c>
      <c r="H18" s="43">
        <v>12.143744052491522</v>
      </c>
      <c r="I18" s="43">
        <v>13.371021680287136</v>
      </c>
      <c r="J18" s="43">
        <v>13.409411374964918</v>
      </c>
      <c r="K18" s="43">
        <v>12.089315153192087</v>
      </c>
      <c r="L18" s="43">
        <v>12.096404634173167</v>
      </c>
      <c r="M18" s="43">
        <v>12.440982291973869</v>
      </c>
      <c r="N18" s="43">
        <v>13.00154049661972</v>
      </c>
      <c r="O18" s="43">
        <v>12.439296783737698</v>
      </c>
      <c r="P18" s="43">
        <v>11.461964537744258</v>
      </c>
      <c r="Q18" s="43">
        <v>12.319653194639068</v>
      </c>
      <c r="R18" s="43">
        <v>12.905998511256238</v>
      </c>
      <c r="S18" s="43">
        <v>12.801323321890093</v>
      </c>
      <c r="T18" s="43">
        <v>12.321525682673558</v>
      </c>
      <c r="U18" s="43">
        <v>12.911024063620388</v>
      </c>
      <c r="V18" s="125">
        <v>13.446869618967044</v>
      </c>
      <c r="W18" s="125">
        <v>13.549249053014121</v>
      </c>
      <c r="X18" s="125">
        <v>13.48738960292763</v>
      </c>
    </row>
    <row r="19" spans="2:81" ht="14.25" customHeight="1" x14ac:dyDescent="0.25">
      <c r="B19" s="83" t="s">
        <v>3</v>
      </c>
      <c r="C19" s="43">
        <v>2.8822765980487404</v>
      </c>
      <c r="D19" s="43">
        <v>2.8942330072871241</v>
      </c>
      <c r="E19" s="43">
        <v>3.0257101770459767</v>
      </c>
      <c r="F19" s="43">
        <v>3.0256540857309422</v>
      </c>
      <c r="G19" s="43">
        <v>3.0028649941243493</v>
      </c>
      <c r="H19" s="43">
        <v>2.9093830381412715</v>
      </c>
      <c r="I19" s="43">
        <v>2.9053827858316867</v>
      </c>
      <c r="J19" s="43">
        <v>3.1077121936563095</v>
      </c>
      <c r="K19" s="43">
        <v>2.9791819919019287</v>
      </c>
      <c r="L19" s="43">
        <v>2.7672278585730639</v>
      </c>
      <c r="M19" s="43">
        <v>2.8426361893120156</v>
      </c>
      <c r="N19" s="43">
        <v>3.074371404696576</v>
      </c>
      <c r="O19" s="43">
        <v>3.1118213440984124</v>
      </c>
      <c r="P19" s="43">
        <v>2.7448385839113953</v>
      </c>
      <c r="Q19" s="43">
        <v>2.8946974534576246</v>
      </c>
      <c r="R19" s="43">
        <v>3.3258008332418143</v>
      </c>
      <c r="S19" s="43">
        <v>3.1981011037329878</v>
      </c>
      <c r="T19" s="43">
        <v>2.9972463853879643</v>
      </c>
      <c r="U19" s="43">
        <v>3.3154801002382612</v>
      </c>
      <c r="V19" s="125">
        <v>3.098669863211954</v>
      </c>
      <c r="W19" s="125">
        <v>3.1018877679304961</v>
      </c>
      <c r="X19" s="125">
        <v>3.252225460767086</v>
      </c>
    </row>
    <row r="20" spans="2:81" ht="14.25" customHeight="1" x14ac:dyDescent="0.25">
      <c r="B20" s="82" t="s">
        <v>223</v>
      </c>
      <c r="C20" s="52">
        <v>3.1990109978551527E-2</v>
      </c>
      <c r="D20" s="52">
        <v>3.3562422214689504E-2</v>
      </c>
      <c r="E20" s="52">
        <v>3.4364789494128446E-2</v>
      </c>
      <c r="F20" s="52">
        <v>3.2813558513172386E-2</v>
      </c>
      <c r="G20" s="52">
        <v>3.0888687063033826E-2</v>
      </c>
      <c r="H20" s="52">
        <v>3.3642610901515262E-2</v>
      </c>
      <c r="I20" s="52">
        <v>3.1036914085701427E-2</v>
      </c>
      <c r="J20" s="52">
        <v>2.9248522783943642E-2</v>
      </c>
      <c r="K20" s="52">
        <v>2.8824566631852597E-2</v>
      </c>
      <c r="L20" s="52">
        <v>2.9200109263859086E-2</v>
      </c>
      <c r="M20" s="52">
        <v>2.7652432610357006E-2</v>
      </c>
      <c r="N20" s="52">
        <v>2.7506159466277189E-2</v>
      </c>
      <c r="O20" s="52">
        <v>2.6274874900091227E-2</v>
      </c>
      <c r="P20" s="52">
        <v>2.5227704929911322E-2</v>
      </c>
      <c r="Q20" s="52">
        <v>2.404720198610583E-2</v>
      </c>
      <c r="R20" s="52">
        <v>2.546301816492132E-2</v>
      </c>
      <c r="S20" s="52">
        <v>2.5128752779172054E-2</v>
      </c>
      <c r="T20" s="52">
        <v>2.5307501189678384E-2</v>
      </c>
      <c r="U20" s="52">
        <v>2.3066702728771288E-2</v>
      </c>
      <c r="V20" s="52">
        <v>1.9767186655422552E-2</v>
      </c>
      <c r="W20" s="52">
        <v>2.0607151534707737E-2</v>
      </c>
      <c r="X20" s="52">
        <v>2.0127569061214805E-2</v>
      </c>
    </row>
    <row r="21" spans="2:81" ht="14.25" customHeight="1" x14ac:dyDescent="0.25">
      <c r="B21" s="83" t="s">
        <v>93</v>
      </c>
      <c r="C21" s="42">
        <v>1.7362357645221749E-2</v>
      </c>
      <c r="D21" s="42">
        <v>1.7960399233067623E-2</v>
      </c>
      <c r="E21" s="42">
        <v>1.784564696574082E-2</v>
      </c>
      <c r="F21" s="42">
        <v>1.651540644477939E-2</v>
      </c>
      <c r="G21" s="42">
        <v>1.4851271587204562E-2</v>
      </c>
      <c r="H21" s="42">
        <v>1.4764701163408054E-2</v>
      </c>
      <c r="I21" s="42">
        <v>1.2155431009234488E-2</v>
      </c>
      <c r="J21" s="42">
        <v>1.1173984329056705E-2</v>
      </c>
      <c r="K21" s="42">
        <v>1.1256388167156683E-2</v>
      </c>
      <c r="L21" s="42">
        <v>1.2921615731634632E-2</v>
      </c>
      <c r="M21" s="42">
        <v>1.2197652453800343E-2</v>
      </c>
      <c r="N21" s="42">
        <v>1.2964044621044106E-2</v>
      </c>
      <c r="O21" s="42">
        <v>1.1513562976669148E-2</v>
      </c>
      <c r="P21" s="42">
        <v>1.059926707882043E-2</v>
      </c>
      <c r="Q21" s="42">
        <v>1.2444427370357331E-2</v>
      </c>
      <c r="R21" s="42">
        <v>1.052688236517184E-2</v>
      </c>
      <c r="S21" s="42">
        <v>1.086754515368051E-2</v>
      </c>
      <c r="T21" s="42">
        <v>1.0037047478783661E-2</v>
      </c>
      <c r="U21" s="42">
        <v>1.0878158200137433E-2</v>
      </c>
      <c r="V21" s="42">
        <v>9.6611576223565917E-3</v>
      </c>
      <c r="W21" s="42">
        <v>9.681572240333447E-3</v>
      </c>
      <c r="X21" s="42">
        <v>9.9304950328305969E-3</v>
      </c>
    </row>
    <row r="22" spans="2:81" ht="14.25" customHeight="1" x14ac:dyDescent="0.25">
      <c r="B22" s="85" t="s">
        <v>89</v>
      </c>
      <c r="C22" s="44">
        <v>5.0104332440838749E-2</v>
      </c>
      <c r="D22" s="44">
        <v>5.0804435083872911E-2</v>
      </c>
      <c r="E22" s="44">
        <v>5.4272287589339718E-2</v>
      </c>
      <c r="F22" s="44">
        <v>5.3728250424279644E-2</v>
      </c>
      <c r="G22" s="44">
        <v>5.1000135613079922E-2</v>
      </c>
      <c r="H22" s="44">
        <v>5.4149152670065558E-2</v>
      </c>
      <c r="I22" s="44">
        <v>5.238912590408585E-2</v>
      </c>
      <c r="J22" s="44">
        <v>4.8082258809735996E-2</v>
      </c>
      <c r="K22" s="44">
        <v>4.8394019322594302E-2</v>
      </c>
      <c r="L22" s="44">
        <v>4.912885718344806E-2</v>
      </c>
      <c r="M22" s="44">
        <v>4.618699538074774E-2</v>
      </c>
      <c r="N22" s="44">
        <v>4.7138064644529798E-2</v>
      </c>
      <c r="O22" s="44">
        <v>4.6186942904470805E-2</v>
      </c>
      <c r="P22" s="44">
        <v>4.2431802727313062E-2</v>
      </c>
      <c r="Q22" s="44">
        <v>3.8952616198306339E-2</v>
      </c>
      <c r="R22" s="44">
        <v>4.29754362643473E-2</v>
      </c>
      <c r="S22" s="44">
        <v>4.0865182941779765E-2</v>
      </c>
      <c r="T22" s="44">
        <v>4.4461993402041711E-2</v>
      </c>
      <c r="U22" s="44">
        <v>3.5607235386306946E-2</v>
      </c>
      <c r="V22" s="44">
        <v>3.1783148062047149E-2</v>
      </c>
      <c r="W22" s="44">
        <v>3.1242257756090977E-2</v>
      </c>
      <c r="X22" s="44">
        <v>3.0128498521322433E-2</v>
      </c>
    </row>
    <row r="23" spans="2:81" ht="14.25" customHeight="1" x14ac:dyDescent="0.25">
      <c r="B23" s="8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2:81" ht="14.25" customHeight="1" x14ac:dyDescent="0.25">
      <c r="B24" s="101" t="s">
        <v>224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2:81" ht="15" hidden="1" customHeight="1" x14ac:dyDescent="0.25"/>
    <row r="26" spans="2:81" ht="15" hidden="1" customHeight="1" x14ac:dyDescent="0.25"/>
    <row r="27" spans="2:81" ht="15" hidden="1" customHeight="1" x14ac:dyDescent="0.25"/>
    <row r="28" spans="2:81" ht="15" hidden="1" customHeight="1" x14ac:dyDescent="0.25"/>
    <row r="29" spans="2:81" s="13" customFormat="1" ht="15" hidden="1" customHeight="1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</row>
    <row r="30" spans="2:81" s="13" customFormat="1" ht="15" hidden="1" customHeight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</row>
    <row r="31" spans="2:81" s="13" customFormat="1" ht="15" hidden="1" customHeigh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</row>
    <row r="32" spans="2:81" s="13" customFormat="1" ht="15" hidden="1" customHeigh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</row>
    <row r="33" spans="2:81" s="13" customFormat="1" ht="15" hidden="1" customHeight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</row>
    <row r="34" spans="2:81" s="13" customFormat="1" ht="15" hidden="1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</row>
    <row r="35" spans="2:81" s="13" customFormat="1" ht="15" hidden="1" customHeigh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</row>
    <row r="36" spans="2:81" s="13" customFormat="1" ht="15" hidden="1" customHeigh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</row>
    <row r="37" spans="2:81" s="13" customFormat="1" ht="15" hidden="1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</row>
    <row r="38" spans="2:81" s="13" customFormat="1" ht="15" hidden="1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</row>
    <row r="39" spans="2:81" s="13" customFormat="1" ht="15" hidden="1" customHeigh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</row>
    <row r="40" spans="2:81" s="13" customFormat="1" ht="15" hidden="1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</row>
    <row r="41" spans="2:81" s="13" customFormat="1" ht="15" hidden="1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</row>
    <row r="42" spans="2:81" s="13" customFormat="1" ht="15" hidden="1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</row>
    <row r="43" spans="2:81" s="13" customFormat="1" ht="15" hidden="1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</row>
    <row r="44" spans="2:81" s="13" customFormat="1" ht="15" hidden="1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</row>
    <row r="45" spans="2:81" s="13" customFormat="1" ht="15" hidden="1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</row>
    <row r="46" spans="2:81" s="13" customFormat="1" ht="15" hidden="1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</row>
    <row r="47" spans="2:81" s="13" customFormat="1" ht="15" hidden="1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</row>
    <row r="48" spans="2:81" s="13" customFormat="1" ht="15" hidden="1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</row>
    <row r="49" spans="2:81" s="13" customFormat="1" ht="15" hidden="1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</row>
    <row r="50" spans="2:81" s="13" customFormat="1" ht="15" hidden="1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</row>
    <row r="51" spans="2:81" s="13" customFormat="1" ht="15" hidden="1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</row>
    <row r="52" spans="2:81" s="13" customFormat="1" ht="15" hidden="1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</row>
    <row r="53" spans="2:81" s="13" customFormat="1" ht="15" hidden="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</row>
    <row r="54" spans="2:81" s="13" customFormat="1" ht="15" hidden="1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</row>
    <row r="55" spans="2:81" s="13" customFormat="1" ht="15" hidden="1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</row>
    <row r="56" spans="2:81" s="13" customFormat="1" ht="15" hidden="1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</row>
    <row r="57" spans="2:81" s="13" customFormat="1" ht="15" hidden="1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</row>
    <row r="58" spans="2:81" s="13" customFormat="1" ht="15" hidden="1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</row>
    <row r="59" spans="2:81" s="13" customFormat="1" ht="15" hidden="1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6">
    <outlinePr summaryBelow="0" summaryRight="0"/>
  </sheetPr>
  <dimension ref="A1:AK57"/>
  <sheetViews>
    <sheetView showGridLines="0" showRowColHeaders="0" zoomScaleNormal="100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X6" sqref="X6"/>
    </sheetView>
  </sheetViews>
  <sheetFormatPr defaultColWidth="0" defaultRowHeight="0" customHeight="1" zeroHeight="1" x14ac:dyDescent="0.25"/>
  <cols>
    <col min="1" max="1" width="2.81640625" style="13" customWidth="1"/>
    <col min="2" max="2" width="57.1796875" style="12" customWidth="1"/>
    <col min="3" max="24" width="8.81640625" style="12" customWidth="1"/>
    <col min="25" max="25" width="2.453125" style="12" customWidth="1"/>
    <col min="26" max="37" width="0" style="12" hidden="1" customWidth="1"/>
    <col min="38" max="16384" width="29.453125" style="12" hidden="1"/>
  </cols>
  <sheetData>
    <row r="1" spans="1:24" s="13" customFormat="1" ht="14.25" customHeight="1" x14ac:dyDescent="0.25"/>
    <row r="2" spans="1:24" s="13" customFormat="1" ht="14.25" customHeight="1" x14ac:dyDescent="0.25"/>
    <row r="3" spans="1:24" s="13" customFormat="1" ht="14.25" customHeight="1" x14ac:dyDescent="0.25"/>
    <row r="4" spans="1:24" ht="14.25" customHeight="1" x14ac:dyDescent="0.25">
      <c r="B4" s="16"/>
    </row>
    <row r="5" spans="1:24" ht="14.25" customHeight="1" x14ac:dyDescent="0.25">
      <c r="B5" s="17"/>
      <c r="U5" s="108"/>
      <c r="V5" s="108"/>
      <c r="W5" s="108"/>
      <c r="X5" s="108"/>
    </row>
    <row r="6" spans="1:24" s="20" customFormat="1" ht="14.25" customHeight="1" x14ac:dyDescent="0.25">
      <c r="A6" s="19"/>
      <c r="B6" s="72" t="s">
        <v>94</v>
      </c>
      <c r="C6" s="71" t="s">
        <v>41</v>
      </c>
      <c r="D6" s="71" t="s">
        <v>42</v>
      </c>
      <c r="E6" s="71" t="s">
        <v>43</v>
      </c>
      <c r="F6" s="71" t="s">
        <v>44</v>
      </c>
      <c r="G6" s="71" t="s">
        <v>45</v>
      </c>
      <c r="H6" s="31" t="s">
        <v>46</v>
      </c>
      <c r="I6" s="31" t="s">
        <v>47</v>
      </c>
      <c r="J6" s="31" t="s">
        <v>48</v>
      </c>
      <c r="K6" s="31" t="s">
        <v>49</v>
      </c>
      <c r="L6" s="31" t="s">
        <v>50</v>
      </c>
      <c r="M6" s="31" t="s">
        <v>51</v>
      </c>
      <c r="N6" s="31" t="s">
        <v>164</v>
      </c>
      <c r="O6" s="31" t="s">
        <v>171</v>
      </c>
      <c r="P6" s="31" t="s">
        <v>179</v>
      </c>
      <c r="Q6" s="31" t="s">
        <v>188</v>
      </c>
      <c r="R6" s="31" t="s">
        <v>193</v>
      </c>
      <c r="S6" s="31" t="s">
        <v>218</v>
      </c>
      <c r="T6" s="31" t="s">
        <v>232</v>
      </c>
      <c r="U6" s="31" t="s">
        <v>244</v>
      </c>
      <c r="V6" s="31" t="s">
        <v>254</v>
      </c>
      <c r="W6" s="31" t="s">
        <v>258</v>
      </c>
      <c r="X6" s="31" t="s">
        <v>305</v>
      </c>
    </row>
    <row r="7" spans="1:24" ht="14.25" customHeight="1" x14ac:dyDescent="0.25">
      <c r="B7" s="86" t="s">
        <v>95</v>
      </c>
      <c r="C7" s="54">
        <v>21465.395189999996</v>
      </c>
      <c r="D7" s="54">
        <v>20619.269999999997</v>
      </c>
      <c r="E7" s="54">
        <v>19888.224999999999</v>
      </c>
      <c r="F7" s="54">
        <v>19044.484</v>
      </c>
      <c r="G7" s="54">
        <v>18332.655000000002</v>
      </c>
      <c r="H7" s="54">
        <v>17603.48</v>
      </c>
      <c r="I7" s="54">
        <v>17000.007999999998</v>
      </c>
      <c r="J7" s="54">
        <v>16518.852999999999</v>
      </c>
      <c r="K7" s="54">
        <v>16126.636000000002</v>
      </c>
      <c r="L7" s="54">
        <v>15755.844000000001</v>
      </c>
      <c r="M7" s="54">
        <v>15170.546000000002</v>
      </c>
      <c r="N7" s="54">
        <v>14838.648999999998</v>
      </c>
      <c r="O7" s="54">
        <v>14640.387999999999</v>
      </c>
      <c r="P7" s="54">
        <v>14507.678999999998</v>
      </c>
      <c r="Q7" s="54">
        <v>14360.300999999999</v>
      </c>
      <c r="R7" s="54">
        <v>14350.814000000002</v>
      </c>
      <c r="S7" s="54">
        <v>14228.909</v>
      </c>
      <c r="T7" s="54">
        <v>14184.233</v>
      </c>
      <c r="U7" s="54">
        <v>13994.811</v>
      </c>
      <c r="V7" s="54">
        <v>13925.173999999999</v>
      </c>
      <c r="W7" s="54">
        <v>13817.632</v>
      </c>
      <c r="X7" s="54">
        <v>13734.51</v>
      </c>
    </row>
    <row r="8" spans="1:24" ht="14.25" customHeight="1" x14ac:dyDescent="0.25">
      <c r="B8" s="88" t="s">
        <v>96</v>
      </c>
      <c r="C8" s="61">
        <v>7386.0399999999991</v>
      </c>
      <c r="D8" s="61">
        <v>7268.0360000000001</v>
      </c>
      <c r="E8" s="61">
        <v>7120.43</v>
      </c>
      <c r="F8" s="61">
        <v>6907.7439999999997</v>
      </c>
      <c r="G8" s="61">
        <v>6740.764000000001</v>
      </c>
      <c r="H8" s="61">
        <v>6553.8459999999995</v>
      </c>
      <c r="I8" s="61">
        <v>6394.4549999999999</v>
      </c>
      <c r="J8" s="61">
        <v>6276.3729999999996</v>
      </c>
      <c r="K8" s="61">
        <v>6277.2020000000002</v>
      </c>
      <c r="L8" s="61">
        <v>6241.54</v>
      </c>
      <c r="M8" s="61">
        <v>6221.6139999999996</v>
      </c>
      <c r="N8" s="61">
        <v>6217.3049999999994</v>
      </c>
      <c r="O8" s="61">
        <v>6227.848</v>
      </c>
      <c r="P8" s="61">
        <v>6252.0360000000001</v>
      </c>
      <c r="Q8" s="61">
        <v>6312.8859999999995</v>
      </c>
      <c r="R8" s="61">
        <v>6371.857</v>
      </c>
      <c r="S8" s="61">
        <v>6406.6089999999995</v>
      </c>
      <c r="T8" s="61">
        <v>6453.2469999999994</v>
      </c>
      <c r="U8" s="61">
        <v>6524.869999999999</v>
      </c>
      <c r="V8" s="61">
        <v>6622.5829999999996</v>
      </c>
      <c r="W8" s="61">
        <v>6728.1139999999996</v>
      </c>
      <c r="X8" s="61">
        <v>6875.2280000000001</v>
      </c>
    </row>
    <row r="9" spans="1:24" ht="14.25" customHeight="1" x14ac:dyDescent="0.25">
      <c r="B9" s="89" t="s">
        <v>0</v>
      </c>
      <c r="C9" s="45">
        <v>2034.453</v>
      </c>
      <c r="D9" s="45">
        <v>2170.2570000000005</v>
      </c>
      <c r="E9" s="45">
        <v>2332.3329999999996</v>
      </c>
      <c r="F9" s="45">
        <v>2477.3500000000004</v>
      </c>
      <c r="G9" s="45">
        <v>2652.3050000000007</v>
      </c>
      <c r="H9" s="45">
        <v>2862.6320000000001</v>
      </c>
      <c r="I9" s="45">
        <v>3129.7310000000002</v>
      </c>
      <c r="J9" s="45">
        <v>3377.6549999999997</v>
      </c>
      <c r="K9" s="45">
        <v>3745.8490000000002</v>
      </c>
      <c r="L9" s="45">
        <v>4046.2919999999995</v>
      </c>
      <c r="M9" s="45">
        <v>4355.9799999999996</v>
      </c>
      <c r="N9" s="45">
        <v>4608.6699999999992</v>
      </c>
      <c r="O9" s="45">
        <v>4837.6419999999998</v>
      </c>
      <c r="P9" s="45">
        <v>5048.1930000000002</v>
      </c>
      <c r="Q9" s="45">
        <v>5277.2489999999998</v>
      </c>
      <c r="R9" s="45">
        <v>5482.4229999999998</v>
      </c>
      <c r="S9" s="45">
        <v>5651.0469999999996</v>
      </c>
      <c r="T9" s="45">
        <v>5808.6659999999993</v>
      </c>
      <c r="U9" s="45">
        <v>5991.762999999999</v>
      </c>
      <c r="V9" s="45">
        <v>6174.701</v>
      </c>
      <c r="W9" s="45">
        <v>6347.8159999999998</v>
      </c>
      <c r="X9" s="45">
        <v>6547.0339999999997</v>
      </c>
    </row>
    <row r="10" spans="1:24" ht="14.25" customHeight="1" x14ac:dyDescent="0.25">
      <c r="B10" s="89" t="s">
        <v>14</v>
      </c>
      <c r="C10" s="45">
        <v>2989.5159999999996</v>
      </c>
      <c r="D10" s="45">
        <v>2870.6689999999999</v>
      </c>
      <c r="E10" s="45">
        <v>2723</v>
      </c>
      <c r="F10" s="45">
        <v>2545.3959999999997</v>
      </c>
      <c r="G10" s="45">
        <v>2374.4270000000001</v>
      </c>
      <c r="H10" s="45">
        <v>2170.4349999999995</v>
      </c>
      <c r="I10" s="45">
        <v>1925.0729999999999</v>
      </c>
      <c r="J10" s="45">
        <v>1706.5299999999997</v>
      </c>
      <c r="K10" s="45">
        <v>1474.2499999999998</v>
      </c>
      <c r="L10" s="45">
        <v>1266.6750000000002</v>
      </c>
      <c r="M10" s="45">
        <v>1074.097</v>
      </c>
      <c r="N10" s="45">
        <v>926.61800000000005</v>
      </c>
      <c r="O10" s="45">
        <v>794.35300000000007</v>
      </c>
      <c r="P10" s="45">
        <v>684.14700000000005</v>
      </c>
      <c r="Q10" s="45">
        <v>577.76300000000003</v>
      </c>
      <c r="R10" s="45">
        <v>485.29399999999998</v>
      </c>
      <c r="S10" s="45">
        <v>398.44</v>
      </c>
      <c r="T10" s="45">
        <v>331.84000000000003</v>
      </c>
      <c r="U10" s="45">
        <v>263.92800000000005</v>
      </c>
      <c r="V10" s="45">
        <v>211.80599999999998</v>
      </c>
      <c r="W10" s="45">
        <v>168.36099999999999</v>
      </c>
      <c r="X10" s="45">
        <v>136.86699999999999</v>
      </c>
    </row>
    <row r="11" spans="1:24" ht="14.25" customHeight="1" x14ac:dyDescent="0.25">
      <c r="B11" s="89" t="s">
        <v>225</v>
      </c>
      <c r="C11" s="45">
        <v>2362.0709999999999</v>
      </c>
      <c r="D11" s="45">
        <v>2227.1100000000006</v>
      </c>
      <c r="E11" s="45">
        <v>2065.0970000000002</v>
      </c>
      <c r="F11" s="45">
        <v>1884.9979999999998</v>
      </c>
      <c r="G11" s="45">
        <v>1714.0319999999999</v>
      </c>
      <c r="H11" s="45">
        <v>1520.779</v>
      </c>
      <c r="I11" s="45">
        <v>1339.6510000000001</v>
      </c>
      <c r="J11" s="45">
        <v>1192.1880000000001</v>
      </c>
      <c r="K11" s="45">
        <v>1057.1030000000001</v>
      </c>
      <c r="L11" s="45">
        <v>928.57299999999998</v>
      </c>
      <c r="M11" s="45">
        <v>791.53700000000003</v>
      </c>
      <c r="N11" s="45">
        <v>682.01700000000005</v>
      </c>
      <c r="O11" s="45">
        <v>595.85299999999995</v>
      </c>
      <c r="P11" s="45">
        <v>519.69599999999991</v>
      </c>
      <c r="Q11" s="45">
        <v>457.87400000000002</v>
      </c>
      <c r="R11" s="45">
        <v>404.14000000000004</v>
      </c>
      <c r="S11" s="45">
        <v>357.12200000000001</v>
      </c>
      <c r="T11" s="45">
        <v>312.74099999999999</v>
      </c>
      <c r="U11" s="45">
        <v>269.17899999999997</v>
      </c>
      <c r="V11" s="45">
        <v>236.07600000000002</v>
      </c>
      <c r="W11" s="45">
        <v>211.93699999999998</v>
      </c>
      <c r="X11" s="45">
        <v>191.327</v>
      </c>
    </row>
    <row r="12" spans="1:24" ht="14.25" customHeight="1" x14ac:dyDescent="0.25">
      <c r="B12" s="87" t="s">
        <v>98</v>
      </c>
      <c r="C12" s="54">
        <v>1521.5170000000001</v>
      </c>
      <c r="D12" s="54">
        <v>1460.1759999999999</v>
      </c>
      <c r="E12" s="54">
        <v>1382.8150000000001</v>
      </c>
      <c r="F12" s="54">
        <v>1319.7309999999998</v>
      </c>
      <c r="G12" s="54">
        <v>1282.8910000000001</v>
      </c>
      <c r="H12" s="54">
        <v>1270.2750000000001</v>
      </c>
      <c r="I12" s="54">
        <v>1257.7760000000001</v>
      </c>
      <c r="J12" s="54">
        <v>1247.6669999999999</v>
      </c>
      <c r="K12" s="54">
        <v>1223.5050000000001</v>
      </c>
      <c r="L12" s="54">
        <v>1186.1790000000001</v>
      </c>
      <c r="M12" s="54">
        <v>1146.575</v>
      </c>
      <c r="N12" s="54">
        <v>1114.8440000000001</v>
      </c>
      <c r="O12" s="54">
        <v>1067.2839999999999</v>
      </c>
      <c r="P12" s="54">
        <v>1033.239</v>
      </c>
      <c r="Q12" s="54">
        <v>1000.1210000000001</v>
      </c>
      <c r="R12" s="54">
        <v>966.26900000000001</v>
      </c>
      <c r="S12" s="54">
        <v>883.62899999999991</v>
      </c>
      <c r="T12" s="54">
        <v>870.80099999999993</v>
      </c>
      <c r="U12" s="54">
        <v>858.31299999999987</v>
      </c>
      <c r="V12" s="54">
        <v>844.91</v>
      </c>
      <c r="W12" s="54">
        <v>827.90300000000002</v>
      </c>
      <c r="X12" s="54">
        <v>813.36199999999997</v>
      </c>
    </row>
    <row r="13" spans="1:24" ht="14.25" customHeight="1" x14ac:dyDescent="0.25">
      <c r="B13" s="89" t="s">
        <v>1</v>
      </c>
      <c r="C13" s="45">
        <v>617.22199999999998</v>
      </c>
      <c r="D13" s="45">
        <v>647.73799999999994</v>
      </c>
      <c r="E13" s="45">
        <v>680.79099999999994</v>
      </c>
      <c r="F13" s="45">
        <v>714.54300000000001</v>
      </c>
      <c r="G13" s="45">
        <v>753.29</v>
      </c>
      <c r="H13" s="45">
        <v>805.31299999999999</v>
      </c>
      <c r="I13" s="45">
        <v>854.53000000000009</v>
      </c>
      <c r="J13" s="45">
        <v>890.81099999999992</v>
      </c>
      <c r="K13" s="45">
        <v>913.91300000000001</v>
      </c>
      <c r="L13" s="45">
        <v>918.56600000000003</v>
      </c>
      <c r="M13" s="45">
        <v>917.82799999999997</v>
      </c>
      <c r="N13" s="45">
        <v>916.83600000000001</v>
      </c>
      <c r="O13" s="45">
        <v>898.92</v>
      </c>
      <c r="P13" s="45">
        <v>890.56099999999992</v>
      </c>
      <c r="Q13" s="45">
        <v>887.67600000000004</v>
      </c>
      <c r="R13" s="45">
        <v>898.32799999999997</v>
      </c>
      <c r="S13" s="45">
        <v>883.62899999999991</v>
      </c>
      <c r="T13" s="45">
        <v>870.80099999999993</v>
      </c>
      <c r="U13" s="45">
        <v>858.31299999999987</v>
      </c>
      <c r="V13" s="45">
        <v>844.91</v>
      </c>
      <c r="W13" s="45">
        <v>827.90300000000002</v>
      </c>
      <c r="X13" s="45">
        <v>813.36199999999997</v>
      </c>
    </row>
    <row r="14" spans="1:24" ht="14.25" customHeight="1" x14ac:dyDescent="0.25">
      <c r="B14" s="89" t="s">
        <v>97</v>
      </c>
      <c r="C14" s="45">
        <v>904.29500000000007</v>
      </c>
      <c r="D14" s="45">
        <v>812.43799999999999</v>
      </c>
      <c r="E14" s="45">
        <v>702.024</v>
      </c>
      <c r="F14" s="45">
        <v>605.18799999999987</v>
      </c>
      <c r="G14" s="45">
        <v>529.60100000000011</v>
      </c>
      <c r="H14" s="45">
        <v>464.96200000000005</v>
      </c>
      <c r="I14" s="45">
        <v>403.24599999999998</v>
      </c>
      <c r="J14" s="45">
        <v>356.85599999999994</v>
      </c>
      <c r="K14" s="45">
        <v>309.59199999999998</v>
      </c>
      <c r="L14" s="45">
        <v>267.61300000000006</v>
      </c>
      <c r="M14" s="45">
        <v>228.74700000000001</v>
      </c>
      <c r="N14" s="45">
        <v>198.00800000000001</v>
      </c>
      <c r="O14" s="45">
        <v>168.364</v>
      </c>
      <c r="P14" s="45">
        <v>142.678</v>
      </c>
      <c r="Q14" s="45">
        <v>112.44500000000001</v>
      </c>
      <c r="R14" s="45">
        <v>67.940999999999988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</row>
    <row r="15" spans="1:24" ht="14.25" customHeight="1" x14ac:dyDescent="0.25">
      <c r="B15" s="88" t="s">
        <v>99</v>
      </c>
      <c r="C15" s="61">
        <v>12557.838189999999</v>
      </c>
      <c r="D15" s="61">
        <v>11891.057999999997</v>
      </c>
      <c r="E15" s="61">
        <v>11384.98</v>
      </c>
      <c r="F15" s="61">
        <v>10817.009000000002</v>
      </c>
      <c r="G15" s="61">
        <v>10309.000000000002</v>
      </c>
      <c r="H15" s="61">
        <v>9779.3589999999986</v>
      </c>
      <c r="I15" s="61">
        <v>9347.7769999999982</v>
      </c>
      <c r="J15" s="61">
        <v>8994.8129999999983</v>
      </c>
      <c r="K15" s="61">
        <v>8625.9290000000001</v>
      </c>
      <c r="L15" s="61">
        <v>8328.125</v>
      </c>
      <c r="M15" s="61">
        <v>7802.3570000000009</v>
      </c>
      <c r="N15" s="61">
        <v>7506.4999999999982</v>
      </c>
      <c r="O15" s="61">
        <v>7345.2559999999994</v>
      </c>
      <c r="P15" s="61">
        <v>7222.4039999999986</v>
      </c>
      <c r="Q15" s="61">
        <v>7047.2939999999999</v>
      </c>
      <c r="R15" s="61">
        <v>7012.688000000001</v>
      </c>
      <c r="S15" s="61">
        <v>6938.6709999999985</v>
      </c>
      <c r="T15" s="61">
        <v>6860.1850000000004</v>
      </c>
      <c r="U15" s="61">
        <v>6611.6280000000006</v>
      </c>
      <c r="V15" s="61">
        <v>6457.6809999999987</v>
      </c>
      <c r="W15" s="61">
        <v>6261.6149999999998</v>
      </c>
      <c r="X15" s="61">
        <v>6045.92</v>
      </c>
    </row>
    <row r="16" spans="1:24" ht="14.25" customHeight="1" x14ac:dyDescent="0.25">
      <c r="B16" s="86" t="s">
        <v>100</v>
      </c>
      <c r="C16" s="49">
        <v>0.23602146270844193</v>
      </c>
      <c r="D16" s="49">
        <v>0.22814241447537276</v>
      </c>
      <c r="E16" s="49">
        <v>0.2197658149224489</v>
      </c>
      <c r="F16" s="49">
        <v>0.21345025152400715</v>
      </c>
      <c r="G16" s="49">
        <v>0.20643594825360492</v>
      </c>
      <c r="H16" s="49">
        <v>0.19433605055342343</v>
      </c>
      <c r="I16" s="49">
        <v>0.18267225967945749</v>
      </c>
      <c r="J16" s="49">
        <v>0.17590807675513356</v>
      </c>
      <c r="K16" s="49">
        <v>0.16908134023326377</v>
      </c>
      <c r="L16" s="49">
        <v>0.16202525451337685</v>
      </c>
      <c r="M16" s="49">
        <v>0.16078635200863356</v>
      </c>
      <c r="N16" s="49">
        <v>0.15257132384520758</v>
      </c>
      <c r="O16" s="49">
        <v>0.14804267781669572</v>
      </c>
      <c r="P16" s="49">
        <v>0.14716447559195817</v>
      </c>
      <c r="Q16" s="49">
        <v>0.14520042779613637</v>
      </c>
      <c r="R16" s="49">
        <v>0.14413924568057687</v>
      </c>
      <c r="S16" s="49">
        <v>0.14016634132507594</v>
      </c>
      <c r="T16" s="49">
        <v>0.13990192736532825</v>
      </c>
      <c r="U16" s="49">
        <v>0.14104430185995323</v>
      </c>
      <c r="V16" s="49">
        <v>0.14199999999999999</v>
      </c>
      <c r="W16" s="49">
        <v>0.14149540243078562</v>
      </c>
      <c r="X16" s="49">
        <v>0.13952982585987952</v>
      </c>
    </row>
    <row r="17" spans="1:24" ht="14.25" customHeight="1" x14ac:dyDescent="0.25">
      <c r="B17" s="90" t="s">
        <v>5</v>
      </c>
      <c r="C17" s="46">
        <v>0.32555795228776269</v>
      </c>
      <c r="D17" s="46">
        <v>0.29064456197617539</v>
      </c>
      <c r="E17" s="46">
        <v>0.26787812541202127</v>
      </c>
      <c r="F17" s="46">
        <v>0.25365980717517583</v>
      </c>
      <c r="G17" s="46">
        <v>0.24129750877603537</v>
      </c>
      <c r="H17" s="46">
        <v>0.22344292004689986</v>
      </c>
      <c r="I17" s="46">
        <v>0.20999243033016243</v>
      </c>
      <c r="J17" s="46">
        <v>0.20527935319210777</v>
      </c>
      <c r="K17" s="46">
        <v>0.18823153353566077</v>
      </c>
      <c r="L17" s="46">
        <v>0.18345596779626544</v>
      </c>
      <c r="M17" s="46">
        <v>0.1832095475338309</v>
      </c>
      <c r="N17" s="46">
        <v>0.17741140841123557</v>
      </c>
      <c r="O17" s="46">
        <v>0.17467825542524548</v>
      </c>
      <c r="P17" s="46">
        <v>0.1760991600214255</v>
      </c>
      <c r="Q17" s="46">
        <v>0.17326852980901944</v>
      </c>
      <c r="R17" s="46">
        <v>0.1745834441607369</v>
      </c>
      <c r="S17" s="46">
        <v>0.1703912168713308</v>
      </c>
      <c r="T17" s="46">
        <v>0.17054007768669927</v>
      </c>
      <c r="U17" s="46">
        <v>0.17297510222424062</v>
      </c>
      <c r="V17" s="46">
        <v>0.17699999999999999</v>
      </c>
      <c r="W17" s="46">
        <v>0.17584228236041288</v>
      </c>
      <c r="X17" s="46">
        <v>0.17267161990889887</v>
      </c>
    </row>
    <row r="18" spans="1:24" ht="14.25" customHeight="1" x14ac:dyDescent="0.25">
      <c r="B18" s="86" t="s">
        <v>101</v>
      </c>
      <c r="C18" s="49">
        <v>8.8270008803843544E-2</v>
      </c>
      <c r="D18" s="49">
        <v>8.6814979291436348E-2</v>
      </c>
      <c r="E18" s="49">
        <v>8.5653876568433068E-2</v>
      </c>
      <c r="F18" s="49">
        <v>8.4183468858981952E-2</v>
      </c>
      <c r="G18" s="49">
        <v>8.4139267527478273E-2</v>
      </c>
      <c r="H18" s="49">
        <v>8.3614151665055786E-2</v>
      </c>
      <c r="I18" s="49">
        <v>8.3263083628516601E-2</v>
      </c>
      <c r="J18" s="49">
        <v>8.3568445008218653E-2</v>
      </c>
      <c r="K18" s="49">
        <v>8.4252519766717895E-2</v>
      </c>
      <c r="L18" s="49">
        <v>8.4202278445296791E-2</v>
      </c>
      <c r="M18" s="49">
        <v>7.1444032662572307E-2</v>
      </c>
      <c r="N18" s="49">
        <v>6.9289912812317084E-2</v>
      </c>
      <c r="O18" s="49">
        <v>6.8136927716208329E-2</v>
      </c>
      <c r="P18" s="49">
        <v>6.8479169208620863E-2</v>
      </c>
      <c r="Q18" s="49">
        <v>6.8990819587225999E-2</v>
      </c>
      <c r="R18" s="49">
        <v>6.8776668061986956E-2</v>
      </c>
      <c r="S18" s="49">
        <v>6.5811352673257537E-2</v>
      </c>
      <c r="T18" s="49">
        <v>6.7454409463330034E-2</v>
      </c>
      <c r="U18" s="49">
        <v>6.8909812358707814E-2</v>
      </c>
      <c r="V18" s="49">
        <v>7.2190454089584827E-2</v>
      </c>
      <c r="W18" s="49">
        <v>7.3695290514364728E-2</v>
      </c>
      <c r="X18" s="49">
        <v>7.6246833576540385E-2</v>
      </c>
    </row>
    <row r="19" spans="1:24" ht="14.25" customHeight="1" x14ac:dyDescent="0.25">
      <c r="B19" s="90" t="s">
        <v>6</v>
      </c>
      <c r="C19" s="46">
        <v>0.8024200538861509</v>
      </c>
      <c r="D19" s="46">
        <v>0.79830483557942822</v>
      </c>
      <c r="E19" s="46">
        <v>0.89080992615575871</v>
      </c>
      <c r="F19" s="46">
        <v>0.88944818881610788</v>
      </c>
      <c r="G19" s="46">
        <v>0.89290871436307151</v>
      </c>
      <c r="H19" s="46">
        <v>0.77884576258378047</v>
      </c>
      <c r="I19" s="46">
        <v>0.78618926538057599</v>
      </c>
      <c r="J19" s="46">
        <v>0.79478352948073461</v>
      </c>
      <c r="K19" s="46">
        <v>0.80384736273897972</v>
      </c>
      <c r="L19" s="46">
        <v>0.80892705204750237</v>
      </c>
      <c r="M19" s="46">
        <v>0.72155061667976417</v>
      </c>
      <c r="N19" s="46">
        <v>0.67706395595712388</v>
      </c>
      <c r="O19" s="46">
        <v>0.671472728549382</v>
      </c>
      <c r="P19" s="46">
        <v>0.66895793256740155</v>
      </c>
      <c r="Q19" s="46">
        <v>0.65560493272780851</v>
      </c>
      <c r="R19" s="46">
        <v>0.66721282009765404</v>
      </c>
      <c r="S19" s="46">
        <v>0.65966085306741529</v>
      </c>
      <c r="T19" s="46">
        <v>0.702916370613903</v>
      </c>
      <c r="U19" s="46">
        <v>0.65746914093457032</v>
      </c>
      <c r="V19" s="126">
        <v>0.65606446733538015</v>
      </c>
      <c r="W19" s="126">
        <v>0.65099415497413815</v>
      </c>
      <c r="X19" s="126">
        <v>0.61499379200548676</v>
      </c>
    </row>
    <row r="20" spans="1:24" ht="14.25" customHeight="1" x14ac:dyDescent="0.25">
      <c r="B20" s="86" t="s">
        <v>102</v>
      </c>
      <c r="C20" s="49">
        <v>0.33057764778421067</v>
      </c>
      <c r="D20" s="49">
        <v>0.32913936646160025</v>
      </c>
      <c r="E20" s="49">
        <v>0.31935603826605841</v>
      </c>
      <c r="F20" s="49">
        <v>0.31325217351343554</v>
      </c>
      <c r="G20" s="49">
        <v>0.3086497534194837</v>
      </c>
      <c r="H20" s="49">
        <v>0.30222140027344074</v>
      </c>
      <c r="I20" s="49">
        <v>0.29631897456880313</v>
      </c>
      <c r="J20" s="49">
        <v>0.29009920670028977</v>
      </c>
      <c r="K20" s="49">
        <v>0.28127264300855381</v>
      </c>
      <c r="L20" s="49">
        <v>0.2725048527574559</v>
      </c>
      <c r="M20" s="49">
        <v>0.27200000000000002</v>
      </c>
      <c r="N20" s="49">
        <v>0.26</v>
      </c>
      <c r="O20" s="49">
        <v>0.25800000000000001</v>
      </c>
      <c r="P20" s="49">
        <v>0.25800000000000001</v>
      </c>
      <c r="Q20" s="49">
        <v>0.25365089615429259</v>
      </c>
      <c r="R20" s="49">
        <v>0.25760772882578675</v>
      </c>
      <c r="S20" s="49">
        <v>0.25779046059649691</v>
      </c>
      <c r="T20" s="49">
        <v>0.25945267261282207</v>
      </c>
      <c r="U20" s="49">
        <v>0.25566349900642521</v>
      </c>
      <c r="V20" s="49">
        <v>0.25246083526340407</v>
      </c>
      <c r="W20" s="49">
        <v>0.25400399358406733</v>
      </c>
      <c r="X20" s="49">
        <v>0.25847457627118642</v>
      </c>
    </row>
    <row r="21" spans="1:24" ht="14.25" customHeight="1" x14ac:dyDescent="0.25">
      <c r="B21" s="86" t="s">
        <v>103</v>
      </c>
      <c r="C21" s="55">
        <v>62.111321925414622</v>
      </c>
      <c r="D21" s="55">
        <v>63.216195090471608</v>
      </c>
      <c r="E21" s="55">
        <v>66.171128136025217</v>
      </c>
      <c r="F21" s="55">
        <v>71.55498217622592</v>
      </c>
      <c r="G21" s="55">
        <v>72.033301163267126</v>
      </c>
      <c r="H21" s="55">
        <v>74.332920611281409</v>
      </c>
      <c r="I21" s="55">
        <v>77.560797005147734</v>
      </c>
      <c r="J21" s="55">
        <v>78.063282750382413</v>
      </c>
      <c r="K21" s="55">
        <v>81.701439198217784</v>
      </c>
      <c r="L21" s="55">
        <v>80.993519388764014</v>
      </c>
      <c r="M21" s="55">
        <v>83.584948054719703</v>
      </c>
      <c r="N21" s="55">
        <v>82.151193342644731</v>
      </c>
      <c r="O21" s="55">
        <v>85.359602660594462</v>
      </c>
      <c r="P21" s="55">
        <v>86.145813732418802</v>
      </c>
      <c r="Q21" s="55">
        <v>87.079450536342804</v>
      </c>
      <c r="R21" s="55">
        <v>86.446440492404534</v>
      </c>
      <c r="S21" s="55">
        <v>90.007634413912271</v>
      </c>
      <c r="T21" s="55">
        <v>88.45124934374131</v>
      </c>
      <c r="U21" s="55">
        <v>90.321751628209384</v>
      </c>
      <c r="V21" s="55">
        <v>90.925661145573642</v>
      </c>
      <c r="W21" s="55">
        <v>93.440302606544307</v>
      </c>
      <c r="X21" s="55">
        <v>93.538255332644781</v>
      </c>
    </row>
    <row r="22" spans="1:24" ht="14.25" customHeight="1" x14ac:dyDescent="0.25">
      <c r="B22" s="88" t="s">
        <v>226</v>
      </c>
      <c r="C22" s="102">
        <v>73.929829175852305</v>
      </c>
      <c r="D22" s="102">
        <v>76.199418508053867</v>
      </c>
      <c r="E22" s="102">
        <v>78.596525455456216</v>
      </c>
      <c r="F22" s="102">
        <v>81.089279711297706</v>
      </c>
      <c r="G22" s="102">
        <v>81.516648536233461</v>
      </c>
      <c r="H22" s="102">
        <v>86.030284353195029</v>
      </c>
      <c r="I22" s="102">
        <v>91.989633120186738</v>
      </c>
      <c r="J22" s="102">
        <v>91.852456722998227</v>
      </c>
      <c r="K22" s="102">
        <v>94.732974303353714</v>
      </c>
      <c r="L22" s="102">
        <v>90.907741086822739</v>
      </c>
      <c r="M22" s="102">
        <v>90.194152641115252</v>
      </c>
      <c r="N22" s="102">
        <v>87.314574420136296</v>
      </c>
      <c r="O22" s="102">
        <v>89.760662266414386</v>
      </c>
      <c r="P22" s="102">
        <v>88.593416952702526</v>
      </c>
      <c r="Q22" s="102">
        <v>88.088689764831145</v>
      </c>
      <c r="R22" s="102">
        <v>86.527638986027156</v>
      </c>
      <c r="S22" s="102">
        <v>89.595140745271806</v>
      </c>
      <c r="T22" s="102">
        <v>87.380140675161329</v>
      </c>
      <c r="U22" s="102">
        <v>88.681165922231287</v>
      </c>
      <c r="V22" s="102">
        <v>89.088274956243382</v>
      </c>
      <c r="W22" s="102">
        <v>91.387942373657509</v>
      </c>
      <c r="X22" s="102">
        <v>90.880055487382492</v>
      </c>
    </row>
    <row r="23" spans="1:24" ht="14.25" customHeight="1" x14ac:dyDescent="0.25">
      <c r="B23" s="86" t="s">
        <v>104</v>
      </c>
      <c r="C23" s="55">
        <v>101.75876529883897</v>
      </c>
      <c r="D23" s="55">
        <v>104.09254614980971</v>
      </c>
      <c r="E23" s="55">
        <v>105.67447893758258</v>
      </c>
      <c r="F23" s="55">
        <v>108.51651693101161</v>
      </c>
      <c r="G23" s="55">
        <v>108.40529300501062</v>
      </c>
      <c r="H23" s="55">
        <v>106.81202629207803</v>
      </c>
      <c r="I23" s="55">
        <v>107.99469347973076</v>
      </c>
      <c r="J23" s="55">
        <v>111.10653293906223</v>
      </c>
      <c r="K23" s="55">
        <v>113.20324665094934</v>
      </c>
      <c r="L23" s="55">
        <v>117.71326108782011</v>
      </c>
      <c r="M23" s="55">
        <v>122.10421074047434</v>
      </c>
      <c r="N23" s="55">
        <v>122.60836358810883</v>
      </c>
      <c r="O23" s="55">
        <v>134.46426876876362</v>
      </c>
      <c r="P23" s="55">
        <v>131.80350504939727</v>
      </c>
      <c r="Q23" s="55">
        <v>134.54862000339102</v>
      </c>
      <c r="R23" s="55">
        <v>132.69488379391331</v>
      </c>
      <c r="S23" s="55">
        <v>140.55459571567798</v>
      </c>
      <c r="T23" s="55">
        <v>144.09457841730958</v>
      </c>
      <c r="U23" s="55">
        <v>144.98392597104376</v>
      </c>
      <c r="V23" s="55">
        <v>146.4908289492889</v>
      </c>
      <c r="W23" s="55">
        <v>149.44977381395287</v>
      </c>
      <c r="X23" s="55">
        <v>148.36670082970102</v>
      </c>
    </row>
    <row r="24" spans="1:24" ht="14.25" customHeight="1" x14ac:dyDescent="0.25">
      <c r="B24" s="88" t="s">
        <v>227</v>
      </c>
      <c r="C24" s="102">
        <v>110.79242746903687</v>
      </c>
      <c r="D24" s="102">
        <v>114.43238802303576</v>
      </c>
      <c r="E24" s="102">
        <v>113.73400446328223</v>
      </c>
      <c r="F24" s="102">
        <v>116.6805926804537</v>
      </c>
      <c r="G24" s="102">
        <v>117.0005537511383</v>
      </c>
      <c r="H24" s="102">
        <v>114.08589557156323</v>
      </c>
      <c r="I24" s="102">
        <v>115.20347206511151</v>
      </c>
      <c r="J24" s="102">
        <v>119.36355195805258</v>
      </c>
      <c r="K24" s="102">
        <v>119.89160627522635</v>
      </c>
      <c r="L24" s="102">
        <v>124.93235245884409</v>
      </c>
      <c r="M24" s="102">
        <v>128.79284703324586</v>
      </c>
      <c r="N24" s="102">
        <v>128.78392491788495</v>
      </c>
      <c r="O24" s="102">
        <v>140.7508195741166</v>
      </c>
      <c r="P24" s="102">
        <v>136.53554885353293</v>
      </c>
      <c r="Q24" s="102">
        <v>136.91551040617136</v>
      </c>
      <c r="R24" s="102">
        <v>135.33167318263784</v>
      </c>
      <c r="S24" s="102">
        <v>140.16322794577877</v>
      </c>
      <c r="T24" s="102">
        <v>140.98675093938513</v>
      </c>
      <c r="U24" s="102">
        <v>141.61403396269816</v>
      </c>
      <c r="V24" s="102">
        <v>142.43019335014301</v>
      </c>
      <c r="W24" s="102">
        <v>145.10271277555276</v>
      </c>
      <c r="X24" s="102">
        <v>143.79349993405299</v>
      </c>
    </row>
    <row r="25" spans="1:24" ht="14.25" customHeight="1" x14ac:dyDescent="0.25">
      <c r="B25" s="86" t="s">
        <v>105</v>
      </c>
      <c r="C25" s="55">
        <v>36.090642099492548</v>
      </c>
      <c r="D25" s="55">
        <v>36.447616497060828</v>
      </c>
      <c r="E25" s="55">
        <v>35.414854578075357</v>
      </c>
      <c r="F25" s="55">
        <v>35.845697561019364</v>
      </c>
      <c r="G25" s="55">
        <v>34.674957198819357</v>
      </c>
      <c r="H25" s="55">
        <v>34.96404536563373</v>
      </c>
      <c r="I25" s="55">
        <v>34.543869101366461</v>
      </c>
      <c r="J25" s="55">
        <v>34.46107272975366</v>
      </c>
      <c r="K25" s="55">
        <v>34.286583043694975</v>
      </c>
      <c r="L25" s="55">
        <v>33.786437422382342</v>
      </c>
      <c r="M25" s="55">
        <v>33.951395035322683</v>
      </c>
      <c r="N25" s="55">
        <v>33.903333986336371</v>
      </c>
      <c r="O25" s="55">
        <v>33.928814231966328</v>
      </c>
      <c r="P25" s="55">
        <v>32.966313666113798</v>
      </c>
      <c r="Q25" s="55">
        <v>31.561695043735384</v>
      </c>
      <c r="R25" s="55">
        <v>30.313870109905817</v>
      </c>
      <c r="S25" s="55">
        <v>30.288914954592617</v>
      </c>
      <c r="T25" s="55">
        <v>29.782278523244695</v>
      </c>
      <c r="U25" s="55">
        <v>28.534304435371194</v>
      </c>
      <c r="V25" s="55">
        <v>27.841631511220424</v>
      </c>
      <c r="W25" s="55">
        <v>27.589239937765928</v>
      </c>
      <c r="X25" s="55">
        <v>26.995360763254549</v>
      </c>
    </row>
    <row r="26" spans="1:24" ht="14.25" customHeight="1" x14ac:dyDescent="0.25">
      <c r="B26" s="86" t="s">
        <v>302</v>
      </c>
      <c r="C26" s="54">
        <v>8980.0760002480183</v>
      </c>
      <c r="D26" s="54">
        <v>9527.7150002480194</v>
      </c>
      <c r="E26" s="54">
        <v>10117.729000248019</v>
      </c>
      <c r="F26" s="54">
        <v>10871.117000248019</v>
      </c>
      <c r="G26" s="54">
        <v>11660.592000248018</v>
      </c>
      <c r="H26" s="54">
        <v>13011.743600248017</v>
      </c>
      <c r="I26" s="54">
        <v>14513.067349999999</v>
      </c>
      <c r="J26" s="54">
        <v>15696.876950000002</v>
      </c>
      <c r="K26" s="54">
        <v>16286.124916611194</v>
      </c>
      <c r="L26" s="54">
        <v>17309.467276928739</v>
      </c>
      <c r="M26" s="54">
        <v>18316.543013225033</v>
      </c>
      <c r="N26" s="54">
        <v>19587.647285225034</v>
      </c>
      <c r="O26" s="54">
        <v>20521.652702307099</v>
      </c>
      <c r="P26" s="54">
        <v>21037.759978499998</v>
      </c>
      <c r="Q26" s="54">
        <v>22265.041912000001</v>
      </c>
      <c r="R26" s="54">
        <v>23287.642339999999</v>
      </c>
      <c r="S26" s="54">
        <v>24366.292567078031</v>
      </c>
      <c r="T26" s="54">
        <v>24654.778366955921</v>
      </c>
      <c r="U26" s="54">
        <v>25127.351366955922</v>
      </c>
      <c r="V26" s="54">
        <v>26175.223000000002</v>
      </c>
      <c r="W26" s="54">
        <v>26812.294999999998</v>
      </c>
      <c r="X26" s="54">
        <v>27291.442000000003</v>
      </c>
    </row>
    <row r="27" spans="1:24" ht="14.25" customHeight="1" x14ac:dyDescent="0.25"/>
    <row r="28" spans="1:24" ht="14.25" hidden="1" customHeight="1" x14ac:dyDescent="0.25">
      <c r="A28" s="13">
        <v>59</v>
      </c>
    </row>
    <row r="29" spans="1:24" ht="7.5" hidden="1" customHeight="1" x14ac:dyDescent="0.25">
      <c r="B29" s="1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7.5" hidden="1" customHeight="1" x14ac:dyDescent="0.25"/>
    <row r="31" spans="1:24" ht="15" hidden="1" customHeight="1" x14ac:dyDescent="0.25"/>
    <row r="32" spans="1:24" ht="15" hidden="1" customHeight="1" x14ac:dyDescent="0.25"/>
    <row r="33" spans="2:25" ht="15" hidden="1" customHeight="1" x14ac:dyDescent="0.25"/>
    <row r="34" spans="2:25" ht="15" hidden="1" customHeight="1" x14ac:dyDescent="0.25"/>
    <row r="35" spans="2:25" ht="15" hidden="1" customHeight="1" x14ac:dyDescent="0.25"/>
    <row r="36" spans="2:25" ht="15" hidden="1" customHeight="1" x14ac:dyDescent="0.25"/>
    <row r="37" spans="2:25" ht="15" hidden="1" customHeight="1" x14ac:dyDescent="0.25"/>
    <row r="38" spans="2:25" ht="15" hidden="1" customHeight="1" x14ac:dyDescent="0.25"/>
    <row r="39" spans="2:25" ht="15" hidden="1" customHeight="1" x14ac:dyDescent="0.25"/>
    <row r="40" spans="2:25" s="13" customFormat="1" ht="15" hidden="1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2:25" s="13" customFormat="1" ht="15" hidden="1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2:25" s="13" customFormat="1" ht="15" hidden="1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2:25" s="13" customFormat="1" ht="15" hidden="1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2:25" s="13" customFormat="1" ht="15" hidden="1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2:25" s="13" customFormat="1" ht="15" hidden="1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2:25" s="13" customFormat="1" ht="15" hidden="1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2:25" s="13" customFormat="1" ht="15" hidden="1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2:25" s="13" customFormat="1" ht="15" hidden="1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2:25" s="13" customFormat="1" ht="15" hidden="1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2:25" s="13" customFormat="1" ht="15" hidden="1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2:25" s="13" customFormat="1" ht="15" hidden="1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2:25" s="13" customFormat="1" ht="15" hidden="1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2:25" s="13" customFormat="1" ht="15" hidden="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2:25" s="13" customFormat="1" ht="15" hidden="1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2:25" s="13" customFormat="1" ht="15" hidden="1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2:25" s="13" customFormat="1" ht="15" hidden="1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2:25" s="13" customFormat="1" ht="15" hidden="1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317C-E5A9-48D8-B8F8-406D67871FA6}">
  <dimension ref="A1:Y20"/>
  <sheetViews>
    <sheetView showGridLines="0" showRowColHeaders="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X6" sqref="X6"/>
    </sheetView>
  </sheetViews>
  <sheetFormatPr defaultColWidth="0" defaultRowHeight="12.5" customHeight="1" zeroHeight="1" x14ac:dyDescent="0.25"/>
  <cols>
    <col min="1" max="1" width="2.81640625" style="190" customWidth="1"/>
    <col min="2" max="2" width="42" style="190" bestFit="1" customWidth="1"/>
    <col min="3" max="24" width="8.81640625" style="190" customWidth="1"/>
    <col min="25" max="25" width="2.81640625" style="190" customWidth="1"/>
    <col min="26" max="16384" width="8.81640625" style="190" hidden="1"/>
  </cols>
  <sheetData>
    <row r="1" spans="2:24" x14ac:dyDescent="0.25"/>
    <row r="2" spans="2:24" x14ac:dyDescent="0.25"/>
    <row r="3" spans="2:24" x14ac:dyDescent="0.25"/>
    <row r="4" spans="2:24" x14ac:dyDescent="0.25"/>
    <row r="5" spans="2:24" x14ac:dyDescent="0.25"/>
    <row r="6" spans="2:24" x14ac:dyDescent="0.25">
      <c r="B6" s="72" t="s">
        <v>298</v>
      </c>
      <c r="C6" s="71" t="s">
        <v>41</v>
      </c>
      <c r="D6" s="71" t="s">
        <v>42</v>
      </c>
      <c r="E6" s="71" t="s">
        <v>43</v>
      </c>
      <c r="F6" s="71" t="s">
        <v>44</v>
      </c>
      <c r="G6" s="71" t="s">
        <v>45</v>
      </c>
      <c r="H6" s="71" t="s">
        <v>46</v>
      </c>
      <c r="I6" s="71" t="s">
        <v>47</v>
      </c>
      <c r="J6" s="71" t="s">
        <v>48</v>
      </c>
      <c r="K6" s="71" t="s">
        <v>49</v>
      </c>
      <c r="L6" s="71" t="s">
        <v>50</v>
      </c>
      <c r="M6" s="71" t="s">
        <v>51</v>
      </c>
      <c r="N6" s="71" t="s">
        <v>164</v>
      </c>
      <c r="O6" s="71" t="s">
        <v>171</v>
      </c>
      <c r="P6" s="71" t="s">
        <v>179</v>
      </c>
      <c r="Q6" s="71" t="s">
        <v>188</v>
      </c>
      <c r="R6" s="71" t="s">
        <v>193</v>
      </c>
      <c r="S6" s="71" t="s">
        <v>218</v>
      </c>
      <c r="T6" s="71" t="s">
        <v>232</v>
      </c>
      <c r="U6" s="71" t="s">
        <v>244</v>
      </c>
      <c r="V6" s="71" t="s">
        <v>254</v>
      </c>
      <c r="W6" s="71" t="s">
        <v>258</v>
      </c>
      <c r="X6" s="31" t="s">
        <v>305</v>
      </c>
    </row>
    <row r="7" spans="2:24" x14ac:dyDescent="0.25">
      <c r="B7" s="191" t="s">
        <v>299</v>
      </c>
      <c r="C7" s="36">
        <v>8606.5190000000002</v>
      </c>
      <c r="D7" s="36">
        <v>9160.3780000000006</v>
      </c>
      <c r="E7" s="192">
        <v>8968.1919999999991</v>
      </c>
      <c r="F7" s="36">
        <v>8751.2109999999993</v>
      </c>
      <c r="G7" s="36">
        <v>8361.2309999999998</v>
      </c>
      <c r="H7" s="36">
        <v>8150.7529999999997</v>
      </c>
      <c r="I7" s="36">
        <v>7809.857</v>
      </c>
      <c r="J7" s="36">
        <v>10690.808999999999</v>
      </c>
      <c r="K7" s="36">
        <v>11024.347</v>
      </c>
      <c r="L7" s="36">
        <v>10940.664000000001</v>
      </c>
      <c r="M7" s="36">
        <v>9227.9879999999994</v>
      </c>
      <c r="N7" s="36">
        <v>10752.785</v>
      </c>
      <c r="O7" s="36">
        <v>11335.486000000001</v>
      </c>
      <c r="P7" s="36">
        <v>11646.067999999999</v>
      </c>
      <c r="Q7" s="36">
        <v>11181.204</v>
      </c>
      <c r="R7" s="36">
        <v>11408.641</v>
      </c>
      <c r="S7" s="36">
        <v>10942.331</v>
      </c>
      <c r="T7" s="36">
        <v>10248.1</v>
      </c>
      <c r="U7" s="36">
        <v>11095.913</v>
      </c>
      <c r="V7" s="36">
        <v>12080.117</v>
      </c>
      <c r="W7" s="36">
        <v>11732.35</v>
      </c>
      <c r="X7" s="36">
        <v>11584.754999999999</v>
      </c>
    </row>
    <row r="8" spans="2:24" x14ac:dyDescent="0.25">
      <c r="B8" s="193" t="s">
        <v>300</v>
      </c>
      <c r="C8" s="99">
        <v>8679.6039999999994</v>
      </c>
      <c r="D8" s="99">
        <v>9346.8150000000005</v>
      </c>
      <c r="E8" s="99">
        <v>9291.36</v>
      </c>
      <c r="F8" s="99">
        <v>9191.1509999999998</v>
      </c>
      <c r="G8" s="99">
        <v>9117.6389999999992</v>
      </c>
      <c r="H8" s="99">
        <v>9001.0660000000007</v>
      </c>
      <c r="I8" s="99">
        <v>9132.7479999999996</v>
      </c>
      <c r="J8" s="99">
        <v>10818.778</v>
      </c>
      <c r="K8" s="99">
        <v>11305.191999999999</v>
      </c>
      <c r="L8" s="99">
        <v>11469.121999999999</v>
      </c>
      <c r="M8" s="99">
        <v>11333.97</v>
      </c>
      <c r="N8" s="99">
        <v>11230.099</v>
      </c>
      <c r="O8" s="99">
        <v>11977.802</v>
      </c>
      <c r="P8" s="99">
        <v>12502.245999999999</v>
      </c>
      <c r="Q8" s="99">
        <v>12198.918</v>
      </c>
      <c r="R8" s="99">
        <v>12032.602999999999</v>
      </c>
      <c r="S8" s="99">
        <v>11789.32</v>
      </c>
      <c r="T8" s="99">
        <v>11298.244000000001</v>
      </c>
      <c r="U8" s="99">
        <v>12430.253000000001</v>
      </c>
      <c r="V8" s="99">
        <v>13596.039000000001</v>
      </c>
      <c r="W8" s="99">
        <v>13459.94</v>
      </c>
      <c r="X8" s="99">
        <v>13639.664240779999</v>
      </c>
    </row>
    <row r="9" spans="2:24" x14ac:dyDescent="0.25"/>
    <row r="10" spans="2:24" x14ac:dyDescent="0.25">
      <c r="B10" s="72" t="s">
        <v>297</v>
      </c>
      <c r="C10" s="71" t="s">
        <v>41</v>
      </c>
      <c r="D10" s="71" t="s">
        <v>42</v>
      </c>
      <c r="E10" s="71" t="s">
        <v>43</v>
      </c>
      <c r="F10" s="71" t="s">
        <v>44</v>
      </c>
      <c r="G10" s="71" t="s">
        <v>45</v>
      </c>
      <c r="H10" s="71" t="s">
        <v>46</v>
      </c>
      <c r="I10" s="71" t="s">
        <v>47</v>
      </c>
      <c r="J10" s="71" t="s">
        <v>48</v>
      </c>
      <c r="K10" s="71" t="s">
        <v>49</v>
      </c>
      <c r="L10" s="71" t="s">
        <v>50</v>
      </c>
      <c r="M10" s="71" t="s">
        <v>51</v>
      </c>
      <c r="N10" s="71" t="s">
        <v>164</v>
      </c>
      <c r="O10" s="71" t="s">
        <v>171</v>
      </c>
      <c r="P10" s="71" t="s">
        <v>179</v>
      </c>
      <c r="Q10" s="71" t="s">
        <v>188</v>
      </c>
      <c r="R10" s="71" t="s">
        <v>193</v>
      </c>
      <c r="S10" s="71" t="s">
        <v>218</v>
      </c>
      <c r="T10" s="71" t="s">
        <v>232</v>
      </c>
      <c r="U10" s="71" t="s">
        <v>244</v>
      </c>
      <c r="V10" s="71" t="s">
        <v>254</v>
      </c>
      <c r="W10" s="71" t="s">
        <v>258</v>
      </c>
      <c r="X10" s="71" t="s">
        <v>305</v>
      </c>
    </row>
    <row r="11" spans="2:24" x14ac:dyDescent="0.25">
      <c r="B11" s="194" t="s">
        <v>293</v>
      </c>
      <c r="C11" s="192">
        <v>-448</v>
      </c>
      <c r="D11" s="192">
        <v>-485</v>
      </c>
      <c r="E11" s="192">
        <v>-501</v>
      </c>
      <c r="F11" s="192">
        <v>-506</v>
      </c>
      <c r="G11" s="192">
        <v>-514.08905690000006</v>
      </c>
      <c r="H11" s="192">
        <v>-521.50105579000001</v>
      </c>
      <c r="I11" s="192">
        <v>-535.19959669000002</v>
      </c>
      <c r="J11" s="192">
        <v>-659.75106426000002</v>
      </c>
      <c r="K11" s="192">
        <v>-633.73088048</v>
      </c>
      <c r="L11" s="192">
        <v>-680.36675549000006</v>
      </c>
      <c r="M11" s="192">
        <v>-704.30964960999995</v>
      </c>
      <c r="N11" s="192">
        <v>-718.70429949000004</v>
      </c>
      <c r="O11" s="192">
        <v>-739.27207892999991</v>
      </c>
      <c r="P11" s="192">
        <v>-753.03402775999996</v>
      </c>
      <c r="Q11" s="192">
        <v>-774.99352775</v>
      </c>
      <c r="R11" s="192">
        <v>-782.26994290000005</v>
      </c>
      <c r="S11" s="192">
        <v>-823.65016601000002</v>
      </c>
      <c r="T11" s="192">
        <v>-841.58284529999992</v>
      </c>
      <c r="U11" s="192">
        <v>-765.36259169000004</v>
      </c>
      <c r="V11" s="192">
        <v>-922.74868837999998</v>
      </c>
      <c r="W11" s="192">
        <v>-826.44721791000006</v>
      </c>
      <c r="X11" s="192">
        <v>-848.59055211000009</v>
      </c>
    </row>
    <row r="12" spans="2:24" x14ac:dyDescent="0.25">
      <c r="B12" s="193" t="s">
        <v>294</v>
      </c>
      <c r="C12" s="99">
        <v>-99</v>
      </c>
      <c r="D12" s="99">
        <v>-119</v>
      </c>
      <c r="E12" s="99">
        <v>-124</v>
      </c>
      <c r="F12" s="99">
        <v>-116</v>
      </c>
      <c r="G12" s="99">
        <v>-91.810000000000016</v>
      </c>
      <c r="H12" s="99">
        <v>-124.19664816</v>
      </c>
      <c r="I12" s="99">
        <v>-85.755103579999997</v>
      </c>
      <c r="J12" s="99">
        <v>-224.36556919999998</v>
      </c>
      <c r="K12" s="99">
        <v>-180.12841079</v>
      </c>
      <c r="L12" s="99">
        <v>-201.19302854</v>
      </c>
      <c r="M12" s="99">
        <v>-207.60043129000002</v>
      </c>
      <c r="N12" s="99">
        <v>-239.78793905999999</v>
      </c>
      <c r="O12" s="99">
        <v>-291.00211182000004</v>
      </c>
      <c r="P12" s="99">
        <v>-317.69016311000001</v>
      </c>
      <c r="Q12" s="99">
        <v>-341.64126062000003</v>
      </c>
      <c r="R12" s="99">
        <v>-342.04206583999996</v>
      </c>
      <c r="S12" s="99">
        <v>-335.25540254000032</v>
      </c>
      <c r="T12" s="99">
        <v>-315.71652845677301</v>
      </c>
      <c r="U12" s="99">
        <v>-373.87590069999703</v>
      </c>
      <c r="V12" s="99">
        <v>-367.72178510000003</v>
      </c>
      <c r="W12" s="99">
        <v>-403.35884307999999</v>
      </c>
      <c r="X12" s="99">
        <v>-390.27160944000002</v>
      </c>
    </row>
    <row r="13" spans="2:24" x14ac:dyDescent="0.25"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</row>
    <row r="14" spans="2:24" x14ac:dyDescent="0.25">
      <c r="B14" s="72" t="s">
        <v>296</v>
      </c>
      <c r="C14" s="71" t="s">
        <v>41</v>
      </c>
      <c r="D14" s="71" t="s">
        <v>42</v>
      </c>
      <c r="E14" s="71" t="s">
        <v>43</v>
      </c>
      <c r="F14" s="71" t="s">
        <v>44</v>
      </c>
      <c r="G14" s="71" t="s">
        <v>45</v>
      </c>
      <c r="H14" s="71" t="s">
        <v>46</v>
      </c>
      <c r="I14" s="71" t="s">
        <v>47</v>
      </c>
      <c r="J14" s="71" t="s">
        <v>48</v>
      </c>
      <c r="K14" s="71" t="s">
        <v>49</v>
      </c>
      <c r="L14" s="71" t="s">
        <v>50</v>
      </c>
      <c r="M14" s="71" t="s">
        <v>51</v>
      </c>
      <c r="N14" s="71" t="s">
        <v>164</v>
      </c>
      <c r="O14" s="71" t="s">
        <v>171</v>
      </c>
      <c r="P14" s="71" t="s">
        <v>179</v>
      </c>
      <c r="Q14" s="71" t="s">
        <v>188</v>
      </c>
      <c r="R14" s="71" t="s">
        <v>193</v>
      </c>
      <c r="S14" s="71" t="s">
        <v>218</v>
      </c>
      <c r="T14" s="71" t="s">
        <v>232</v>
      </c>
      <c r="U14" s="71" t="s">
        <v>244</v>
      </c>
      <c r="V14" s="71" t="s">
        <v>254</v>
      </c>
      <c r="W14" s="71" t="s">
        <v>258</v>
      </c>
      <c r="X14" s="31" t="s">
        <v>305</v>
      </c>
    </row>
    <row r="15" spans="2:24" x14ac:dyDescent="0.25">
      <c r="B15" s="191" t="s">
        <v>301</v>
      </c>
      <c r="C15" s="36">
        <v>-381.01499999999999</v>
      </c>
      <c r="D15" s="36">
        <v>-385.83199999999999</v>
      </c>
      <c r="E15" s="36">
        <v>-397.76199999999994</v>
      </c>
      <c r="F15" s="36">
        <v>-394.55600000000004</v>
      </c>
      <c r="G15" s="36">
        <v>-537.99588582632896</v>
      </c>
      <c r="H15" s="36">
        <v>-441.002678960438</v>
      </c>
      <c r="I15" s="36">
        <v>-438.02138982882798</v>
      </c>
      <c r="J15" s="36">
        <v>-1427.33</v>
      </c>
      <c r="K15" s="36">
        <v>-498.87746083141587</v>
      </c>
      <c r="L15" s="36">
        <v>-418.34213968727386</v>
      </c>
      <c r="M15" s="36">
        <v>-648.68594160421299</v>
      </c>
      <c r="N15" s="36">
        <v>-889.50767663614999</v>
      </c>
      <c r="O15" s="36">
        <v>-574.07620127796019</v>
      </c>
      <c r="P15" s="36">
        <v>-614.41623699698903</v>
      </c>
      <c r="Q15" s="36">
        <v>-601</v>
      </c>
      <c r="R15" s="36">
        <v>-1150.7295617250511</v>
      </c>
      <c r="S15" s="36">
        <v>-573.76499999999999</v>
      </c>
      <c r="T15" s="36">
        <v>-636.19200000000012</v>
      </c>
      <c r="U15" s="36">
        <v>-623.97699999999975</v>
      </c>
      <c r="V15" s="36">
        <v>-920.97500000000036</v>
      </c>
      <c r="W15" s="36">
        <v>-650.50400000000002</v>
      </c>
      <c r="X15" s="36">
        <v>-591.00279902202612</v>
      </c>
    </row>
    <row r="16" spans="2:24" x14ac:dyDescent="0.25">
      <c r="B16" s="191" t="s">
        <v>295</v>
      </c>
      <c r="C16" s="36">
        <v>-98.79</v>
      </c>
      <c r="D16" s="36">
        <v>-106.41799999999999</v>
      </c>
      <c r="E16" s="36">
        <v>-100.98199999999999</v>
      </c>
      <c r="F16" s="36">
        <v>-109.306</v>
      </c>
      <c r="G16" s="36">
        <v>-118.026900653675</v>
      </c>
      <c r="H16" s="36">
        <v>-114.525215619558</v>
      </c>
      <c r="I16" s="36">
        <v>-128.411179049303</v>
      </c>
      <c r="J16" s="36">
        <v>-206.44</v>
      </c>
      <c r="K16" s="36">
        <v>-159.22251257856567</v>
      </c>
      <c r="L16" s="36">
        <v>-211.80879929143202</v>
      </c>
      <c r="M16" s="36">
        <v>-198.97850395704381</v>
      </c>
      <c r="N16" s="36">
        <v>-234.87993873393017</v>
      </c>
      <c r="O16" s="36">
        <v>-287.62924865204798</v>
      </c>
      <c r="P16" s="36">
        <v>-305.44646902795699</v>
      </c>
      <c r="Q16" s="36">
        <v>-342</v>
      </c>
      <c r="R16" s="36">
        <v>-365.71628231999489</v>
      </c>
      <c r="S16" s="36">
        <v>-357.39600000000002</v>
      </c>
      <c r="T16" s="36">
        <v>-338.68099999999998</v>
      </c>
      <c r="U16" s="36">
        <v>-248.31300000000005</v>
      </c>
      <c r="V16" s="36">
        <v>-537.00199999999995</v>
      </c>
      <c r="W16" s="36">
        <v>-388.84100000000001</v>
      </c>
      <c r="X16" s="36">
        <v>-331.40700000000004</v>
      </c>
    </row>
    <row r="17" spans="2:24" s="198" customFormat="1" ht="13" x14ac:dyDescent="0.3">
      <c r="B17" s="196" t="s">
        <v>292</v>
      </c>
      <c r="C17" s="197">
        <v>-479.80500000000001</v>
      </c>
      <c r="D17" s="197">
        <v>-492.25</v>
      </c>
      <c r="E17" s="197">
        <v>-498.74399999999991</v>
      </c>
      <c r="F17" s="197">
        <v>-503.86200000000002</v>
      </c>
      <c r="G17" s="197">
        <v>-656.02278648000402</v>
      </c>
      <c r="H17" s="197">
        <v>-555.52789457999597</v>
      </c>
      <c r="I17" s="197">
        <v>-566.43256887813095</v>
      </c>
      <c r="J17" s="197">
        <v>-1633.77</v>
      </c>
      <c r="K17" s="197">
        <v>-658.09997340998154</v>
      </c>
      <c r="L17" s="197">
        <v>-630.15093897870588</v>
      </c>
      <c r="M17" s="197">
        <v>-847.6644455612568</v>
      </c>
      <c r="N17" s="197">
        <v>-1124.3876153700801</v>
      </c>
      <c r="O17" s="197">
        <v>-861.70544993000817</v>
      </c>
      <c r="P17" s="197">
        <v>-919.86270602494596</v>
      </c>
      <c r="Q17" s="197">
        <v>-943</v>
      </c>
      <c r="R17" s="197">
        <v>-1516.445844045046</v>
      </c>
      <c r="S17" s="197">
        <v>-931.16100000000006</v>
      </c>
      <c r="T17" s="197">
        <v>-974.87300000000005</v>
      </c>
      <c r="U17" s="197">
        <v>-872.28999999999974</v>
      </c>
      <c r="V17" s="197">
        <v>-1457.9770000000003</v>
      </c>
      <c r="W17" s="197">
        <v>-1039.345</v>
      </c>
      <c r="X17" s="197">
        <v>-922.40979902202616</v>
      </c>
    </row>
    <row r="18" spans="2:24" x14ac:dyDescent="0.25"/>
    <row r="19" spans="2:24" x14ac:dyDescent="0.25"/>
    <row r="20" spans="2:24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7">
    <pageSetUpPr fitToPage="1"/>
  </sheetPr>
  <dimension ref="A1:BK18"/>
  <sheetViews>
    <sheetView showGridLines="0" showRowColHeaders="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X6" sqref="X6"/>
    </sheetView>
  </sheetViews>
  <sheetFormatPr defaultColWidth="0" defaultRowHeight="14.25" customHeight="1" zeroHeight="1" x14ac:dyDescent="0.25"/>
  <cols>
    <col min="1" max="1" width="2.81640625" style="5" customWidth="1"/>
    <col min="2" max="2" width="57.1796875" style="5" customWidth="1"/>
    <col min="3" max="24" width="8.81640625" style="5" customWidth="1"/>
    <col min="25" max="25" width="2.81640625" style="4" customWidth="1"/>
    <col min="26" max="63" width="0" style="2" hidden="1" customWidth="1"/>
    <col min="64" max="16384" width="12.81640625" style="2" hidden="1"/>
  </cols>
  <sheetData>
    <row r="1" spans="1:25" ht="14.25" customHeight="1" x14ac:dyDescent="0.25"/>
    <row r="2" spans="1:25" ht="14.25" customHeight="1" x14ac:dyDescent="0.25"/>
    <row r="3" spans="1:25" ht="14.25" customHeight="1" x14ac:dyDescent="0.25"/>
    <row r="4" spans="1:25" ht="14.25" customHeight="1" x14ac:dyDescent="0.25"/>
    <row r="5" spans="1:25" ht="14.25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11"/>
      <c r="V5" s="111"/>
      <c r="W5" s="111"/>
      <c r="X5" s="111"/>
    </row>
    <row r="6" spans="1:25" s="1" customFormat="1" ht="14.25" customHeight="1" x14ac:dyDescent="0.25">
      <c r="A6" s="3"/>
      <c r="B6" s="72" t="s">
        <v>106</v>
      </c>
      <c r="C6" s="71" t="s">
        <v>41</v>
      </c>
      <c r="D6" s="71" t="s">
        <v>42</v>
      </c>
      <c r="E6" s="71" t="s">
        <v>43</v>
      </c>
      <c r="F6" s="71" t="s">
        <v>44</v>
      </c>
      <c r="G6" s="71" t="s">
        <v>45</v>
      </c>
      <c r="H6" s="31" t="s">
        <v>46</v>
      </c>
      <c r="I6" s="31" t="s">
        <v>47</v>
      </c>
      <c r="J6" s="31" t="s">
        <v>48</v>
      </c>
      <c r="K6" s="31" t="s">
        <v>49</v>
      </c>
      <c r="L6" s="31" t="s">
        <v>50</v>
      </c>
      <c r="M6" s="31" t="s">
        <v>51</v>
      </c>
      <c r="N6" s="31" t="s">
        <v>164</v>
      </c>
      <c r="O6" s="31" t="s">
        <v>171</v>
      </c>
      <c r="P6" s="31" t="s">
        <v>179</v>
      </c>
      <c r="Q6" s="31" t="s">
        <v>188</v>
      </c>
      <c r="R6" s="31" t="s">
        <v>193</v>
      </c>
      <c r="S6" s="31" t="s">
        <v>218</v>
      </c>
      <c r="T6" s="31" t="s">
        <v>232</v>
      </c>
      <c r="U6" s="31" t="s">
        <v>244</v>
      </c>
      <c r="V6" s="31" t="s">
        <v>254</v>
      </c>
      <c r="W6" s="31" t="s">
        <v>258</v>
      </c>
      <c r="X6" s="31" t="s">
        <v>305</v>
      </c>
      <c r="Y6" s="4"/>
    </row>
    <row r="7" spans="1:25" ht="14.25" customHeight="1" x14ac:dyDescent="0.25">
      <c r="B7" s="67" t="s">
        <v>107</v>
      </c>
      <c r="C7" s="36">
        <v>1269.3644746027139</v>
      </c>
      <c r="D7" s="36">
        <v>1239</v>
      </c>
      <c r="E7" s="36">
        <v>848.5931173010373</v>
      </c>
      <c r="F7" s="36">
        <v>2097.225226153862</v>
      </c>
      <c r="G7" s="36">
        <v>2714.354485782374</v>
      </c>
      <c r="H7" s="36">
        <v>2612.1817241363815</v>
      </c>
      <c r="I7" s="36">
        <v>2472.7565934874783</v>
      </c>
      <c r="J7" s="36">
        <v>1420.428687018341</v>
      </c>
      <c r="K7" s="36">
        <v>1520.7907570476618</v>
      </c>
      <c r="L7" s="36">
        <v>1474.0911671305867</v>
      </c>
      <c r="M7" s="36">
        <v>1373.5758962993623</v>
      </c>
      <c r="N7" s="36">
        <v>3999.4111418877815</v>
      </c>
      <c r="O7" s="36">
        <v>1845.8502067216004</v>
      </c>
      <c r="P7" s="36">
        <v>1314.3026896538738</v>
      </c>
      <c r="Q7" s="36">
        <v>2518.0485900600065</v>
      </c>
      <c r="R7" s="36">
        <v>2507.8542669400013</v>
      </c>
      <c r="S7" s="36">
        <v>1868.7246226400066</v>
      </c>
      <c r="T7" s="36">
        <v>1986.6617101200063</v>
      </c>
      <c r="U7" s="36">
        <v>838.54597732999912</v>
      </c>
      <c r="V7" s="118">
        <v>598.5700830791817</v>
      </c>
      <c r="W7" s="118">
        <v>465.3489361791809</v>
      </c>
      <c r="X7" s="36">
        <v>379.53949226543068</v>
      </c>
    </row>
    <row r="8" spans="1:25" ht="14.25" customHeight="1" x14ac:dyDescent="0.25">
      <c r="B8" s="67" t="s">
        <v>108</v>
      </c>
      <c r="C8" s="36">
        <v>3922.3263021572857</v>
      </c>
      <c r="D8" s="36">
        <v>4151</v>
      </c>
      <c r="E8" s="36">
        <v>3570.471497632619</v>
      </c>
      <c r="F8" s="36">
        <v>2536.297088011519</v>
      </c>
      <c r="G8" s="36">
        <v>1550.6858178822049</v>
      </c>
      <c r="H8" s="36">
        <v>1535.0710695484959</v>
      </c>
      <c r="I8" s="36">
        <v>1027.5028268801216</v>
      </c>
      <c r="J8" s="36">
        <v>999.9588781302084</v>
      </c>
      <c r="K8" s="36">
        <v>20.069113797083332</v>
      </c>
      <c r="L8" s="36">
        <v>1.3310596039583515</v>
      </c>
      <c r="M8" s="36">
        <v>1.7084230833319225E-2</v>
      </c>
      <c r="N8" s="36">
        <v>1704.4639212499999</v>
      </c>
      <c r="O8" s="36">
        <v>1763.8432784300003</v>
      </c>
      <c r="P8" s="36">
        <v>2566.0548864600005</v>
      </c>
      <c r="Q8" s="36">
        <v>5030.6139007000002</v>
      </c>
      <c r="R8" s="36">
        <v>4761.3390068900007</v>
      </c>
      <c r="S8" s="36">
        <v>5324.0613126199996</v>
      </c>
      <c r="T8" s="36">
        <v>4983.6808325800002</v>
      </c>
      <c r="U8" s="36">
        <v>4485.6367344700002</v>
      </c>
      <c r="V8" s="118">
        <v>4542.6178185575673</v>
      </c>
      <c r="W8" s="118">
        <v>4600.2366661875749</v>
      </c>
      <c r="X8" s="36">
        <v>4860.7744458350335</v>
      </c>
    </row>
    <row r="9" spans="1:25" ht="14.25" customHeight="1" x14ac:dyDescent="0.25">
      <c r="B9" s="64" t="s">
        <v>186</v>
      </c>
      <c r="C9" s="47">
        <v>5191.6907767599996</v>
      </c>
      <c r="D9" s="47">
        <v>5390</v>
      </c>
      <c r="E9" s="47">
        <v>4419.0646149336562</v>
      </c>
      <c r="F9" s="47">
        <v>4633.5223141653805</v>
      </c>
      <c r="G9" s="47">
        <v>4265.0403036645785</v>
      </c>
      <c r="H9" s="47">
        <v>4147.2527936848774</v>
      </c>
      <c r="I9" s="47">
        <v>3500.2594203675999</v>
      </c>
      <c r="J9" s="47">
        <v>2420.3875651485496</v>
      </c>
      <c r="K9" s="47">
        <v>1540.8598708447453</v>
      </c>
      <c r="L9" s="47">
        <v>1475.4222267345449</v>
      </c>
      <c r="M9" s="47">
        <v>1373.5929805301955</v>
      </c>
      <c r="N9" s="47">
        <v>5703.8750631377816</v>
      </c>
      <c r="O9" s="47">
        <v>3609.6934851516007</v>
      </c>
      <c r="P9" s="47">
        <v>3880.3575761138745</v>
      </c>
      <c r="Q9" s="47">
        <v>7548.6624907600071</v>
      </c>
      <c r="R9" s="47">
        <v>7269.193273830002</v>
      </c>
      <c r="S9" s="47">
        <v>7192.7859352600062</v>
      </c>
      <c r="T9" s="47">
        <v>6970.3425427000066</v>
      </c>
      <c r="U9" s="47">
        <v>5324.1827117999992</v>
      </c>
      <c r="V9" s="117">
        <v>5141.1879016367493</v>
      </c>
      <c r="W9" s="117">
        <v>5065.5856023667557</v>
      </c>
      <c r="X9" s="47">
        <v>5240.3139381004639</v>
      </c>
    </row>
    <row r="10" spans="1:25" ht="14.25" customHeight="1" x14ac:dyDescent="0.25">
      <c r="B10" s="67" t="s">
        <v>55</v>
      </c>
      <c r="C10" s="36">
        <v>-4087.5046163500019</v>
      </c>
      <c r="D10" s="36">
        <v>-5870.8737474500076</v>
      </c>
      <c r="E10" s="36">
        <v>-4561.3101483000082</v>
      </c>
      <c r="F10" s="36">
        <v>-3406.5891583499997</v>
      </c>
      <c r="G10" s="36">
        <v>-5492.6379343600047</v>
      </c>
      <c r="H10" s="36">
        <v>-8187.5029406399999</v>
      </c>
      <c r="I10" s="36">
        <v>-8369.766289200008</v>
      </c>
      <c r="J10" s="36">
        <v>-5764.0559829500016</v>
      </c>
      <c r="K10" s="36">
        <v>-6903.3366527099979</v>
      </c>
      <c r="L10" s="36">
        <v>-8434.8962102300211</v>
      </c>
      <c r="M10" s="36">
        <v>-8727.8113360000079</v>
      </c>
      <c r="N10" s="36">
        <v>-6503.6630000000005</v>
      </c>
      <c r="O10" s="36">
        <v>-6504.5360550700007</v>
      </c>
      <c r="P10" s="36">
        <v>-3201.7710000000002</v>
      </c>
      <c r="Q10" s="36">
        <v>-6150.5592809600003</v>
      </c>
      <c r="R10" s="36">
        <v>-2433.1089999999999</v>
      </c>
      <c r="S10" s="36">
        <v>-5359.7427334399981</v>
      </c>
      <c r="T10" s="36">
        <v>-5591.4417541000003</v>
      </c>
      <c r="U10" s="36">
        <v>-4747.2629999999999</v>
      </c>
      <c r="V10" s="118">
        <v>-4567.6172416299833</v>
      </c>
      <c r="W10" s="118">
        <v>-6994.6737417700006</v>
      </c>
      <c r="X10" s="36">
        <v>-7574.0782047399907</v>
      </c>
    </row>
    <row r="11" spans="1:25" ht="14.25" customHeight="1" x14ac:dyDescent="0.25">
      <c r="B11" s="67" t="s">
        <v>109</v>
      </c>
      <c r="C11" s="36">
        <v>-55.444555410000007</v>
      </c>
      <c r="D11" s="36">
        <v>-30</v>
      </c>
      <c r="E11" s="36">
        <v>-16.586379179999998</v>
      </c>
      <c r="F11" s="36">
        <v>-16.029987529999985</v>
      </c>
      <c r="G11" s="36">
        <v>-0.78790104999998212</v>
      </c>
      <c r="H11" s="36">
        <v>-13.83868193999999</v>
      </c>
      <c r="I11" s="36">
        <v>18.169488990000008</v>
      </c>
      <c r="J11" s="36">
        <v>5.5639548900000229</v>
      </c>
      <c r="K11" s="36">
        <v>-6.6201887499999925</v>
      </c>
      <c r="L11" s="36">
        <v>22.976772240000024</v>
      </c>
      <c r="M11" s="36">
        <v>12.630849760000027</v>
      </c>
      <c r="N11" s="36">
        <v>12.676</v>
      </c>
      <c r="O11" s="36">
        <v>43.6</v>
      </c>
      <c r="P11" s="36">
        <v>-44.869</v>
      </c>
      <c r="Q11" s="36">
        <v>-61.148244869726597</v>
      </c>
      <c r="R11" s="36">
        <v>6.1180000000000003</v>
      </c>
      <c r="S11" s="36">
        <v>70.804681823772569</v>
      </c>
      <c r="T11" s="36">
        <v>31.634532609999994</v>
      </c>
      <c r="U11" s="36">
        <v>18.231000000000002</v>
      </c>
      <c r="V11" s="118">
        <v>9.4145362800000143</v>
      </c>
      <c r="W11" s="118">
        <v>9.0324273099999992</v>
      </c>
      <c r="X11" s="36">
        <v>-4.1299672399999983</v>
      </c>
    </row>
    <row r="12" spans="1:25" ht="14.25" customHeight="1" x14ac:dyDescent="0.25">
      <c r="B12" s="67" t="s">
        <v>110</v>
      </c>
      <c r="C12" s="36">
        <v>-470.40901645999998</v>
      </c>
      <c r="D12" s="36">
        <v>-475</v>
      </c>
      <c r="E12" s="36">
        <v>-479.94725986000003</v>
      </c>
      <c r="F12" s="36">
        <v>-484.04839383000001</v>
      </c>
      <c r="G12" s="36">
        <v>-486.90675993999997</v>
      </c>
      <c r="H12" s="36">
        <v>-489.57871086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-522.29757772000005</v>
      </c>
      <c r="S12" s="36">
        <v>-532.81700000000001</v>
      </c>
      <c r="T12" s="36">
        <v>-543.75327275999996</v>
      </c>
      <c r="U12" s="36">
        <v>-277.19799999999998</v>
      </c>
      <c r="V12" s="118">
        <v>0</v>
      </c>
      <c r="W12" s="118">
        <v>0</v>
      </c>
      <c r="X12" s="36">
        <v>0</v>
      </c>
    </row>
    <row r="13" spans="1:25" ht="14.25" customHeight="1" x14ac:dyDescent="0.25">
      <c r="B13" s="64" t="s">
        <v>187</v>
      </c>
      <c r="C13" s="47">
        <v>578.33258853999769</v>
      </c>
      <c r="D13" s="47">
        <v>-985.87374745000761</v>
      </c>
      <c r="E13" s="47">
        <v>-638.77917240635202</v>
      </c>
      <c r="F13" s="47">
        <v>726.85477445538083</v>
      </c>
      <c r="G13" s="47">
        <v>-1715.2922916854263</v>
      </c>
      <c r="H13" s="47">
        <v>-4543.6675397551226</v>
      </c>
      <c r="I13" s="47">
        <v>-4851.3373798424082</v>
      </c>
      <c r="J13" s="47">
        <v>-3338.1044629114522</v>
      </c>
      <c r="K13" s="47">
        <v>-5369.0969706152528</v>
      </c>
      <c r="L13" s="47">
        <v>-6936.497211255476</v>
      </c>
      <c r="M13" s="47">
        <v>-7341.5875057098119</v>
      </c>
      <c r="N13" s="47">
        <v>-787.11193686221884</v>
      </c>
      <c r="O13" s="47">
        <v>-2851.2425699184</v>
      </c>
      <c r="P13" s="47">
        <v>633.71757611387432</v>
      </c>
      <c r="Q13" s="47">
        <v>1336.9549649302803</v>
      </c>
      <c r="R13" s="47">
        <v>4319.9046961100021</v>
      </c>
      <c r="S13" s="47">
        <v>1371.0308836437807</v>
      </c>
      <c r="T13" s="47">
        <v>866.7820484500063</v>
      </c>
      <c r="U13" s="47">
        <v>317.95271179999929</v>
      </c>
      <c r="V13" s="117">
        <v>582.98519628676604</v>
      </c>
      <c r="W13" s="117">
        <v>-1920.0557120932449</v>
      </c>
      <c r="X13" s="47">
        <v>-2337.8942338795268</v>
      </c>
    </row>
    <row r="14" spans="1:25" ht="14.25" customHeight="1" x14ac:dyDescent="0.25">
      <c r="B14" s="68" t="s">
        <v>189</v>
      </c>
      <c r="C14" s="57">
        <v>8679.5758100399999</v>
      </c>
      <c r="D14" s="57">
        <v>9347</v>
      </c>
      <c r="E14" s="57">
        <v>9291.3601629099994</v>
      </c>
      <c r="F14" s="57">
        <v>9191.1515403199992</v>
      </c>
      <c r="G14" s="57">
        <v>9117.6394996900017</v>
      </c>
      <c r="H14" s="57">
        <v>9001.0667401400005</v>
      </c>
      <c r="I14" s="57">
        <v>9132.7479755700006</v>
      </c>
      <c r="J14" s="57">
        <v>10818.779343050001</v>
      </c>
      <c r="K14" s="57">
        <v>11305.191804310001</v>
      </c>
      <c r="L14" s="57">
        <v>11469.121542320001</v>
      </c>
      <c r="M14" s="57">
        <v>11333.968807790001</v>
      </c>
      <c r="N14" s="57">
        <v>11230.099214279999</v>
      </c>
      <c r="O14" s="57">
        <v>11977.802568849997</v>
      </c>
      <c r="P14" s="57">
        <v>12502.245999999999</v>
      </c>
      <c r="Q14" s="57">
        <v>12198</v>
      </c>
      <c r="R14" s="57">
        <v>12032.603116010003</v>
      </c>
      <c r="S14" s="57">
        <v>11789.320392760001</v>
      </c>
      <c r="T14" s="57">
        <v>11298.244292059999</v>
      </c>
      <c r="U14" s="57">
        <v>12430.2524847</v>
      </c>
      <c r="V14" s="121">
        <v>13596.039000000001</v>
      </c>
      <c r="W14" s="121">
        <v>13459.939951039996</v>
      </c>
      <c r="X14" s="57">
        <v>13639.664240779999</v>
      </c>
    </row>
    <row r="15" spans="1:25" ht="14.25" customHeight="1" x14ac:dyDescent="0.25">
      <c r="B15" s="64" t="s">
        <v>184</v>
      </c>
      <c r="C15" s="47">
        <v>13871.2665868</v>
      </c>
      <c r="D15" s="47">
        <v>14737</v>
      </c>
      <c r="E15" s="47">
        <v>13710.424777843655</v>
      </c>
      <c r="F15" s="47">
        <v>13824.67385448538</v>
      </c>
      <c r="G15" s="47">
        <v>13382.67980335458</v>
      </c>
      <c r="H15" s="47">
        <v>13148.319533824877</v>
      </c>
      <c r="I15" s="47">
        <v>12633.0073959376</v>
      </c>
      <c r="J15" s="47">
        <v>13239.166908198549</v>
      </c>
      <c r="K15" s="47">
        <v>12846.051675154747</v>
      </c>
      <c r="L15" s="47">
        <v>12944.543769054546</v>
      </c>
      <c r="M15" s="47">
        <v>12707.561788320196</v>
      </c>
      <c r="N15" s="47">
        <v>16933.974277417779</v>
      </c>
      <c r="O15" s="47">
        <v>15587.496054001596</v>
      </c>
      <c r="P15" s="47">
        <v>16382.603576113874</v>
      </c>
      <c r="Q15" s="47">
        <v>19746.662490760005</v>
      </c>
      <c r="R15" s="47">
        <v>19301.796389840005</v>
      </c>
      <c r="S15" s="47">
        <v>18982.105994690006</v>
      </c>
      <c r="T15" s="47">
        <v>18268.586834760004</v>
      </c>
      <c r="U15" s="47">
        <v>17754.435196499999</v>
      </c>
      <c r="V15" s="117">
        <v>18737.226902768147</v>
      </c>
      <c r="W15" s="117">
        <v>18525.525553406751</v>
      </c>
      <c r="X15" s="47">
        <v>18879.978178880461</v>
      </c>
    </row>
    <row r="16" spans="1:25" ht="14.25" customHeight="1" x14ac:dyDescent="0.25">
      <c r="B16" s="64" t="s">
        <v>185</v>
      </c>
      <c r="C16" s="47">
        <v>9257.9083985799989</v>
      </c>
      <c r="D16" s="47">
        <v>8361.1262525499915</v>
      </c>
      <c r="E16" s="47">
        <v>8652.5809905036458</v>
      </c>
      <c r="F16" s="47">
        <v>9918.006314775379</v>
      </c>
      <c r="G16" s="47">
        <v>7402.3472080045758</v>
      </c>
      <c r="H16" s="47">
        <v>4457.3992003848771</v>
      </c>
      <c r="I16" s="47">
        <v>4281.4105957275924</v>
      </c>
      <c r="J16" s="47">
        <v>7480.6748801385475</v>
      </c>
      <c r="K16" s="47">
        <v>5936.0948336947495</v>
      </c>
      <c r="L16" s="47">
        <v>4532.624331064525</v>
      </c>
      <c r="M16" s="47">
        <v>3992.3813020801877</v>
      </c>
      <c r="N16" s="47">
        <v>10442.987277417778</v>
      </c>
      <c r="O16" s="47">
        <v>9126.5599989315961</v>
      </c>
      <c r="P16" s="47">
        <v>13135.963576113874</v>
      </c>
      <c r="Q16" s="47">
        <v>13534.954964930281</v>
      </c>
      <c r="R16" s="47">
        <v>16352.507812120006</v>
      </c>
      <c r="S16" s="47">
        <v>13160.351276403781</v>
      </c>
      <c r="T16" s="47">
        <v>12165.026340510005</v>
      </c>
      <c r="U16" s="47">
        <v>12748.205196499999</v>
      </c>
      <c r="V16" s="117">
        <v>14179.024196286766</v>
      </c>
      <c r="W16" s="117">
        <v>11539.884238946752</v>
      </c>
      <c r="X16" s="47">
        <v>11301.770006900471</v>
      </c>
    </row>
    <row r="17" spans="2:24" ht="14.25" customHeight="1" x14ac:dyDescent="0.25">
      <c r="B17" s="93" t="s">
        <v>183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2:24" ht="14.25" customHeight="1" x14ac:dyDescent="0.25">
      <c r="C18" s="8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4659-FAD0-4B91-B8F4-AD303118B5EA}">
  <dimension ref="A1:IV94"/>
  <sheetViews>
    <sheetView showGridLines="0" showRowColHeaders="0" zoomScaleNormal="100" workbookViewId="0">
      <selection activeCell="B10" sqref="B10:J10"/>
    </sheetView>
  </sheetViews>
  <sheetFormatPr defaultColWidth="0" defaultRowHeight="12" zeroHeight="1" x14ac:dyDescent="0.25"/>
  <cols>
    <col min="1" max="1" width="2.26953125" style="136" customWidth="1"/>
    <col min="2" max="2" width="15.7265625" style="136" customWidth="1"/>
    <col min="3" max="4" width="12.7265625" style="136" customWidth="1"/>
    <col min="5" max="6" width="15.7265625" style="136" customWidth="1"/>
    <col min="7" max="7" width="10.7265625" style="136" customWidth="1"/>
    <col min="8" max="9" width="15.7265625" style="136" customWidth="1"/>
    <col min="10" max="10" width="12.7265625" style="136" customWidth="1"/>
    <col min="11" max="11" width="2.7265625" style="136" customWidth="1"/>
    <col min="12" max="12" width="2.7265625" style="136" hidden="1" customWidth="1"/>
    <col min="13" max="13" width="8" style="136" hidden="1" customWidth="1"/>
    <col min="14" max="15" width="11.453125" style="136" hidden="1" customWidth="1"/>
    <col min="16" max="245" width="0" style="136" hidden="1" customWidth="1"/>
    <col min="246" max="246" width="8" style="136" hidden="1" customWidth="1"/>
    <col min="247" max="247" width="21.81640625" style="136" hidden="1" customWidth="1"/>
    <col min="248" max="254" width="0" style="136" hidden="1" customWidth="1"/>
    <col min="255" max="255" width="8" style="136" hidden="1" customWidth="1"/>
    <col min="256" max="256" width="21.81640625" style="136" hidden="1" customWidth="1"/>
    <col min="257" max="16384" width="9.1796875" style="136" hidden="1"/>
  </cols>
  <sheetData>
    <row r="1" spans="2:256" x14ac:dyDescent="0.25">
      <c r="B1" s="187"/>
      <c r="C1" s="187"/>
      <c r="D1" s="187"/>
      <c r="E1" s="187"/>
      <c r="F1" s="187"/>
      <c r="G1" s="187"/>
      <c r="H1" s="187"/>
      <c r="I1" s="187"/>
      <c r="J1" s="187"/>
    </row>
    <row r="2" spans="2:256" x14ac:dyDescent="0.25">
      <c r="B2" s="187"/>
      <c r="C2" s="187"/>
      <c r="D2" s="187"/>
      <c r="E2" s="187"/>
      <c r="F2" s="187"/>
      <c r="G2" s="187"/>
      <c r="H2" s="187"/>
      <c r="I2" s="187"/>
      <c r="J2" s="187"/>
    </row>
    <row r="3" spans="2:256" x14ac:dyDescent="0.25">
      <c r="B3" s="187"/>
      <c r="C3" s="187"/>
      <c r="D3" s="187"/>
      <c r="E3" s="187"/>
      <c r="F3" s="189"/>
      <c r="G3" s="187"/>
      <c r="H3" s="188"/>
      <c r="I3" s="187"/>
      <c r="J3" s="187"/>
    </row>
    <row r="4" spans="2:256" x14ac:dyDescent="0.25">
      <c r="B4" s="187"/>
      <c r="C4" s="187"/>
      <c r="D4" s="187"/>
      <c r="E4" s="187"/>
      <c r="F4" s="187"/>
      <c r="G4" s="187"/>
      <c r="H4" s="187"/>
      <c r="I4" s="187"/>
      <c r="J4" s="187"/>
    </row>
    <row r="5" spans="2:256" x14ac:dyDescent="0.25">
      <c r="B5" s="187"/>
      <c r="C5" s="187"/>
      <c r="D5" s="187"/>
      <c r="E5" s="187"/>
      <c r="F5" s="187"/>
      <c r="G5" s="187"/>
      <c r="H5" s="187"/>
      <c r="I5" s="187"/>
      <c r="J5" s="187"/>
    </row>
    <row r="6" spans="2:256" x14ac:dyDescent="0.25">
      <c r="B6" s="187"/>
      <c r="C6" s="187"/>
      <c r="D6" s="187"/>
      <c r="E6" s="187"/>
      <c r="F6" s="187"/>
      <c r="G6" s="187"/>
      <c r="H6" s="187"/>
      <c r="I6" s="187"/>
      <c r="J6" s="187"/>
    </row>
    <row r="7" spans="2:256" ht="12.5" thickBot="1" x14ac:dyDescent="0.3">
      <c r="B7" s="186"/>
      <c r="C7" s="186"/>
      <c r="D7" s="186"/>
      <c r="E7" s="186"/>
      <c r="F7" s="186"/>
      <c r="G7" s="186"/>
      <c r="H7" s="186"/>
      <c r="I7" s="186"/>
      <c r="J7" s="186"/>
    </row>
    <row r="8" spans="2:256" x14ac:dyDescent="0.25">
      <c r="B8" s="185"/>
      <c r="C8" s="185"/>
      <c r="D8" s="185"/>
      <c r="E8" s="185"/>
      <c r="F8" s="185"/>
      <c r="G8" s="185"/>
      <c r="H8" s="185"/>
      <c r="I8" s="185"/>
      <c r="J8" s="185"/>
    </row>
    <row r="9" spans="2:256" x14ac:dyDescent="0.25">
      <c r="H9" s="184"/>
      <c r="I9" s="183"/>
      <c r="J9" s="182"/>
    </row>
    <row r="10" spans="2:256" ht="18.5" x14ac:dyDescent="0.25">
      <c r="B10" s="232" t="s">
        <v>291</v>
      </c>
      <c r="C10" s="232"/>
      <c r="D10" s="232"/>
      <c r="E10" s="232"/>
      <c r="F10" s="232"/>
      <c r="G10" s="232"/>
      <c r="H10" s="232"/>
      <c r="I10" s="232"/>
      <c r="J10" s="232"/>
    </row>
    <row r="11" spans="2:256" ht="18.5" x14ac:dyDescent="0.25">
      <c r="B11" s="181"/>
      <c r="C11" s="181"/>
      <c r="D11" s="181"/>
      <c r="E11" s="181"/>
      <c r="F11" s="181"/>
      <c r="G11" s="181"/>
      <c r="H11" s="181"/>
      <c r="I11" s="181"/>
      <c r="J11" s="181"/>
    </row>
    <row r="12" spans="2:256" ht="12" customHeight="1" x14ac:dyDescent="0.25">
      <c r="B12" s="215">
        <v>2024</v>
      </c>
      <c r="C12" s="215" t="s">
        <v>111</v>
      </c>
      <c r="D12" s="215" t="s">
        <v>112</v>
      </c>
      <c r="E12" s="215" t="s">
        <v>200</v>
      </c>
      <c r="F12" s="215" t="s">
        <v>201</v>
      </c>
      <c r="G12" s="215" t="s">
        <v>113</v>
      </c>
      <c r="H12" s="215" t="s">
        <v>202</v>
      </c>
      <c r="I12" s="215" t="s">
        <v>203</v>
      </c>
      <c r="J12" s="215" t="s">
        <v>114</v>
      </c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37"/>
    </row>
    <row r="13" spans="2:256" x14ac:dyDescent="0.25">
      <c r="B13" s="215"/>
      <c r="C13" s="215"/>
      <c r="D13" s="215"/>
      <c r="E13" s="215"/>
      <c r="F13" s="215"/>
      <c r="G13" s="215"/>
      <c r="H13" s="215"/>
      <c r="I13" s="215"/>
      <c r="J13" s="215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</row>
    <row r="14" spans="2:256" ht="23" x14ac:dyDescent="0.25">
      <c r="B14" s="127" t="s">
        <v>307</v>
      </c>
      <c r="C14" s="180" t="s">
        <v>311</v>
      </c>
      <c r="D14" s="180" t="s">
        <v>310</v>
      </c>
      <c r="E14" s="105">
        <v>650</v>
      </c>
      <c r="F14" s="105">
        <v>552.5</v>
      </c>
      <c r="G14" s="129" t="s">
        <v>281</v>
      </c>
      <c r="H14" s="199">
        <v>0.39562415243999999</v>
      </c>
      <c r="I14" s="199">
        <v>0.33628052956999999</v>
      </c>
      <c r="J14" s="128" t="s">
        <v>285</v>
      </c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</row>
    <row r="15" spans="2:256" ht="23" x14ac:dyDescent="0.25">
      <c r="B15" s="175" t="s">
        <v>306</v>
      </c>
      <c r="C15" s="174" t="s">
        <v>308</v>
      </c>
      <c r="D15" s="174" t="s">
        <v>309</v>
      </c>
      <c r="E15" s="104">
        <v>175</v>
      </c>
      <c r="F15" s="104">
        <v>148.75</v>
      </c>
      <c r="G15" s="151" t="s">
        <v>281</v>
      </c>
      <c r="H15" s="131">
        <v>0.10600627919</v>
      </c>
      <c r="I15" s="131">
        <v>9.0105337310000005E-2</v>
      </c>
      <c r="J15" s="174" t="s">
        <v>285</v>
      </c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  <c r="IR15" s="137"/>
      <c r="IS15" s="137"/>
      <c r="IT15" s="137"/>
      <c r="IU15" s="137"/>
      <c r="IV15" s="137"/>
    </row>
    <row r="16" spans="2:256" ht="21" customHeight="1" x14ac:dyDescent="0.25">
      <c r="B16" s="127" t="s">
        <v>290</v>
      </c>
      <c r="C16" s="180" t="s">
        <v>289</v>
      </c>
      <c r="D16" s="180" t="s">
        <v>289</v>
      </c>
      <c r="E16" s="105">
        <v>380</v>
      </c>
      <c r="F16" s="105">
        <v>323</v>
      </c>
      <c r="G16" s="129" t="s">
        <v>281</v>
      </c>
      <c r="H16" s="130">
        <v>0.23009418789</v>
      </c>
      <c r="I16" s="130">
        <v>0.1955800597</v>
      </c>
      <c r="J16" s="128" t="s">
        <v>285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  <c r="IR16" s="137"/>
      <c r="IS16" s="137"/>
      <c r="IT16" s="137"/>
      <c r="IU16" s="137"/>
      <c r="IV16" s="137"/>
    </row>
    <row r="17" spans="2:256" ht="23" x14ac:dyDescent="0.25">
      <c r="B17" s="175" t="s">
        <v>288</v>
      </c>
      <c r="C17" s="174" t="s">
        <v>287</v>
      </c>
      <c r="D17" s="174" t="s">
        <v>286</v>
      </c>
      <c r="E17" s="104">
        <v>300</v>
      </c>
      <c r="F17" s="104">
        <v>255</v>
      </c>
      <c r="G17" s="151" t="s">
        <v>281</v>
      </c>
      <c r="H17" s="131">
        <v>0.18153388831</v>
      </c>
      <c r="I17" s="131">
        <v>0.15430380505999999</v>
      </c>
      <c r="J17" s="174" t="s">
        <v>285</v>
      </c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  <c r="IR17" s="137"/>
      <c r="IS17" s="137"/>
      <c r="IT17" s="137"/>
      <c r="IU17" s="137"/>
      <c r="IV17" s="137"/>
    </row>
    <row r="18" spans="2:256" ht="21" customHeight="1" x14ac:dyDescent="0.25">
      <c r="B18" s="179" t="s">
        <v>284</v>
      </c>
      <c r="C18" s="176" t="s">
        <v>283</v>
      </c>
      <c r="D18" s="176" t="s">
        <v>282</v>
      </c>
      <c r="E18" s="171">
        <v>1500</v>
      </c>
      <c r="F18" s="171">
        <v>1500</v>
      </c>
      <c r="G18" s="177" t="s">
        <v>281</v>
      </c>
      <c r="H18" s="170">
        <v>0.90766944152999995</v>
      </c>
      <c r="I18" s="170">
        <v>0.90766944152999995</v>
      </c>
      <c r="J18" s="178">
        <v>45483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  <c r="IR18" s="137"/>
      <c r="IS18" s="137"/>
      <c r="IT18" s="137"/>
      <c r="IU18" s="137"/>
      <c r="IV18" s="137"/>
    </row>
    <row r="19" spans="2:256" x14ac:dyDescent="0.25">
      <c r="B19" s="165"/>
      <c r="C19" s="165"/>
      <c r="D19" s="165"/>
      <c r="E19" s="165"/>
      <c r="F19" s="165"/>
      <c r="G19" s="165"/>
      <c r="H19" s="141"/>
      <c r="I19" s="141"/>
      <c r="J19" s="165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  <c r="IO19" s="137"/>
      <c r="IP19" s="137"/>
      <c r="IQ19" s="137"/>
      <c r="IR19" s="137"/>
      <c r="IS19" s="137"/>
      <c r="IT19" s="137"/>
      <c r="IU19" s="137"/>
      <c r="IV19" s="137"/>
    </row>
    <row r="20" spans="2:256" s="172" customFormat="1" x14ac:dyDescent="0.3">
      <c r="B20" s="215">
        <v>2023</v>
      </c>
      <c r="C20" s="215" t="s">
        <v>111</v>
      </c>
      <c r="D20" s="215" t="s">
        <v>112</v>
      </c>
      <c r="E20" s="215" t="s">
        <v>200</v>
      </c>
      <c r="F20" s="215" t="s">
        <v>201</v>
      </c>
      <c r="G20" s="215" t="s">
        <v>113</v>
      </c>
      <c r="H20" s="215" t="s">
        <v>202</v>
      </c>
      <c r="I20" s="215" t="s">
        <v>203</v>
      </c>
      <c r="J20" s="215" t="s">
        <v>114</v>
      </c>
      <c r="K20" s="153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7"/>
    </row>
    <row r="21" spans="2:256" s="172" customFormat="1" x14ac:dyDescent="0.3">
      <c r="B21" s="215"/>
      <c r="C21" s="215"/>
      <c r="D21" s="215"/>
      <c r="E21" s="215"/>
      <c r="F21" s="215"/>
      <c r="G21" s="215"/>
      <c r="H21" s="215"/>
      <c r="I21" s="215"/>
      <c r="J21" s="215"/>
      <c r="K21" s="153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  <c r="FY21" s="147"/>
      <c r="FZ21" s="147"/>
      <c r="GA21" s="147"/>
      <c r="GB21" s="147"/>
      <c r="GC21" s="147"/>
      <c r="GD21" s="147"/>
      <c r="GE21" s="147"/>
      <c r="GF21" s="147"/>
      <c r="GG21" s="147"/>
      <c r="GH21" s="147"/>
      <c r="GI21" s="147"/>
      <c r="GJ21" s="147"/>
      <c r="GK21" s="147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7"/>
      <c r="HQ21" s="147"/>
      <c r="HR21" s="147"/>
      <c r="HS21" s="147"/>
      <c r="HT21" s="147"/>
      <c r="HU21" s="147"/>
      <c r="HV21" s="147"/>
      <c r="HW21" s="147"/>
      <c r="HX21" s="147"/>
      <c r="HY21" s="147"/>
      <c r="HZ21" s="147"/>
      <c r="IA21" s="147"/>
      <c r="IB21" s="147"/>
      <c r="IC21" s="147"/>
      <c r="ID21" s="147"/>
      <c r="IE21" s="147"/>
      <c r="IF21" s="147"/>
      <c r="IG21" s="147"/>
      <c r="IH21" s="147"/>
      <c r="II21" s="147"/>
      <c r="IJ21" s="147"/>
      <c r="IK21" s="147"/>
      <c r="IL21" s="147"/>
      <c r="IM21" s="147"/>
      <c r="IN21" s="147"/>
      <c r="IO21" s="147"/>
      <c r="IP21" s="147"/>
      <c r="IQ21" s="147"/>
      <c r="IR21" s="147"/>
      <c r="IS21" s="147"/>
      <c r="IT21" s="147"/>
      <c r="IU21" s="147"/>
      <c r="IV21" s="147"/>
    </row>
    <row r="22" spans="2:256" s="172" customFormat="1" ht="23" x14ac:dyDescent="0.3">
      <c r="B22" s="175" t="s">
        <v>255</v>
      </c>
      <c r="C22" s="174" t="s">
        <v>256</v>
      </c>
      <c r="D22" s="173" t="s">
        <v>257</v>
      </c>
      <c r="E22" s="104">
        <v>850</v>
      </c>
      <c r="F22" s="104">
        <v>722.5</v>
      </c>
      <c r="G22" s="151" t="s">
        <v>118</v>
      </c>
      <c r="H22" s="131">
        <v>0.51434601687000003</v>
      </c>
      <c r="I22" s="131">
        <v>0.43719411434</v>
      </c>
      <c r="J22" s="174" t="s">
        <v>275</v>
      </c>
      <c r="K22" s="153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  <c r="HW22" s="147"/>
      <c r="HX22" s="147"/>
      <c r="HY22" s="147"/>
      <c r="HZ22" s="147"/>
      <c r="IA22" s="147"/>
      <c r="IB22" s="147"/>
      <c r="IC22" s="147"/>
      <c r="ID22" s="147"/>
      <c r="IE22" s="147"/>
      <c r="IF22" s="147"/>
      <c r="IG22" s="147"/>
      <c r="IH22" s="147"/>
      <c r="II22" s="147"/>
      <c r="IJ22" s="147"/>
      <c r="IK22" s="147"/>
      <c r="IL22" s="147"/>
      <c r="IM22" s="147"/>
      <c r="IN22" s="147"/>
      <c r="IO22" s="147"/>
      <c r="IP22" s="147"/>
      <c r="IQ22" s="147"/>
      <c r="IR22" s="147"/>
      <c r="IS22" s="147"/>
      <c r="IT22" s="147"/>
      <c r="IU22" s="147"/>
      <c r="IV22" s="147"/>
    </row>
    <row r="23" spans="2:256" s="172" customFormat="1" ht="23" x14ac:dyDescent="0.3">
      <c r="B23" s="180" t="s">
        <v>280</v>
      </c>
      <c r="C23" s="180" t="s">
        <v>279</v>
      </c>
      <c r="D23" s="180" t="s">
        <v>252</v>
      </c>
      <c r="E23" s="105">
        <v>150</v>
      </c>
      <c r="F23" s="105">
        <v>127.5</v>
      </c>
      <c r="G23" s="129" t="s">
        <v>118</v>
      </c>
      <c r="H23" s="130">
        <v>9.0574966339999993E-2</v>
      </c>
      <c r="I23" s="130">
        <v>7.6988721390000001E-2</v>
      </c>
      <c r="J23" s="180" t="s">
        <v>275</v>
      </c>
      <c r="K23" s="153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47"/>
    </row>
    <row r="24" spans="2:256" s="172" customFormat="1" ht="23" x14ac:dyDescent="0.3">
      <c r="B24" s="175" t="s">
        <v>248</v>
      </c>
      <c r="C24" s="174" t="s">
        <v>278</v>
      </c>
      <c r="D24" s="173" t="s">
        <v>251</v>
      </c>
      <c r="E24" s="104">
        <v>200</v>
      </c>
      <c r="F24" s="104">
        <v>170</v>
      </c>
      <c r="G24" s="151" t="s">
        <v>118</v>
      </c>
      <c r="H24" s="131">
        <v>0.12073237961</v>
      </c>
      <c r="I24" s="131">
        <v>0.10262252266999999</v>
      </c>
      <c r="J24" s="174" t="s">
        <v>275</v>
      </c>
      <c r="K24" s="153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  <c r="HW24" s="147"/>
      <c r="HX24" s="147"/>
      <c r="HY24" s="147"/>
      <c r="HZ24" s="147"/>
      <c r="IA24" s="147"/>
      <c r="IB24" s="147"/>
      <c r="IC24" s="147"/>
      <c r="ID24" s="147"/>
      <c r="IE24" s="147"/>
      <c r="IF24" s="147"/>
      <c r="IG24" s="147"/>
      <c r="IH24" s="147"/>
      <c r="II24" s="147"/>
      <c r="IJ24" s="147"/>
      <c r="IK24" s="147"/>
      <c r="IL24" s="147"/>
      <c r="IM24" s="147"/>
      <c r="IN24" s="147"/>
      <c r="IO24" s="147"/>
      <c r="IP24" s="147"/>
      <c r="IQ24" s="147"/>
      <c r="IR24" s="147"/>
      <c r="IS24" s="147"/>
      <c r="IT24" s="147"/>
      <c r="IU24" s="147"/>
      <c r="IV24" s="147"/>
    </row>
    <row r="25" spans="2:256" s="172" customFormat="1" ht="23" x14ac:dyDescent="0.3">
      <c r="B25" s="180" t="s">
        <v>277</v>
      </c>
      <c r="C25" s="180" t="s">
        <v>249</v>
      </c>
      <c r="D25" s="180" t="s">
        <v>250</v>
      </c>
      <c r="E25" s="105">
        <v>265</v>
      </c>
      <c r="F25" s="105">
        <v>225.25</v>
      </c>
      <c r="G25" s="129" t="s">
        <v>118</v>
      </c>
      <c r="H25" s="130">
        <v>0.15997040299000001</v>
      </c>
      <c r="I25" s="130">
        <v>0.13597484254</v>
      </c>
      <c r="J25" s="180" t="s">
        <v>275</v>
      </c>
      <c r="K25" s="153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  <c r="IL25" s="147"/>
      <c r="IM25" s="147"/>
      <c r="IN25" s="147"/>
      <c r="IO25" s="147"/>
      <c r="IP25" s="147"/>
      <c r="IQ25" s="147"/>
      <c r="IR25" s="147"/>
      <c r="IS25" s="147"/>
      <c r="IT25" s="147"/>
      <c r="IU25" s="147"/>
      <c r="IV25" s="147"/>
    </row>
    <row r="26" spans="2:256" s="172" customFormat="1" ht="23" x14ac:dyDescent="0.3">
      <c r="B26" s="175" t="s">
        <v>237</v>
      </c>
      <c r="C26" s="174" t="s">
        <v>236</v>
      </c>
      <c r="D26" s="173" t="s">
        <v>233</v>
      </c>
      <c r="E26" s="104">
        <v>405</v>
      </c>
      <c r="F26" s="104">
        <v>344.25</v>
      </c>
      <c r="G26" s="151" t="s">
        <v>118</v>
      </c>
      <c r="H26" s="131">
        <v>0.24425856211999999</v>
      </c>
      <c r="I26" s="131">
        <v>0.20761977780999999</v>
      </c>
      <c r="J26" s="174" t="s">
        <v>275</v>
      </c>
      <c r="K26" s="153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/>
      <c r="FP26" s="147"/>
      <c r="FQ26" s="147"/>
      <c r="FR26" s="147"/>
      <c r="FS26" s="147"/>
      <c r="FT26" s="147"/>
      <c r="FU26" s="147"/>
      <c r="FV26" s="147"/>
      <c r="FW26" s="147"/>
      <c r="FX26" s="147"/>
      <c r="FY26" s="147"/>
      <c r="FZ26" s="147"/>
      <c r="GA26" s="147"/>
      <c r="GB26" s="147"/>
      <c r="GC26" s="147"/>
      <c r="GD26" s="147"/>
      <c r="GE26" s="147"/>
      <c r="GF26" s="147"/>
      <c r="GG26" s="147"/>
      <c r="GH26" s="147"/>
      <c r="GI26" s="147"/>
      <c r="GJ26" s="147"/>
      <c r="GK26" s="147"/>
      <c r="GL26" s="147"/>
      <c r="GM26" s="147"/>
      <c r="GN26" s="147"/>
      <c r="GO26" s="147"/>
      <c r="GP26" s="147"/>
      <c r="GQ26" s="147"/>
      <c r="GR26" s="147"/>
      <c r="GS26" s="147"/>
      <c r="GT26" s="147"/>
      <c r="GU26" s="147"/>
      <c r="GV26" s="147"/>
      <c r="GW26" s="147"/>
      <c r="GX26" s="147"/>
      <c r="GY26" s="147"/>
      <c r="GZ26" s="147"/>
      <c r="HA26" s="147"/>
      <c r="HB26" s="147"/>
      <c r="HC26" s="147"/>
      <c r="HD26" s="147"/>
      <c r="HE26" s="147"/>
      <c r="HF26" s="147"/>
      <c r="HG26" s="147"/>
      <c r="HH26" s="147"/>
      <c r="HI26" s="147"/>
      <c r="HJ26" s="147"/>
      <c r="HK26" s="147"/>
      <c r="HL26" s="147"/>
      <c r="HM26" s="147"/>
      <c r="HN26" s="147"/>
      <c r="HO26" s="147"/>
      <c r="HP26" s="147"/>
      <c r="HQ26" s="147"/>
      <c r="HR26" s="147"/>
      <c r="HS26" s="147"/>
      <c r="HT26" s="147"/>
      <c r="HU26" s="147"/>
      <c r="HV26" s="147"/>
      <c r="HW26" s="147"/>
      <c r="HX26" s="147"/>
      <c r="HY26" s="147"/>
      <c r="HZ26" s="147"/>
      <c r="IA26" s="147"/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47"/>
      <c r="IM26" s="147"/>
      <c r="IN26" s="147"/>
      <c r="IO26" s="147"/>
      <c r="IP26" s="147"/>
      <c r="IQ26" s="147"/>
      <c r="IR26" s="147"/>
      <c r="IS26" s="147"/>
      <c r="IT26" s="147"/>
      <c r="IU26" s="147"/>
      <c r="IV26" s="147"/>
    </row>
    <row r="27" spans="2:256" s="172" customFormat="1" ht="23" x14ac:dyDescent="0.3">
      <c r="B27" s="180" t="s">
        <v>276</v>
      </c>
      <c r="C27" s="180" t="s">
        <v>235</v>
      </c>
      <c r="D27" s="180" t="s">
        <v>234</v>
      </c>
      <c r="E27" s="105">
        <v>320</v>
      </c>
      <c r="F27" s="105">
        <v>272</v>
      </c>
      <c r="G27" s="129" t="s">
        <v>118</v>
      </c>
      <c r="H27" s="130">
        <v>0.19278174178999999</v>
      </c>
      <c r="I27" s="130">
        <v>0.16386448053</v>
      </c>
      <c r="J27" s="180" t="s">
        <v>275</v>
      </c>
      <c r="K27" s="153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/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7"/>
      <c r="HQ27" s="147"/>
      <c r="HR27" s="147"/>
      <c r="HS27" s="147"/>
      <c r="HT27" s="147"/>
      <c r="HU27" s="147"/>
      <c r="HV27" s="147"/>
      <c r="HW27" s="147"/>
      <c r="HX27" s="147"/>
      <c r="HY27" s="147"/>
      <c r="HZ27" s="147"/>
      <c r="IA27" s="147"/>
      <c r="IB27" s="147"/>
      <c r="IC27" s="147"/>
      <c r="ID27" s="147"/>
      <c r="IE27" s="147"/>
      <c r="IF27" s="147"/>
      <c r="IG27" s="147"/>
      <c r="IH27" s="147"/>
      <c r="II27" s="147"/>
      <c r="IJ27" s="147"/>
      <c r="IK27" s="147"/>
      <c r="IL27" s="147"/>
      <c r="IM27" s="147"/>
      <c r="IN27" s="147"/>
      <c r="IO27" s="147"/>
      <c r="IP27" s="147"/>
      <c r="IQ27" s="147"/>
      <c r="IR27" s="147"/>
      <c r="IS27" s="147"/>
      <c r="IT27" s="147"/>
      <c r="IU27" s="147"/>
      <c r="IV27" s="147"/>
    </row>
    <row r="28" spans="2:256" s="172" customFormat="1" ht="23" x14ac:dyDescent="0.3">
      <c r="B28" s="175" t="s">
        <v>228</v>
      </c>
      <c r="C28" s="174" t="s">
        <v>229</v>
      </c>
      <c r="D28" s="173" t="s">
        <v>230</v>
      </c>
      <c r="E28" s="104">
        <v>290</v>
      </c>
      <c r="F28" s="104">
        <v>246.5</v>
      </c>
      <c r="G28" s="151" t="s">
        <v>118</v>
      </c>
      <c r="H28" s="131">
        <v>0.17452594815</v>
      </c>
      <c r="I28" s="131">
        <v>0.14834705593</v>
      </c>
      <c r="J28" s="174" t="s">
        <v>253</v>
      </c>
      <c r="K28" s="153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147"/>
      <c r="IM28" s="147"/>
      <c r="IN28" s="147"/>
      <c r="IO28" s="147"/>
      <c r="IP28" s="147"/>
      <c r="IQ28" s="147"/>
      <c r="IR28" s="147"/>
      <c r="IS28" s="147"/>
      <c r="IT28" s="147"/>
      <c r="IU28" s="147"/>
      <c r="IV28" s="147"/>
    </row>
    <row r="29" spans="2:256" s="172" customFormat="1" ht="23" x14ac:dyDescent="0.3">
      <c r="B29" s="179" t="s">
        <v>209</v>
      </c>
      <c r="C29" s="178" t="s">
        <v>210</v>
      </c>
      <c r="D29" s="178" t="s">
        <v>211</v>
      </c>
      <c r="E29" s="171">
        <v>106</v>
      </c>
      <c r="F29" s="171">
        <v>90.1</v>
      </c>
      <c r="G29" s="177" t="s">
        <v>118</v>
      </c>
      <c r="H29" s="170">
        <v>6.3771752720000005E-2</v>
      </c>
      <c r="I29" s="170">
        <v>5.4205989810000001E-2</v>
      </c>
      <c r="J29" s="176" t="s">
        <v>253</v>
      </c>
      <c r="K29" s="153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  <c r="HW29" s="147"/>
      <c r="HX29" s="147"/>
      <c r="HY29" s="147"/>
      <c r="HZ29" s="147"/>
      <c r="IA29" s="147"/>
      <c r="IB29" s="147"/>
      <c r="IC29" s="147"/>
      <c r="ID29" s="147"/>
      <c r="IE29" s="147"/>
      <c r="IF29" s="147"/>
      <c r="IG29" s="147"/>
      <c r="IH29" s="147"/>
      <c r="II29" s="147"/>
      <c r="IJ29" s="147"/>
      <c r="IK29" s="147"/>
      <c r="IL29" s="147"/>
      <c r="IM29" s="147"/>
      <c r="IN29" s="147"/>
      <c r="IO29" s="147"/>
      <c r="IP29" s="147"/>
      <c r="IQ29" s="147"/>
      <c r="IR29" s="147"/>
      <c r="IS29" s="147"/>
      <c r="IT29" s="147"/>
      <c r="IU29" s="147"/>
      <c r="IV29" s="147"/>
    </row>
    <row r="30" spans="2:256" s="5" customFormat="1" ht="11.5" x14ac:dyDescent="0.25">
      <c r="H30" s="8"/>
      <c r="P30" s="4"/>
    </row>
    <row r="31" spans="2:256" s="5" customFormat="1" ht="11.5" x14ac:dyDescent="0.25">
      <c r="B31" s="215">
        <v>2022</v>
      </c>
      <c r="C31" s="215" t="s">
        <v>111</v>
      </c>
      <c r="D31" s="215" t="s">
        <v>112</v>
      </c>
      <c r="E31" s="215" t="s">
        <v>200</v>
      </c>
      <c r="F31" s="215" t="s">
        <v>201</v>
      </c>
      <c r="G31" s="215" t="s">
        <v>113</v>
      </c>
      <c r="H31" s="215" t="s">
        <v>202</v>
      </c>
      <c r="I31" s="215" t="s">
        <v>203</v>
      </c>
      <c r="J31" s="215" t="s">
        <v>114</v>
      </c>
      <c r="P31" s="4"/>
    </row>
    <row r="32" spans="2:256" s="5" customFormat="1" ht="11.5" x14ac:dyDescent="0.25">
      <c r="B32" s="215"/>
      <c r="C32" s="215"/>
      <c r="D32" s="215"/>
      <c r="E32" s="215"/>
      <c r="F32" s="215"/>
      <c r="G32" s="215"/>
      <c r="H32" s="215"/>
      <c r="I32" s="215"/>
      <c r="J32" s="215"/>
      <c r="P32" s="4"/>
    </row>
    <row r="33" spans="2:256" s="172" customFormat="1" ht="23" x14ac:dyDescent="0.3">
      <c r="B33" s="175" t="s">
        <v>204</v>
      </c>
      <c r="C33" s="174" t="s">
        <v>205</v>
      </c>
      <c r="D33" s="173" t="s">
        <v>205</v>
      </c>
      <c r="E33" s="104">
        <f>826731361.37/1000000</f>
        <v>826.73136137000006</v>
      </c>
      <c r="F33" s="104">
        <f>826731361.37/1000000</f>
        <v>826.73136137000006</v>
      </c>
      <c r="G33" s="151" t="s">
        <v>118</v>
      </c>
      <c r="H33" s="131">
        <v>0.49753818864999999</v>
      </c>
      <c r="I33" s="131">
        <v>0.49753818864999999</v>
      </c>
      <c r="J33" s="131" t="s">
        <v>206</v>
      </c>
      <c r="K33" s="153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  <c r="IL33" s="147"/>
      <c r="IM33" s="147"/>
      <c r="IN33" s="147"/>
      <c r="IO33" s="147"/>
      <c r="IP33" s="147"/>
      <c r="IQ33" s="147"/>
      <c r="IR33" s="147"/>
      <c r="IS33" s="147"/>
      <c r="IT33" s="147"/>
      <c r="IU33" s="147"/>
      <c r="IV33" s="147"/>
    </row>
    <row r="34" spans="2:256" ht="23" x14ac:dyDescent="0.25">
      <c r="B34" s="159" t="s">
        <v>274</v>
      </c>
      <c r="C34" s="143" t="s">
        <v>272</v>
      </c>
      <c r="D34" s="143" t="s">
        <v>207</v>
      </c>
      <c r="E34" s="105">
        <v>1000</v>
      </c>
      <c r="F34" s="105">
        <v>1000</v>
      </c>
      <c r="G34" s="145" t="s">
        <v>118</v>
      </c>
      <c r="H34" s="130">
        <v>0.60112166983000004</v>
      </c>
      <c r="I34" s="130">
        <v>0.60112166983000004</v>
      </c>
      <c r="J34" s="130" t="s">
        <v>206</v>
      </c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37"/>
    </row>
    <row r="35" spans="2:256" ht="23" x14ac:dyDescent="0.25">
      <c r="B35" s="162" t="s">
        <v>273</v>
      </c>
      <c r="C35" s="140" t="s">
        <v>272</v>
      </c>
      <c r="D35" s="140" t="s">
        <v>207</v>
      </c>
      <c r="E35" s="104">
        <v>715</v>
      </c>
      <c r="F35" s="104">
        <v>607.75</v>
      </c>
      <c r="G35" s="142" t="s">
        <v>118</v>
      </c>
      <c r="H35" s="131">
        <v>0.42980199393000001</v>
      </c>
      <c r="I35" s="131">
        <v>0.36533169484</v>
      </c>
      <c r="J35" s="131" t="s">
        <v>208</v>
      </c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37"/>
    </row>
    <row r="36" spans="2:256" ht="23" x14ac:dyDescent="0.25">
      <c r="B36" s="159" t="s">
        <v>192</v>
      </c>
      <c r="C36" s="143" t="s">
        <v>191</v>
      </c>
      <c r="D36" s="143" t="s">
        <v>190</v>
      </c>
      <c r="E36" s="105">
        <v>300</v>
      </c>
      <c r="F36" s="105">
        <v>255</v>
      </c>
      <c r="G36" s="145" t="s">
        <v>118</v>
      </c>
      <c r="H36" s="130">
        <v>0.17975006784</v>
      </c>
      <c r="I36" s="130">
        <v>0.15278755766999999</v>
      </c>
      <c r="J36" s="130" t="s">
        <v>208</v>
      </c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  <c r="IT36" s="137"/>
      <c r="IU36" s="137"/>
      <c r="IV36" s="137"/>
    </row>
    <row r="37" spans="2:256" ht="23" x14ac:dyDescent="0.25">
      <c r="B37" s="162" t="s">
        <v>180</v>
      </c>
      <c r="C37" s="140" t="s">
        <v>181</v>
      </c>
      <c r="D37" s="140" t="s">
        <v>182</v>
      </c>
      <c r="E37" s="104">
        <v>480</v>
      </c>
      <c r="F37" s="104">
        <v>408</v>
      </c>
      <c r="G37" s="142" t="s">
        <v>118</v>
      </c>
      <c r="H37" s="131">
        <v>0.28731296498999997</v>
      </c>
      <c r="I37" s="131">
        <v>0.24421602024</v>
      </c>
      <c r="J37" s="131" t="s">
        <v>208</v>
      </c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37"/>
    </row>
    <row r="38" spans="2:256" ht="23" x14ac:dyDescent="0.25">
      <c r="B38" s="159" t="s">
        <v>172</v>
      </c>
      <c r="C38" s="143" t="s">
        <v>173</v>
      </c>
      <c r="D38" s="143" t="s">
        <v>174</v>
      </c>
      <c r="E38" s="105">
        <v>150</v>
      </c>
      <c r="F38" s="105">
        <v>127.5</v>
      </c>
      <c r="G38" s="145" t="s">
        <v>118</v>
      </c>
      <c r="H38" s="130">
        <v>8.9621974270000002E-2</v>
      </c>
      <c r="I38" s="130">
        <v>7.6178678129999997E-2</v>
      </c>
      <c r="J38" s="130" t="s">
        <v>208</v>
      </c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37"/>
      <c r="IV38" s="137"/>
    </row>
    <row r="39" spans="2:256" ht="23" x14ac:dyDescent="0.25">
      <c r="B39" s="162" t="s">
        <v>175</v>
      </c>
      <c r="C39" s="140" t="s">
        <v>176</v>
      </c>
      <c r="D39" s="140" t="s">
        <v>177</v>
      </c>
      <c r="E39" s="104">
        <v>250</v>
      </c>
      <c r="F39" s="104">
        <v>212.5</v>
      </c>
      <c r="G39" s="142" t="s">
        <v>118</v>
      </c>
      <c r="H39" s="131">
        <v>0.14929120378999999</v>
      </c>
      <c r="I39" s="131">
        <v>0.12689752322</v>
      </c>
      <c r="J39" s="131" t="s">
        <v>208</v>
      </c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  <c r="IO39" s="137"/>
      <c r="IP39" s="137"/>
      <c r="IQ39" s="137"/>
      <c r="IR39" s="137"/>
      <c r="IS39" s="137"/>
      <c r="IT39" s="137"/>
      <c r="IU39" s="137"/>
      <c r="IV39" s="137"/>
    </row>
    <row r="40" spans="2:256" ht="23" x14ac:dyDescent="0.25">
      <c r="B40" s="169" t="s">
        <v>178</v>
      </c>
      <c r="C40" s="168" t="s">
        <v>167</v>
      </c>
      <c r="D40" s="168" t="s">
        <v>168</v>
      </c>
      <c r="E40" s="171">
        <v>180</v>
      </c>
      <c r="F40" s="171">
        <v>153</v>
      </c>
      <c r="G40" s="150" t="s">
        <v>118</v>
      </c>
      <c r="H40" s="170">
        <v>0.10739500713</v>
      </c>
      <c r="I40" s="170">
        <v>9.1285756060000001E-2</v>
      </c>
      <c r="J40" s="170" t="s">
        <v>208</v>
      </c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137"/>
      <c r="GW40" s="137"/>
      <c r="GX40" s="137"/>
      <c r="GY40" s="137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137"/>
      <c r="HK40" s="137"/>
      <c r="HL40" s="137"/>
      <c r="HM40" s="137"/>
      <c r="HN40" s="137"/>
      <c r="HO40" s="137"/>
      <c r="HP40" s="137"/>
      <c r="HQ40" s="137"/>
      <c r="HR40" s="137"/>
      <c r="HS40" s="137"/>
      <c r="HT40" s="137"/>
      <c r="HU40" s="137"/>
      <c r="HV40" s="137"/>
      <c r="HW40" s="137"/>
      <c r="HX40" s="137"/>
      <c r="HY40" s="137"/>
      <c r="HZ40" s="137"/>
      <c r="IA40" s="137"/>
      <c r="IB40" s="137"/>
      <c r="IC40" s="137"/>
      <c r="ID40" s="137"/>
      <c r="IE40" s="137"/>
      <c r="IF40" s="137"/>
      <c r="IG40" s="137"/>
      <c r="IH40" s="137"/>
      <c r="II40" s="137"/>
      <c r="IJ40" s="137"/>
      <c r="IK40" s="137"/>
      <c r="IL40" s="137"/>
      <c r="IM40" s="137"/>
      <c r="IN40" s="137"/>
      <c r="IO40" s="137"/>
      <c r="IP40" s="137"/>
      <c r="IQ40" s="137"/>
      <c r="IR40" s="137"/>
      <c r="IS40" s="137"/>
      <c r="IT40" s="137"/>
      <c r="IU40" s="137"/>
      <c r="IV40" s="137"/>
    </row>
    <row r="41" spans="2:256" x14ac:dyDescent="0.25">
      <c r="B41" s="165"/>
      <c r="C41" s="165"/>
      <c r="D41" s="165"/>
      <c r="E41" s="165"/>
      <c r="F41" s="165"/>
      <c r="G41" s="165"/>
      <c r="H41" s="141"/>
      <c r="I41" s="141"/>
      <c r="J41" s="165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37"/>
    </row>
    <row r="42" spans="2:256" x14ac:dyDescent="0.25">
      <c r="B42" s="215">
        <v>2021</v>
      </c>
      <c r="C42" s="215" t="s">
        <v>111</v>
      </c>
      <c r="D42" s="215" t="s">
        <v>112</v>
      </c>
      <c r="E42" s="215" t="s">
        <v>238</v>
      </c>
      <c r="F42" s="215" t="s">
        <v>271</v>
      </c>
      <c r="G42" s="215" t="s">
        <v>113</v>
      </c>
      <c r="H42" s="215" t="s">
        <v>240</v>
      </c>
      <c r="I42" s="215" t="s">
        <v>241</v>
      </c>
      <c r="J42" s="215" t="s">
        <v>114</v>
      </c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137"/>
      <c r="IF42" s="137"/>
      <c r="IG42" s="137"/>
      <c r="IH42" s="137"/>
      <c r="II42" s="137"/>
      <c r="IJ42" s="137"/>
      <c r="IK42" s="137"/>
      <c r="IL42" s="137"/>
      <c r="IM42" s="137"/>
      <c r="IN42" s="137"/>
      <c r="IO42" s="137"/>
      <c r="IP42" s="137"/>
      <c r="IQ42" s="137"/>
      <c r="IR42" s="137"/>
      <c r="IS42" s="137"/>
      <c r="IT42" s="137"/>
      <c r="IU42" s="137"/>
      <c r="IV42" s="137"/>
    </row>
    <row r="43" spans="2:256" x14ac:dyDescent="0.25">
      <c r="B43" s="216"/>
      <c r="C43" s="216"/>
      <c r="D43" s="216"/>
      <c r="E43" s="216"/>
      <c r="F43" s="216"/>
      <c r="G43" s="216"/>
      <c r="H43" s="216"/>
      <c r="I43" s="216"/>
      <c r="J43" s="216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  <c r="IO43" s="137"/>
      <c r="IP43" s="137"/>
      <c r="IQ43" s="137"/>
      <c r="IR43" s="137"/>
      <c r="IS43" s="137"/>
      <c r="IT43" s="137"/>
      <c r="IU43" s="137"/>
      <c r="IV43" s="137"/>
    </row>
    <row r="44" spans="2:256" ht="23" x14ac:dyDescent="0.25">
      <c r="B44" s="162" t="s">
        <v>270</v>
      </c>
      <c r="C44" s="140" t="s">
        <v>166</v>
      </c>
      <c r="D44" s="140" t="s">
        <v>166</v>
      </c>
      <c r="E44" s="107">
        <v>2028.5</v>
      </c>
      <c r="F44" s="107">
        <v>2028.5</v>
      </c>
      <c r="G44" s="142" t="s">
        <v>118</v>
      </c>
      <c r="H44" s="131">
        <v>1.2120023392899999</v>
      </c>
      <c r="I44" s="131">
        <v>1.2120023392899999</v>
      </c>
      <c r="J44" s="146" t="s">
        <v>169</v>
      </c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7"/>
      <c r="HK44" s="137"/>
      <c r="HL44" s="137"/>
      <c r="HM44" s="13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7"/>
      <c r="IM44" s="137"/>
      <c r="IN44" s="137"/>
      <c r="IO44" s="137"/>
      <c r="IP44" s="137"/>
      <c r="IQ44" s="137"/>
      <c r="IR44" s="137"/>
      <c r="IS44" s="137"/>
      <c r="IT44" s="137"/>
      <c r="IU44" s="137"/>
      <c r="IV44" s="137"/>
    </row>
    <row r="45" spans="2:256" ht="23" x14ac:dyDescent="0.25">
      <c r="B45" s="159" t="s">
        <v>269</v>
      </c>
      <c r="C45" s="143">
        <v>44481</v>
      </c>
      <c r="D45" s="143" t="s">
        <v>165</v>
      </c>
      <c r="E45" s="105">
        <v>1500</v>
      </c>
      <c r="F45" s="105">
        <v>1500</v>
      </c>
      <c r="G45" s="145" t="s">
        <v>118</v>
      </c>
      <c r="H45" s="130">
        <v>0.89448730817</v>
      </c>
      <c r="I45" s="130">
        <v>0.89448730817</v>
      </c>
      <c r="J45" s="148" t="s">
        <v>169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  <c r="IF45" s="137"/>
      <c r="IG45" s="137"/>
      <c r="IH45" s="137"/>
      <c r="II45" s="137"/>
      <c r="IJ45" s="137"/>
      <c r="IK45" s="137"/>
      <c r="IL45" s="137"/>
      <c r="IM45" s="137"/>
      <c r="IN45" s="137"/>
      <c r="IO45" s="137"/>
      <c r="IP45" s="137"/>
      <c r="IQ45" s="137"/>
      <c r="IR45" s="137"/>
      <c r="IS45" s="137"/>
      <c r="IT45" s="137"/>
      <c r="IU45" s="137"/>
      <c r="IV45" s="137"/>
    </row>
    <row r="46" spans="2:256" ht="23" x14ac:dyDescent="0.25">
      <c r="B46" s="162" t="s">
        <v>268</v>
      </c>
      <c r="C46" s="140">
        <v>44481</v>
      </c>
      <c r="D46" s="140" t="s">
        <v>165</v>
      </c>
      <c r="E46" s="107">
        <v>805</v>
      </c>
      <c r="F46" s="107">
        <v>684.25</v>
      </c>
      <c r="G46" s="142" t="s">
        <v>118</v>
      </c>
      <c r="H46" s="141">
        <v>0.48004152205</v>
      </c>
      <c r="I46" s="141">
        <v>0.40803529374000003</v>
      </c>
      <c r="J46" s="146" t="s">
        <v>170</v>
      </c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7"/>
      <c r="FG46" s="137"/>
      <c r="FH46" s="137"/>
      <c r="FI46" s="137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37"/>
      <c r="IU46" s="137"/>
      <c r="IV46" s="137"/>
    </row>
    <row r="47" spans="2:256" ht="23" x14ac:dyDescent="0.25">
      <c r="B47" s="159" t="s">
        <v>267</v>
      </c>
      <c r="C47" s="143" t="s">
        <v>116</v>
      </c>
      <c r="D47" s="143" t="s">
        <v>117</v>
      </c>
      <c r="E47" s="105">
        <v>600</v>
      </c>
      <c r="F47" s="105">
        <v>510</v>
      </c>
      <c r="G47" s="145" t="s">
        <v>118</v>
      </c>
      <c r="H47" s="130">
        <v>0.35728835196999997</v>
      </c>
      <c r="I47" s="130">
        <v>0.30369509917999998</v>
      </c>
      <c r="J47" s="148" t="s">
        <v>170</v>
      </c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7"/>
      <c r="FU47" s="137"/>
      <c r="FV47" s="137"/>
      <c r="FW47" s="137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7"/>
      <c r="GW47" s="137"/>
      <c r="GX47" s="137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37"/>
      <c r="HK47" s="137"/>
      <c r="HL47" s="137"/>
      <c r="HM47" s="137"/>
      <c r="HN47" s="137"/>
      <c r="HO47" s="137"/>
      <c r="HP47" s="137"/>
      <c r="HQ47" s="137"/>
      <c r="HR47" s="137"/>
      <c r="HS47" s="137"/>
      <c r="HT47" s="137"/>
      <c r="HU47" s="137"/>
      <c r="HV47" s="137"/>
      <c r="HW47" s="137"/>
      <c r="HX47" s="137"/>
      <c r="HY47" s="137"/>
      <c r="HZ47" s="137"/>
      <c r="IA47" s="137"/>
      <c r="IB47" s="137"/>
      <c r="IC47" s="137"/>
      <c r="ID47" s="137"/>
      <c r="IE47" s="137"/>
      <c r="IF47" s="137"/>
      <c r="IG47" s="137"/>
      <c r="IH47" s="137"/>
      <c r="II47" s="137"/>
      <c r="IJ47" s="137"/>
      <c r="IK47" s="137"/>
      <c r="IL47" s="137"/>
      <c r="IM47" s="137"/>
      <c r="IN47" s="137"/>
      <c r="IO47" s="137"/>
      <c r="IP47" s="137"/>
      <c r="IQ47" s="137"/>
      <c r="IR47" s="137"/>
      <c r="IS47" s="137"/>
      <c r="IT47" s="137"/>
      <c r="IU47" s="137"/>
      <c r="IV47" s="137"/>
    </row>
    <row r="48" spans="2:256" ht="23" x14ac:dyDescent="0.25">
      <c r="B48" s="162" t="s">
        <v>115</v>
      </c>
      <c r="C48" s="140" t="s">
        <v>119</v>
      </c>
      <c r="D48" s="140" t="s">
        <v>120</v>
      </c>
      <c r="E48" s="107">
        <v>630</v>
      </c>
      <c r="F48" s="107">
        <v>535.5</v>
      </c>
      <c r="G48" s="142" t="s">
        <v>118</v>
      </c>
      <c r="H48" s="141">
        <v>0.37390025008</v>
      </c>
      <c r="I48" s="141">
        <v>0.31781521257000001</v>
      </c>
      <c r="J48" s="146" t="s">
        <v>170</v>
      </c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37"/>
      <c r="HK48" s="137"/>
      <c r="HL48" s="137"/>
      <c r="HM48" s="137"/>
      <c r="HN48" s="137"/>
      <c r="HO48" s="137"/>
      <c r="HP48" s="137"/>
      <c r="HQ48" s="137"/>
      <c r="HR48" s="137"/>
      <c r="HS48" s="137"/>
      <c r="HT48" s="137"/>
      <c r="HU48" s="137"/>
      <c r="HV48" s="137"/>
      <c r="HW48" s="137"/>
      <c r="HX48" s="137"/>
      <c r="HY48" s="137"/>
      <c r="HZ48" s="137"/>
      <c r="IA48" s="137"/>
      <c r="IB48" s="137"/>
      <c r="IC48" s="137"/>
      <c r="ID48" s="137"/>
      <c r="IE48" s="137"/>
      <c r="IF48" s="137"/>
      <c r="IG48" s="137"/>
      <c r="IH48" s="137"/>
      <c r="II48" s="137"/>
      <c r="IJ48" s="137"/>
      <c r="IK48" s="137"/>
      <c r="IL48" s="137"/>
      <c r="IM48" s="137"/>
      <c r="IN48" s="137"/>
      <c r="IO48" s="137"/>
      <c r="IP48" s="137"/>
      <c r="IQ48" s="137"/>
      <c r="IR48" s="137"/>
      <c r="IS48" s="137"/>
      <c r="IT48" s="137"/>
      <c r="IU48" s="137"/>
      <c r="IV48" s="137"/>
    </row>
    <row r="49" spans="2:256" ht="23" x14ac:dyDescent="0.25">
      <c r="B49" s="159" t="s">
        <v>121</v>
      </c>
      <c r="C49" s="143" t="s">
        <v>122</v>
      </c>
      <c r="D49" s="143" t="s">
        <v>123</v>
      </c>
      <c r="E49" s="106">
        <v>280</v>
      </c>
      <c r="F49" s="106">
        <v>238</v>
      </c>
      <c r="G49" s="145" t="s">
        <v>118</v>
      </c>
      <c r="H49" s="144">
        <v>0.16611398457000001</v>
      </c>
      <c r="I49" s="144">
        <v>0.14119688689000001</v>
      </c>
      <c r="J49" s="148" t="s">
        <v>170</v>
      </c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7"/>
      <c r="HK49" s="137"/>
      <c r="HL49" s="137"/>
      <c r="HM49" s="137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7"/>
      <c r="HY49" s="137"/>
      <c r="HZ49" s="137"/>
      <c r="IA49" s="137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7"/>
      <c r="IM49" s="137"/>
      <c r="IN49" s="137"/>
      <c r="IO49" s="137"/>
      <c r="IP49" s="137"/>
      <c r="IQ49" s="137"/>
      <c r="IR49" s="137"/>
      <c r="IS49" s="137"/>
      <c r="IT49" s="137"/>
      <c r="IU49" s="137"/>
      <c r="IV49" s="137"/>
    </row>
    <row r="50" spans="2:256" ht="23" x14ac:dyDescent="0.25">
      <c r="B50" s="162" t="s">
        <v>124</v>
      </c>
      <c r="C50" s="140" t="s">
        <v>125</v>
      </c>
      <c r="D50" s="140" t="s">
        <v>126</v>
      </c>
      <c r="E50" s="107">
        <v>270</v>
      </c>
      <c r="F50" s="107">
        <v>229.5</v>
      </c>
      <c r="G50" s="142" t="s">
        <v>118</v>
      </c>
      <c r="H50" s="141">
        <v>0.16009837667999999</v>
      </c>
      <c r="I50" s="141">
        <v>0.13608362017</v>
      </c>
      <c r="J50" s="146" t="s">
        <v>170</v>
      </c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7"/>
      <c r="GI50" s="137"/>
      <c r="GJ50" s="137"/>
      <c r="GK50" s="137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7"/>
      <c r="GW50" s="137"/>
      <c r="GX50" s="137"/>
      <c r="GY50" s="137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7"/>
      <c r="HK50" s="137"/>
      <c r="HL50" s="137"/>
      <c r="HM50" s="137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7"/>
      <c r="HY50" s="137"/>
      <c r="HZ50" s="137"/>
      <c r="IA50" s="137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7"/>
      <c r="IM50" s="137"/>
      <c r="IN50" s="137"/>
      <c r="IO50" s="137"/>
      <c r="IP50" s="137"/>
      <c r="IQ50" s="137"/>
      <c r="IR50" s="137"/>
      <c r="IS50" s="137"/>
      <c r="IT50" s="137"/>
      <c r="IU50" s="137"/>
      <c r="IV50" s="137"/>
    </row>
    <row r="51" spans="2:256" ht="23" x14ac:dyDescent="0.25">
      <c r="B51" s="169" t="s">
        <v>127</v>
      </c>
      <c r="C51" s="168">
        <v>44532</v>
      </c>
      <c r="D51" s="168" t="s">
        <v>128</v>
      </c>
      <c r="E51" s="167">
        <v>150</v>
      </c>
      <c r="F51" s="167">
        <v>127.5</v>
      </c>
      <c r="G51" s="150" t="s">
        <v>118</v>
      </c>
      <c r="H51" s="149">
        <v>8.8895606969999999E-2</v>
      </c>
      <c r="I51" s="149">
        <v>7.5561265919999995E-2</v>
      </c>
      <c r="J51" s="166" t="s">
        <v>170</v>
      </c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7"/>
      <c r="FG51" s="137"/>
      <c r="FH51" s="137"/>
      <c r="FI51" s="137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7"/>
      <c r="FU51" s="137"/>
      <c r="FV51" s="137"/>
      <c r="FW51" s="137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7"/>
      <c r="GI51" s="137"/>
      <c r="GJ51" s="137"/>
      <c r="GK51" s="137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7"/>
      <c r="GW51" s="137"/>
      <c r="GX51" s="137"/>
      <c r="GY51" s="137"/>
      <c r="GZ51" s="137"/>
      <c r="HA51" s="137"/>
      <c r="HB51" s="137"/>
      <c r="HC51" s="137"/>
      <c r="HD51" s="137"/>
      <c r="HE51" s="137"/>
      <c r="HF51" s="137"/>
      <c r="HG51" s="137"/>
      <c r="HH51" s="137"/>
      <c r="HI51" s="137"/>
      <c r="HJ51" s="137"/>
      <c r="HK51" s="137"/>
      <c r="HL51" s="137"/>
      <c r="HM51" s="137"/>
      <c r="HN51" s="137"/>
      <c r="HO51" s="137"/>
      <c r="HP51" s="137"/>
      <c r="HQ51" s="137"/>
      <c r="HR51" s="137"/>
      <c r="HS51" s="137"/>
      <c r="HT51" s="137"/>
      <c r="HU51" s="137"/>
      <c r="HV51" s="137"/>
      <c r="HW51" s="137"/>
      <c r="HX51" s="137"/>
      <c r="HY51" s="137"/>
      <c r="HZ51" s="137"/>
      <c r="IA51" s="137"/>
      <c r="IB51" s="137"/>
      <c r="IC51" s="137"/>
      <c r="ID51" s="137"/>
      <c r="IE51" s="137"/>
      <c r="IF51" s="137"/>
      <c r="IG51" s="137"/>
      <c r="IH51" s="137"/>
      <c r="II51" s="137"/>
      <c r="IJ51" s="137"/>
      <c r="IK51" s="137"/>
      <c r="IL51" s="137"/>
      <c r="IM51" s="137"/>
      <c r="IN51" s="137"/>
      <c r="IO51" s="137"/>
      <c r="IP51" s="137"/>
      <c r="IQ51" s="137"/>
      <c r="IR51" s="137"/>
      <c r="IS51" s="137"/>
      <c r="IT51" s="137"/>
      <c r="IU51" s="137"/>
      <c r="IV51" s="137"/>
    </row>
    <row r="52" spans="2:256" x14ac:dyDescent="0.25">
      <c r="B52" s="165"/>
      <c r="C52" s="165"/>
      <c r="D52" s="165"/>
      <c r="E52" s="165"/>
      <c r="F52" s="165"/>
      <c r="G52" s="165"/>
      <c r="H52" s="165"/>
      <c r="I52" s="165"/>
      <c r="J52" s="165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7"/>
      <c r="GW52" s="137"/>
      <c r="GX52" s="137"/>
      <c r="GY52" s="137"/>
      <c r="GZ52" s="137"/>
      <c r="HA52" s="137"/>
      <c r="HB52" s="137"/>
      <c r="HC52" s="137"/>
      <c r="HD52" s="137"/>
      <c r="HE52" s="137"/>
      <c r="HF52" s="137"/>
      <c r="HG52" s="137"/>
      <c r="HH52" s="137"/>
      <c r="HI52" s="137"/>
      <c r="HJ52" s="137"/>
      <c r="HK52" s="137"/>
      <c r="HL52" s="137"/>
      <c r="HM52" s="137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7"/>
      <c r="HY52" s="137"/>
      <c r="HZ52" s="137"/>
      <c r="IA52" s="137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7"/>
      <c r="IM52" s="137"/>
      <c r="IN52" s="137"/>
      <c r="IO52" s="137"/>
      <c r="IP52" s="137"/>
      <c r="IQ52" s="137"/>
      <c r="IR52" s="137"/>
      <c r="IS52" s="137"/>
      <c r="IT52" s="137"/>
      <c r="IU52" s="137"/>
      <c r="IV52" s="137"/>
    </row>
    <row r="53" spans="2:256" x14ac:dyDescent="0.25">
      <c r="B53" s="215">
        <v>2020</v>
      </c>
      <c r="C53" s="215" t="s">
        <v>111</v>
      </c>
      <c r="D53" s="215" t="s">
        <v>112</v>
      </c>
      <c r="E53" s="215" t="s">
        <v>238</v>
      </c>
      <c r="F53" s="215" t="s">
        <v>239</v>
      </c>
      <c r="G53" s="215" t="s">
        <v>113</v>
      </c>
      <c r="H53" s="215" t="s">
        <v>240</v>
      </c>
      <c r="I53" s="215" t="s">
        <v>241</v>
      </c>
      <c r="J53" s="215" t="s">
        <v>114</v>
      </c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37"/>
      <c r="FI53" s="137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7"/>
      <c r="FU53" s="137"/>
      <c r="FV53" s="137"/>
      <c r="FW53" s="137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7"/>
      <c r="GI53" s="137"/>
      <c r="GJ53" s="137"/>
      <c r="GK53" s="137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7"/>
      <c r="GW53" s="137"/>
      <c r="GX53" s="137"/>
      <c r="GY53" s="137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7"/>
      <c r="HK53" s="137"/>
      <c r="HL53" s="137"/>
      <c r="HM53" s="137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7"/>
      <c r="HY53" s="137"/>
      <c r="HZ53" s="137"/>
      <c r="IA53" s="137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7"/>
      <c r="IM53" s="137"/>
      <c r="IN53" s="137"/>
      <c r="IO53" s="137"/>
      <c r="IP53" s="137"/>
      <c r="IQ53" s="137"/>
      <c r="IR53" s="137"/>
      <c r="IS53" s="137"/>
      <c r="IT53" s="137"/>
      <c r="IU53" s="137"/>
      <c r="IV53" s="137"/>
    </row>
    <row r="54" spans="2:256" x14ac:dyDescent="0.25">
      <c r="B54" s="216"/>
      <c r="C54" s="216"/>
      <c r="D54" s="216"/>
      <c r="E54" s="216"/>
      <c r="F54" s="216"/>
      <c r="G54" s="216"/>
      <c r="H54" s="216"/>
      <c r="I54" s="216"/>
      <c r="J54" s="216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7"/>
      <c r="GW54" s="137"/>
      <c r="GX54" s="137"/>
      <c r="GY54" s="137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7"/>
      <c r="HK54" s="137"/>
      <c r="HL54" s="137"/>
      <c r="HM54" s="137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7"/>
      <c r="HY54" s="137"/>
      <c r="HZ54" s="137"/>
      <c r="IA54" s="137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7"/>
      <c r="IM54" s="137"/>
      <c r="IN54" s="137"/>
      <c r="IO54" s="137"/>
      <c r="IP54" s="137"/>
      <c r="IQ54" s="137"/>
      <c r="IR54" s="137"/>
      <c r="IS54" s="137"/>
      <c r="IT54" s="137"/>
      <c r="IU54" s="137"/>
      <c r="IV54" s="137"/>
    </row>
    <row r="55" spans="2:256" x14ac:dyDescent="0.25">
      <c r="B55" s="227" t="s">
        <v>129</v>
      </c>
      <c r="C55" s="228" t="s">
        <v>122</v>
      </c>
      <c r="D55" s="228">
        <v>44301</v>
      </c>
      <c r="E55" s="229">
        <v>1587.518</v>
      </c>
      <c r="F55" s="229">
        <v>1587.518</v>
      </c>
      <c r="G55" s="230" t="s">
        <v>118</v>
      </c>
      <c r="H55" s="223">
        <v>0.94181786761999997</v>
      </c>
      <c r="I55" s="223">
        <v>0.94181786761999997</v>
      </c>
      <c r="J55" s="225" t="s">
        <v>138</v>
      </c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37"/>
      <c r="IU55" s="137"/>
      <c r="IV55" s="137"/>
    </row>
    <row r="56" spans="2:256" x14ac:dyDescent="0.25">
      <c r="B56" s="226"/>
      <c r="C56" s="211"/>
      <c r="D56" s="211"/>
      <c r="E56" s="210"/>
      <c r="F56" s="210"/>
      <c r="G56" s="231"/>
      <c r="H56" s="224"/>
      <c r="I56" s="224"/>
      <c r="J56" s="209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</row>
    <row r="57" spans="2:256" ht="23" x14ac:dyDescent="0.25">
      <c r="B57" s="162" t="s">
        <v>130</v>
      </c>
      <c r="C57" s="140">
        <v>44147</v>
      </c>
      <c r="D57" s="140" t="s">
        <v>139</v>
      </c>
      <c r="E57" s="107">
        <v>1200</v>
      </c>
      <c r="F57" s="107">
        <v>1200</v>
      </c>
      <c r="G57" s="142" t="s">
        <v>118</v>
      </c>
      <c r="H57" s="141">
        <v>0.71082712945000004</v>
      </c>
      <c r="I57" s="141">
        <v>0.71082712945000004</v>
      </c>
      <c r="J57" s="146" t="s">
        <v>138</v>
      </c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7"/>
      <c r="ES57" s="137"/>
      <c r="ET57" s="137"/>
      <c r="EU57" s="137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37"/>
      <c r="HK57" s="137"/>
      <c r="HL57" s="137"/>
      <c r="HM57" s="137"/>
      <c r="HN57" s="137"/>
      <c r="HO57" s="137"/>
      <c r="HP57" s="137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37"/>
      <c r="IC57" s="137"/>
      <c r="ID57" s="137"/>
      <c r="IE57" s="137"/>
      <c r="IF57" s="137"/>
      <c r="IG57" s="137"/>
      <c r="IH57" s="137"/>
      <c r="II57" s="137"/>
      <c r="IJ57" s="137"/>
      <c r="IK57" s="137"/>
      <c r="IL57" s="137"/>
      <c r="IM57" s="137"/>
      <c r="IN57" s="137"/>
      <c r="IO57" s="137"/>
      <c r="IP57" s="137"/>
      <c r="IQ57" s="137"/>
      <c r="IR57" s="137"/>
      <c r="IS57" s="137"/>
      <c r="IT57" s="137"/>
      <c r="IU57" s="137"/>
      <c r="IV57" s="137"/>
    </row>
    <row r="58" spans="2:256" ht="23" x14ac:dyDescent="0.25">
      <c r="B58" s="159" t="s">
        <v>131</v>
      </c>
      <c r="C58" s="143">
        <v>44147</v>
      </c>
      <c r="D58" s="143" t="s">
        <v>139</v>
      </c>
      <c r="E58" s="106">
        <v>260</v>
      </c>
      <c r="F58" s="106">
        <v>221</v>
      </c>
      <c r="G58" s="145" t="s">
        <v>118</v>
      </c>
      <c r="H58" s="144">
        <v>0.15401254471</v>
      </c>
      <c r="I58" s="144">
        <v>0.13091066300000001</v>
      </c>
      <c r="J58" s="148" t="s">
        <v>140</v>
      </c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7"/>
      <c r="EB58" s="137"/>
      <c r="EC58" s="137"/>
      <c r="ED58" s="137"/>
      <c r="EE58" s="137"/>
      <c r="EF58" s="137"/>
      <c r="EG58" s="137"/>
      <c r="EH58" s="137"/>
      <c r="EI58" s="137"/>
      <c r="EJ58" s="137"/>
      <c r="EK58" s="137"/>
      <c r="EL58" s="137"/>
      <c r="EM58" s="137"/>
      <c r="EN58" s="137"/>
      <c r="EO58" s="137"/>
      <c r="EP58" s="137"/>
      <c r="EQ58" s="137"/>
      <c r="ER58" s="137"/>
      <c r="ES58" s="137"/>
      <c r="ET58" s="137"/>
      <c r="EU58" s="137"/>
      <c r="EV58" s="137"/>
      <c r="EW58" s="137"/>
      <c r="EX58" s="137"/>
      <c r="EY58" s="137"/>
      <c r="EZ58" s="137"/>
      <c r="FA58" s="137"/>
      <c r="FB58" s="137"/>
      <c r="FC58" s="137"/>
      <c r="FD58" s="137"/>
      <c r="FE58" s="137"/>
      <c r="FF58" s="137"/>
      <c r="FG58" s="137"/>
      <c r="FH58" s="137"/>
      <c r="FI58" s="137"/>
      <c r="FJ58" s="137"/>
      <c r="FK58" s="137"/>
      <c r="FL58" s="137"/>
      <c r="FM58" s="137"/>
      <c r="FN58" s="137"/>
      <c r="FO58" s="137"/>
      <c r="FP58" s="137"/>
      <c r="FQ58" s="137"/>
      <c r="FR58" s="137"/>
      <c r="FS58" s="137"/>
      <c r="FT58" s="137"/>
      <c r="FU58" s="137"/>
      <c r="FV58" s="137"/>
      <c r="FW58" s="137"/>
      <c r="FX58" s="137"/>
      <c r="FY58" s="137"/>
      <c r="FZ58" s="137"/>
      <c r="GA58" s="137"/>
      <c r="GB58" s="137"/>
      <c r="GC58" s="137"/>
      <c r="GD58" s="137"/>
      <c r="GE58" s="137"/>
      <c r="GF58" s="137"/>
      <c r="GG58" s="137"/>
      <c r="GH58" s="137"/>
      <c r="GI58" s="137"/>
      <c r="GJ58" s="137"/>
      <c r="GK58" s="137"/>
      <c r="GL58" s="137"/>
      <c r="GM58" s="137"/>
      <c r="GN58" s="137"/>
      <c r="GO58" s="137"/>
      <c r="GP58" s="137"/>
      <c r="GQ58" s="137"/>
      <c r="GR58" s="137"/>
      <c r="GS58" s="137"/>
      <c r="GT58" s="137"/>
      <c r="GU58" s="137"/>
      <c r="GV58" s="137"/>
      <c r="GW58" s="137"/>
      <c r="GX58" s="137"/>
      <c r="GY58" s="137"/>
      <c r="GZ58" s="137"/>
      <c r="HA58" s="137"/>
      <c r="HB58" s="137"/>
      <c r="HC58" s="137"/>
      <c r="HD58" s="137"/>
      <c r="HE58" s="137"/>
      <c r="HF58" s="137"/>
      <c r="HG58" s="137"/>
      <c r="HH58" s="137"/>
      <c r="HI58" s="137"/>
      <c r="HJ58" s="137"/>
      <c r="HK58" s="137"/>
      <c r="HL58" s="137"/>
      <c r="HM58" s="137"/>
      <c r="HN58" s="137"/>
      <c r="HO58" s="137"/>
      <c r="HP58" s="137"/>
      <c r="HQ58" s="137"/>
      <c r="HR58" s="137"/>
      <c r="HS58" s="137"/>
      <c r="HT58" s="137"/>
      <c r="HU58" s="137"/>
      <c r="HV58" s="137"/>
      <c r="HW58" s="137"/>
      <c r="HX58" s="137"/>
      <c r="HY58" s="137"/>
      <c r="HZ58" s="137"/>
      <c r="IA58" s="137"/>
      <c r="IB58" s="137"/>
      <c r="IC58" s="137"/>
      <c r="ID58" s="137"/>
      <c r="IE58" s="137"/>
      <c r="IF58" s="137"/>
      <c r="IG58" s="137"/>
      <c r="IH58" s="137"/>
      <c r="II58" s="137"/>
      <c r="IJ58" s="137"/>
      <c r="IK58" s="137"/>
      <c r="IL58" s="137"/>
      <c r="IM58" s="137"/>
      <c r="IN58" s="137"/>
      <c r="IO58" s="137"/>
      <c r="IP58" s="137"/>
      <c r="IQ58" s="137"/>
      <c r="IR58" s="137"/>
      <c r="IS58" s="137"/>
      <c r="IT58" s="137"/>
      <c r="IU58" s="137"/>
      <c r="IV58" s="137"/>
    </row>
    <row r="59" spans="2:256" ht="23" x14ac:dyDescent="0.25">
      <c r="B59" s="162" t="s">
        <v>132</v>
      </c>
      <c r="C59" s="140" t="s">
        <v>141</v>
      </c>
      <c r="D59" s="140" t="s">
        <v>142</v>
      </c>
      <c r="E59" s="107">
        <v>400</v>
      </c>
      <c r="F59" s="107">
        <v>340</v>
      </c>
      <c r="G59" s="142" t="s">
        <v>118</v>
      </c>
      <c r="H59" s="141">
        <v>0.23690201678</v>
      </c>
      <c r="I59" s="141">
        <v>0.20136671426</v>
      </c>
      <c r="J59" s="146" t="s">
        <v>140</v>
      </c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37"/>
      <c r="EQ59" s="137"/>
      <c r="ER59" s="137"/>
      <c r="ES59" s="137"/>
      <c r="ET59" s="137"/>
      <c r="EU59" s="137"/>
      <c r="EV59" s="137"/>
      <c r="EW59" s="137"/>
      <c r="EX59" s="137"/>
      <c r="EY59" s="137"/>
      <c r="EZ59" s="137"/>
      <c r="FA59" s="137"/>
      <c r="FB59" s="137"/>
      <c r="FC59" s="137"/>
      <c r="FD59" s="137"/>
      <c r="FE59" s="137"/>
      <c r="FF59" s="137"/>
      <c r="FG59" s="137"/>
      <c r="FH59" s="137"/>
      <c r="FI59" s="137"/>
      <c r="FJ59" s="137"/>
      <c r="FK59" s="137"/>
      <c r="FL59" s="137"/>
      <c r="FM59" s="137"/>
      <c r="FN59" s="137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  <c r="FY59" s="137"/>
      <c r="FZ59" s="137"/>
      <c r="GA59" s="137"/>
      <c r="GB59" s="137"/>
      <c r="GC59" s="137"/>
      <c r="GD59" s="137"/>
      <c r="GE59" s="137"/>
      <c r="GF59" s="137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37"/>
      <c r="GS59" s="137"/>
      <c r="GT59" s="137"/>
      <c r="GU59" s="137"/>
      <c r="GV59" s="137"/>
      <c r="GW59" s="137"/>
      <c r="GX59" s="137"/>
      <c r="GY59" s="137"/>
      <c r="GZ59" s="137"/>
      <c r="HA59" s="137"/>
      <c r="HB59" s="137"/>
      <c r="HC59" s="137"/>
      <c r="HD59" s="137"/>
      <c r="HE59" s="137"/>
      <c r="HF59" s="137"/>
      <c r="HG59" s="137"/>
      <c r="HH59" s="137"/>
      <c r="HI59" s="137"/>
      <c r="HJ59" s="137"/>
      <c r="HK59" s="137"/>
      <c r="HL59" s="137"/>
      <c r="HM59" s="137"/>
      <c r="HN59" s="137"/>
      <c r="HO59" s="137"/>
      <c r="HP59" s="137"/>
      <c r="HQ59" s="137"/>
      <c r="HR59" s="137"/>
      <c r="HS59" s="137"/>
      <c r="HT59" s="137"/>
      <c r="HU59" s="137"/>
      <c r="HV59" s="137"/>
      <c r="HW59" s="137"/>
      <c r="HX59" s="137"/>
      <c r="HY59" s="137"/>
      <c r="HZ59" s="137"/>
      <c r="IA59" s="137"/>
      <c r="IB59" s="137"/>
      <c r="IC59" s="137"/>
      <c r="ID59" s="137"/>
      <c r="IE59" s="137"/>
      <c r="IF59" s="137"/>
      <c r="IG59" s="137"/>
      <c r="IH59" s="137"/>
      <c r="II59" s="137"/>
      <c r="IJ59" s="137"/>
      <c r="IK59" s="137"/>
      <c r="IL59" s="137"/>
      <c r="IM59" s="137"/>
      <c r="IN59" s="137"/>
      <c r="IO59" s="137"/>
      <c r="IP59" s="137"/>
      <c r="IQ59" s="137"/>
      <c r="IR59" s="137"/>
      <c r="IS59" s="137"/>
      <c r="IT59" s="137"/>
      <c r="IU59" s="137"/>
      <c r="IV59" s="137"/>
    </row>
    <row r="60" spans="2:256" x14ac:dyDescent="0.25">
      <c r="B60" s="226" t="s">
        <v>264</v>
      </c>
      <c r="C60" s="211" t="s">
        <v>143</v>
      </c>
      <c r="D60" s="211" t="s">
        <v>144</v>
      </c>
      <c r="E60" s="210">
        <v>650</v>
      </c>
      <c r="F60" s="210">
        <v>552.5</v>
      </c>
      <c r="G60" s="145" t="s">
        <v>118</v>
      </c>
      <c r="H60" s="144">
        <v>0.36098521784999998</v>
      </c>
      <c r="I60" s="144">
        <v>0.30683743517000001</v>
      </c>
      <c r="J60" s="209" t="s">
        <v>140</v>
      </c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7"/>
      <c r="ES60" s="137"/>
      <c r="ET60" s="137"/>
      <c r="EU60" s="137"/>
      <c r="EV60" s="137"/>
      <c r="EW60" s="137"/>
      <c r="EX60" s="137"/>
      <c r="EY60" s="137"/>
      <c r="EZ60" s="137"/>
      <c r="FA60" s="137"/>
      <c r="FB60" s="137"/>
      <c r="FC60" s="137"/>
      <c r="FD60" s="137"/>
      <c r="FE60" s="137"/>
      <c r="FF60" s="137"/>
      <c r="FG60" s="137"/>
      <c r="FH60" s="137"/>
      <c r="FI60" s="137"/>
      <c r="FJ60" s="137"/>
      <c r="FK60" s="137"/>
      <c r="FL60" s="137"/>
      <c r="FM60" s="137"/>
      <c r="FN60" s="137"/>
      <c r="FO60" s="137"/>
      <c r="FP60" s="137"/>
      <c r="FQ60" s="137"/>
      <c r="FR60" s="137"/>
      <c r="FS60" s="137"/>
      <c r="FT60" s="137"/>
      <c r="FU60" s="137"/>
      <c r="FV60" s="137"/>
      <c r="FW60" s="137"/>
      <c r="FX60" s="137"/>
      <c r="FY60" s="137"/>
      <c r="FZ60" s="137"/>
      <c r="GA60" s="137"/>
      <c r="GB60" s="137"/>
      <c r="GC60" s="137"/>
      <c r="GD60" s="137"/>
      <c r="GE60" s="137"/>
      <c r="GF60" s="137"/>
      <c r="GG60" s="137"/>
      <c r="GH60" s="137"/>
      <c r="GI60" s="137"/>
      <c r="GJ60" s="137"/>
      <c r="GK60" s="137"/>
      <c r="GL60" s="137"/>
      <c r="GM60" s="137"/>
      <c r="GN60" s="137"/>
      <c r="GO60" s="137"/>
      <c r="GP60" s="137"/>
      <c r="GQ60" s="137"/>
      <c r="GR60" s="137"/>
      <c r="GS60" s="137"/>
      <c r="GT60" s="137"/>
      <c r="GU60" s="137"/>
      <c r="GV60" s="137"/>
      <c r="GW60" s="137"/>
      <c r="GX60" s="137"/>
      <c r="GY60" s="137"/>
      <c r="GZ60" s="137"/>
      <c r="HA60" s="137"/>
      <c r="HB60" s="137"/>
      <c r="HC60" s="137"/>
      <c r="HD60" s="137"/>
      <c r="HE60" s="137"/>
      <c r="HF60" s="137"/>
      <c r="HG60" s="137"/>
      <c r="HH60" s="137"/>
      <c r="HI60" s="137"/>
      <c r="HJ60" s="137"/>
      <c r="HK60" s="137"/>
      <c r="HL60" s="137"/>
      <c r="HM60" s="137"/>
      <c r="HN60" s="137"/>
      <c r="HO60" s="137"/>
      <c r="HP60" s="137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37"/>
      <c r="IC60" s="137"/>
      <c r="ID60" s="137"/>
      <c r="IE60" s="137"/>
      <c r="IF60" s="137"/>
      <c r="IG60" s="137"/>
      <c r="IH60" s="137"/>
      <c r="II60" s="137"/>
      <c r="IJ60" s="137"/>
      <c r="IK60" s="137"/>
      <c r="IL60" s="137"/>
      <c r="IM60" s="137"/>
      <c r="IN60" s="137"/>
      <c r="IO60" s="137"/>
      <c r="IP60" s="137"/>
      <c r="IQ60" s="137"/>
      <c r="IR60" s="137"/>
      <c r="IS60" s="137"/>
      <c r="IT60" s="137"/>
      <c r="IU60" s="137"/>
      <c r="IV60" s="137"/>
    </row>
    <row r="61" spans="2:256" x14ac:dyDescent="0.25">
      <c r="B61" s="226" t="s">
        <v>134</v>
      </c>
      <c r="C61" s="211"/>
      <c r="D61" s="211"/>
      <c r="E61" s="210"/>
      <c r="F61" s="210"/>
      <c r="G61" s="145" t="s">
        <v>145</v>
      </c>
      <c r="H61" s="144">
        <v>0.39708373963999999</v>
      </c>
      <c r="I61" s="144">
        <v>0.33752117868999998</v>
      </c>
      <c r="J61" s="209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7"/>
      <c r="GW61" s="137"/>
      <c r="GX61" s="137"/>
      <c r="GY61" s="137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7"/>
      <c r="HK61" s="137"/>
      <c r="HL61" s="137"/>
      <c r="HM61" s="137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7"/>
      <c r="HY61" s="137"/>
      <c r="HZ61" s="137"/>
      <c r="IA61" s="137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7"/>
      <c r="IM61" s="137"/>
      <c r="IN61" s="137"/>
      <c r="IO61" s="137"/>
      <c r="IP61" s="137"/>
      <c r="IQ61" s="137"/>
      <c r="IR61" s="137"/>
      <c r="IS61" s="137"/>
      <c r="IT61" s="137"/>
      <c r="IU61" s="137"/>
      <c r="IV61" s="137"/>
    </row>
    <row r="62" spans="2:256" x14ac:dyDescent="0.25">
      <c r="B62" s="221" t="s">
        <v>266</v>
      </c>
      <c r="C62" s="221">
        <v>43999</v>
      </c>
      <c r="D62" s="221">
        <v>44012</v>
      </c>
      <c r="E62" s="219">
        <v>900</v>
      </c>
      <c r="F62" s="219">
        <v>765</v>
      </c>
      <c r="G62" s="142" t="s">
        <v>118</v>
      </c>
      <c r="H62" s="141">
        <v>0.49982568626000001</v>
      </c>
      <c r="I62" s="141">
        <v>0.42485183331999998</v>
      </c>
      <c r="J62" s="221" t="s">
        <v>140</v>
      </c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37"/>
      <c r="HD62" s="137"/>
      <c r="HE62" s="137"/>
      <c r="HF62" s="137"/>
      <c r="HG62" s="137"/>
      <c r="HH62" s="137"/>
      <c r="HI62" s="137"/>
      <c r="HJ62" s="137"/>
      <c r="HK62" s="137"/>
      <c r="HL62" s="137"/>
      <c r="HM62" s="137"/>
      <c r="HN62" s="137"/>
      <c r="HO62" s="137"/>
      <c r="HP62" s="137"/>
      <c r="HQ62" s="137"/>
      <c r="HR62" s="137"/>
      <c r="HS62" s="137"/>
      <c r="HT62" s="137"/>
      <c r="HU62" s="137"/>
      <c r="HV62" s="137"/>
      <c r="HW62" s="137"/>
      <c r="HX62" s="137"/>
      <c r="HY62" s="137"/>
      <c r="HZ62" s="137"/>
      <c r="IA62" s="137"/>
      <c r="IB62" s="137"/>
      <c r="IC62" s="137"/>
      <c r="ID62" s="137"/>
      <c r="IE62" s="137"/>
      <c r="IF62" s="137"/>
      <c r="IG62" s="137"/>
      <c r="IH62" s="137"/>
      <c r="II62" s="137"/>
      <c r="IJ62" s="137"/>
      <c r="IK62" s="137"/>
      <c r="IL62" s="137"/>
      <c r="IM62" s="137"/>
      <c r="IN62" s="137"/>
      <c r="IO62" s="137"/>
      <c r="IP62" s="137"/>
      <c r="IQ62" s="137"/>
      <c r="IR62" s="137"/>
      <c r="IS62" s="137"/>
      <c r="IT62" s="137"/>
      <c r="IU62" s="137"/>
      <c r="IV62" s="137"/>
    </row>
    <row r="63" spans="2:256" x14ac:dyDescent="0.25">
      <c r="B63" s="221" t="s">
        <v>135</v>
      </c>
      <c r="C63" s="221"/>
      <c r="D63" s="221"/>
      <c r="E63" s="219"/>
      <c r="F63" s="219"/>
      <c r="G63" s="142" t="s">
        <v>145</v>
      </c>
      <c r="H63" s="141">
        <v>0.54980825488999996</v>
      </c>
      <c r="I63" s="141">
        <v>0.46733701664999999</v>
      </c>
      <c r="J63" s="221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V63" s="137"/>
      <c r="DW63" s="137"/>
      <c r="DX63" s="137"/>
      <c r="DY63" s="137"/>
      <c r="DZ63" s="137"/>
      <c r="EA63" s="137"/>
      <c r="EB63" s="137"/>
      <c r="EC63" s="137"/>
      <c r="ED63" s="137"/>
      <c r="EE63" s="137"/>
      <c r="EF63" s="137"/>
      <c r="EG63" s="137"/>
      <c r="EH63" s="137"/>
      <c r="EI63" s="137"/>
      <c r="EJ63" s="137"/>
      <c r="EK63" s="137"/>
      <c r="EL63" s="137"/>
      <c r="EM63" s="137"/>
      <c r="EN63" s="137"/>
      <c r="EO63" s="137"/>
      <c r="EP63" s="137"/>
      <c r="EQ63" s="137"/>
      <c r="ER63" s="137"/>
      <c r="ES63" s="137"/>
      <c r="ET63" s="137"/>
      <c r="EU63" s="137"/>
      <c r="EV63" s="137"/>
      <c r="EW63" s="137"/>
      <c r="EX63" s="137"/>
      <c r="EY63" s="137"/>
      <c r="EZ63" s="137"/>
      <c r="FA63" s="137"/>
      <c r="FB63" s="137"/>
      <c r="FC63" s="137"/>
      <c r="FD63" s="137"/>
      <c r="FE63" s="137"/>
      <c r="FF63" s="137"/>
      <c r="FG63" s="137"/>
      <c r="FH63" s="137"/>
      <c r="FI63" s="137"/>
      <c r="FJ63" s="137"/>
      <c r="FK63" s="137"/>
      <c r="FL63" s="137"/>
      <c r="FM63" s="137"/>
      <c r="FN63" s="137"/>
      <c r="FO63" s="137"/>
      <c r="FP63" s="137"/>
      <c r="FQ63" s="137"/>
      <c r="FR63" s="137"/>
      <c r="FS63" s="137"/>
      <c r="FT63" s="137"/>
      <c r="FU63" s="137"/>
      <c r="FV63" s="137"/>
      <c r="FW63" s="137"/>
      <c r="FX63" s="137"/>
      <c r="FY63" s="137"/>
      <c r="FZ63" s="137"/>
      <c r="GA63" s="137"/>
      <c r="GB63" s="137"/>
      <c r="GC63" s="137"/>
      <c r="GD63" s="137"/>
      <c r="GE63" s="137"/>
      <c r="GF63" s="137"/>
      <c r="GG63" s="137"/>
      <c r="GH63" s="137"/>
      <c r="GI63" s="137"/>
      <c r="GJ63" s="137"/>
      <c r="GK63" s="137"/>
      <c r="GL63" s="137"/>
      <c r="GM63" s="137"/>
      <c r="GN63" s="137"/>
      <c r="GO63" s="137"/>
      <c r="GP63" s="137"/>
      <c r="GQ63" s="137"/>
      <c r="GR63" s="137"/>
      <c r="GS63" s="137"/>
      <c r="GT63" s="137"/>
      <c r="GU63" s="137"/>
      <c r="GV63" s="137"/>
      <c r="GW63" s="137"/>
      <c r="GX63" s="137"/>
      <c r="GY63" s="137"/>
      <c r="GZ63" s="137"/>
      <c r="HA63" s="137"/>
      <c r="HB63" s="137"/>
      <c r="HC63" s="137"/>
      <c r="HD63" s="137"/>
      <c r="HE63" s="137"/>
      <c r="HF63" s="137"/>
      <c r="HG63" s="137"/>
      <c r="HH63" s="137"/>
      <c r="HI63" s="137"/>
      <c r="HJ63" s="137"/>
      <c r="HK63" s="137"/>
      <c r="HL63" s="137"/>
      <c r="HM63" s="137"/>
      <c r="HN63" s="137"/>
      <c r="HO63" s="137"/>
      <c r="HP63" s="137"/>
      <c r="HQ63" s="137"/>
      <c r="HR63" s="137"/>
      <c r="HS63" s="137"/>
      <c r="HT63" s="137"/>
      <c r="HU63" s="137"/>
      <c r="HV63" s="137"/>
      <c r="HW63" s="137"/>
      <c r="HX63" s="137"/>
      <c r="HY63" s="137"/>
      <c r="HZ63" s="137"/>
      <c r="IA63" s="137"/>
      <c r="IB63" s="137"/>
      <c r="IC63" s="137"/>
      <c r="ID63" s="137"/>
      <c r="IE63" s="137"/>
      <c r="IF63" s="137"/>
      <c r="IG63" s="137"/>
      <c r="IH63" s="137"/>
      <c r="II63" s="137"/>
      <c r="IJ63" s="137"/>
      <c r="IK63" s="137"/>
      <c r="IL63" s="137"/>
      <c r="IM63" s="137"/>
      <c r="IN63" s="137"/>
      <c r="IO63" s="137"/>
      <c r="IP63" s="137"/>
      <c r="IQ63" s="137"/>
      <c r="IR63" s="137"/>
      <c r="IS63" s="137"/>
      <c r="IT63" s="137"/>
      <c r="IU63" s="137"/>
      <c r="IV63" s="137"/>
    </row>
    <row r="64" spans="2:256" x14ac:dyDescent="0.25">
      <c r="B64" s="209" t="s">
        <v>265</v>
      </c>
      <c r="C64" s="209">
        <v>43909</v>
      </c>
      <c r="D64" s="209">
        <v>43921</v>
      </c>
      <c r="E64" s="210">
        <v>150</v>
      </c>
      <c r="F64" s="210">
        <v>127.5</v>
      </c>
      <c r="G64" s="145" t="s">
        <v>118</v>
      </c>
      <c r="H64" s="144">
        <v>8.3304281039999997E-2</v>
      </c>
      <c r="I64" s="144">
        <v>7.0808638879999997E-2</v>
      </c>
      <c r="J64" s="209" t="s">
        <v>140</v>
      </c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7"/>
      <c r="GW64" s="137"/>
      <c r="GX64" s="137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7"/>
      <c r="HK64" s="137"/>
      <c r="HL64" s="137"/>
      <c r="HM64" s="137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7"/>
      <c r="IM64" s="137"/>
      <c r="IN64" s="137"/>
      <c r="IO64" s="137"/>
      <c r="IP64" s="137"/>
      <c r="IQ64" s="137"/>
      <c r="IR64" s="137"/>
      <c r="IS64" s="137"/>
      <c r="IT64" s="137"/>
      <c r="IU64" s="137"/>
      <c r="IV64" s="137"/>
    </row>
    <row r="65" spans="2:256" x14ac:dyDescent="0.25">
      <c r="B65" s="209" t="s">
        <v>136</v>
      </c>
      <c r="C65" s="209"/>
      <c r="D65" s="209"/>
      <c r="E65" s="210"/>
      <c r="F65" s="210"/>
      <c r="G65" s="145" t="s">
        <v>145</v>
      </c>
      <c r="H65" s="144">
        <v>9.1634709140000006E-2</v>
      </c>
      <c r="I65" s="144">
        <v>7.7889502769999994E-2</v>
      </c>
      <c r="J65" s="209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</row>
    <row r="66" spans="2:256" x14ac:dyDescent="0.25">
      <c r="B66" s="158" t="s">
        <v>133</v>
      </c>
      <c r="C66" s="217">
        <v>43875</v>
      </c>
      <c r="D66" s="217">
        <v>43889</v>
      </c>
      <c r="E66" s="219">
        <v>270</v>
      </c>
      <c r="F66" s="219">
        <v>229.5</v>
      </c>
      <c r="G66" s="142" t="s">
        <v>118</v>
      </c>
      <c r="H66" s="141">
        <v>0.14994770587</v>
      </c>
      <c r="I66" s="141">
        <v>0.12745554999</v>
      </c>
      <c r="J66" s="221" t="s">
        <v>140</v>
      </c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37"/>
      <c r="FM66" s="137"/>
      <c r="FN66" s="137"/>
      <c r="FO66" s="137"/>
      <c r="FP66" s="137"/>
      <c r="FQ66" s="137"/>
      <c r="FR66" s="137"/>
      <c r="FS66" s="137"/>
      <c r="FT66" s="137"/>
      <c r="FU66" s="137"/>
      <c r="FV66" s="137"/>
      <c r="FW66" s="137"/>
      <c r="FX66" s="137"/>
      <c r="FY66" s="137"/>
      <c r="FZ66" s="137"/>
      <c r="GA66" s="137"/>
      <c r="GB66" s="137"/>
      <c r="GC66" s="137"/>
      <c r="GD66" s="137"/>
      <c r="GE66" s="137"/>
      <c r="GF66" s="137"/>
      <c r="GG66" s="137"/>
      <c r="GH66" s="137"/>
      <c r="GI66" s="137"/>
      <c r="GJ66" s="137"/>
      <c r="GK66" s="137"/>
      <c r="GL66" s="137"/>
      <c r="GM66" s="137"/>
      <c r="GN66" s="137"/>
      <c r="GO66" s="137"/>
      <c r="GP66" s="137"/>
      <c r="GQ66" s="137"/>
      <c r="GR66" s="137"/>
      <c r="GS66" s="137"/>
      <c r="GT66" s="137"/>
      <c r="GU66" s="137"/>
      <c r="GV66" s="137"/>
      <c r="GW66" s="137"/>
      <c r="GX66" s="137"/>
      <c r="GY66" s="137"/>
      <c r="GZ66" s="137"/>
      <c r="HA66" s="137"/>
      <c r="HB66" s="137"/>
      <c r="HC66" s="137"/>
      <c r="HD66" s="137"/>
      <c r="HE66" s="137"/>
      <c r="HF66" s="137"/>
      <c r="HG66" s="137"/>
      <c r="HH66" s="137"/>
      <c r="HI66" s="137"/>
      <c r="HJ66" s="137"/>
      <c r="HK66" s="137"/>
      <c r="HL66" s="137"/>
      <c r="HM66" s="137"/>
      <c r="HN66" s="137"/>
      <c r="HO66" s="137"/>
      <c r="HP66" s="137"/>
      <c r="HQ66" s="137"/>
      <c r="HR66" s="137"/>
      <c r="HS66" s="137"/>
      <c r="HT66" s="137"/>
      <c r="HU66" s="137"/>
      <c r="HV66" s="137"/>
      <c r="HW66" s="137"/>
      <c r="HX66" s="137"/>
      <c r="HY66" s="137"/>
      <c r="HZ66" s="137"/>
      <c r="IA66" s="137"/>
      <c r="IB66" s="137"/>
      <c r="IC66" s="137"/>
      <c r="ID66" s="137"/>
      <c r="IE66" s="137"/>
      <c r="IF66" s="137"/>
      <c r="IG66" s="137"/>
      <c r="IH66" s="137"/>
      <c r="II66" s="137"/>
      <c r="IJ66" s="137"/>
      <c r="IK66" s="137"/>
      <c r="IL66" s="137"/>
      <c r="IM66" s="137"/>
      <c r="IN66" s="137"/>
      <c r="IO66" s="137"/>
      <c r="IP66" s="137"/>
      <c r="IQ66" s="137"/>
      <c r="IR66" s="137"/>
      <c r="IS66" s="137"/>
      <c r="IT66" s="137"/>
      <c r="IU66" s="137"/>
      <c r="IV66" s="137"/>
    </row>
    <row r="67" spans="2:256" x14ac:dyDescent="0.25">
      <c r="B67" s="160" t="s">
        <v>137</v>
      </c>
      <c r="C67" s="218"/>
      <c r="D67" s="218"/>
      <c r="E67" s="220"/>
      <c r="F67" s="220"/>
      <c r="G67" s="139" t="s">
        <v>145</v>
      </c>
      <c r="H67" s="138">
        <v>0.16494247645999999</v>
      </c>
      <c r="I67" s="138">
        <v>0.14020110498999999</v>
      </c>
      <c r="J67" s="222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7"/>
      <c r="FX67" s="137"/>
      <c r="FY67" s="137"/>
      <c r="FZ67" s="137"/>
      <c r="GA67" s="137"/>
      <c r="GB67" s="137"/>
      <c r="GC67" s="137"/>
      <c r="GD67" s="137"/>
      <c r="GE67" s="137"/>
      <c r="GF67" s="137"/>
      <c r="GG67" s="137"/>
      <c r="GH67" s="137"/>
      <c r="GI67" s="137"/>
      <c r="GJ67" s="137"/>
      <c r="GK67" s="137"/>
      <c r="GL67" s="137"/>
      <c r="GM67" s="137"/>
      <c r="GN67" s="137"/>
      <c r="GO67" s="137"/>
      <c r="GP67" s="137"/>
      <c r="GQ67" s="137"/>
      <c r="GR67" s="137"/>
      <c r="GS67" s="137"/>
      <c r="GT67" s="137"/>
      <c r="GU67" s="137"/>
      <c r="GV67" s="137"/>
      <c r="GW67" s="137"/>
      <c r="GX67" s="137"/>
      <c r="GY67" s="137"/>
      <c r="GZ67" s="137"/>
      <c r="HA67" s="137"/>
      <c r="HB67" s="137"/>
      <c r="HC67" s="137"/>
      <c r="HD67" s="137"/>
      <c r="HE67" s="137"/>
      <c r="HF67" s="137"/>
      <c r="HG67" s="137"/>
      <c r="HH67" s="137"/>
      <c r="HI67" s="137"/>
      <c r="HJ67" s="137"/>
      <c r="HK67" s="137"/>
      <c r="HL67" s="137"/>
      <c r="HM67" s="137"/>
      <c r="HN67" s="137"/>
      <c r="HO67" s="137"/>
      <c r="HP67" s="137"/>
      <c r="HQ67" s="137"/>
      <c r="HR67" s="137"/>
      <c r="HS67" s="137"/>
      <c r="HT67" s="137"/>
      <c r="HU67" s="137"/>
      <c r="HV67" s="137"/>
      <c r="HW67" s="137"/>
      <c r="HX67" s="137"/>
      <c r="HY67" s="137"/>
      <c r="HZ67" s="137"/>
      <c r="IA67" s="137"/>
      <c r="IB67" s="137"/>
      <c r="IC67" s="137"/>
      <c r="ID67" s="137"/>
      <c r="IE67" s="137"/>
      <c r="IF67" s="137"/>
      <c r="IG67" s="137"/>
      <c r="IH67" s="137"/>
      <c r="II67" s="137"/>
      <c r="IJ67" s="137"/>
      <c r="IK67" s="137"/>
      <c r="IL67" s="137"/>
      <c r="IM67" s="137"/>
      <c r="IN67" s="137"/>
      <c r="IO67" s="137"/>
      <c r="IP67" s="137"/>
      <c r="IQ67" s="137"/>
      <c r="IR67" s="137"/>
      <c r="IS67" s="137"/>
      <c r="IT67" s="137"/>
      <c r="IU67" s="137"/>
      <c r="IV67" s="137"/>
    </row>
    <row r="68" spans="2:256" x14ac:dyDescent="0.25">
      <c r="B68" s="153"/>
      <c r="C68" s="153"/>
      <c r="D68" s="153"/>
      <c r="E68" s="153"/>
      <c r="F68" s="153"/>
      <c r="G68" s="153"/>
      <c r="H68" s="153"/>
      <c r="I68" s="163"/>
      <c r="J68" s="153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7"/>
      <c r="FX68" s="137"/>
      <c r="FY68" s="137"/>
      <c r="FZ68" s="137"/>
      <c r="GA68" s="137"/>
      <c r="GB68" s="137"/>
      <c r="GC68" s="137"/>
      <c r="GD68" s="137"/>
      <c r="GE68" s="137"/>
      <c r="GF68" s="137"/>
      <c r="GG68" s="137"/>
      <c r="GH68" s="137"/>
      <c r="GI68" s="137"/>
      <c r="GJ68" s="137"/>
      <c r="GK68" s="137"/>
      <c r="GL68" s="137"/>
      <c r="GM68" s="137"/>
      <c r="GN68" s="137"/>
      <c r="GO68" s="137"/>
      <c r="GP68" s="137"/>
      <c r="GQ68" s="137"/>
      <c r="GR68" s="137"/>
      <c r="GS68" s="137"/>
      <c r="GT68" s="137"/>
      <c r="GU68" s="137"/>
      <c r="GV68" s="137"/>
      <c r="GW68" s="137"/>
      <c r="GX68" s="137"/>
      <c r="GY68" s="137"/>
      <c r="GZ68" s="137"/>
      <c r="HA68" s="137"/>
      <c r="HB68" s="137"/>
      <c r="HC68" s="137"/>
      <c r="HD68" s="137"/>
      <c r="HE68" s="137"/>
      <c r="HF68" s="137"/>
      <c r="HG68" s="137"/>
      <c r="HH68" s="137"/>
      <c r="HI68" s="137"/>
      <c r="HJ68" s="137"/>
      <c r="HK68" s="137"/>
      <c r="HL68" s="137"/>
      <c r="HM68" s="137"/>
      <c r="HN68" s="137"/>
      <c r="HO68" s="137"/>
      <c r="HP68" s="137"/>
      <c r="HQ68" s="137"/>
      <c r="HR68" s="137"/>
      <c r="HS68" s="137"/>
      <c r="HT68" s="137"/>
      <c r="HU68" s="137"/>
      <c r="HV68" s="137"/>
      <c r="HW68" s="137"/>
      <c r="HX68" s="137"/>
      <c r="HY68" s="137"/>
      <c r="HZ68" s="137"/>
      <c r="IA68" s="137"/>
      <c r="IB68" s="137"/>
      <c r="IC68" s="137"/>
      <c r="ID68" s="137"/>
      <c r="IE68" s="137"/>
      <c r="IF68" s="137"/>
      <c r="IG68" s="137"/>
      <c r="IH68" s="137"/>
      <c r="II68" s="137"/>
      <c r="IJ68" s="137"/>
      <c r="IK68" s="137"/>
      <c r="IL68" s="137"/>
      <c r="IM68" s="137"/>
      <c r="IN68" s="137"/>
      <c r="IO68" s="137"/>
      <c r="IP68" s="137"/>
      <c r="IQ68" s="137"/>
      <c r="IR68" s="137"/>
      <c r="IS68" s="137"/>
      <c r="IT68" s="137"/>
      <c r="IU68" s="137"/>
      <c r="IV68" s="137"/>
    </row>
    <row r="69" spans="2:256" x14ac:dyDescent="0.25">
      <c r="B69" s="215">
        <v>2019</v>
      </c>
      <c r="C69" s="215" t="s">
        <v>111</v>
      </c>
      <c r="D69" s="215" t="s">
        <v>112</v>
      </c>
      <c r="E69" s="215" t="s">
        <v>238</v>
      </c>
      <c r="F69" s="215" t="s">
        <v>239</v>
      </c>
      <c r="G69" s="215" t="s">
        <v>113</v>
      </c>
      <c r="H69" s="215" t="s">
        <v>242</v>
      </c>
      <c r="I69" s="215" t="s">
        <v>241</v>
      </c>
      <c r="J69" s="215" t="s">
        <v>114</v>
      </c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7"/>
      <c r="FW69" s="137"/>
      <c r="FX69" s="137"/>
      <c r="FY69" s="137"/>
      <c r="FZ69" s="137"/>
      <c r="GA69" s="137"/>
      <c r="GB69" s="137"/>
      <c r="GC69" s="137"/>
      <c r="GD69" s="137"/>
      <c r="GE69" s="137"/>
      <c r="GF69" s="137"/>
      <c r="GG69" s="137"/>
      <c r="GH69" s="137"/>
      <c r="GI69" s="137"/>
      <c r="GJ69" s="137"/>
      <c r="GK69" s="137"/>
      <c r="GL69" s="137"/>
      <c r="GM69" s="137"/>
      <c r="GN69" s="137"/>
      <c r="GO69" s="137"/>
      <c r="GP69" s="137"/>
      <c r="GQ69" s="137"/>
      <c r="GR69" s="137"/>
      <c r="GS69" s="137"/>
      <c r="GT69" s="137"/>
      <c r="GU69" s="137"/>
      <c r="GV69" s="137"/>
      <c r="GW69" s="137"/>
      <c r="GX69" s="137"/>
      <c r="GY69" s="137"/>
      <c r="GZ69" s="137"/>
      <c r="HA69" s="137"/>
      <c r="HB69" s="137"/>
      <c r="HC69" s="137"/>
      <c r="HD69" s="137"/>
      <c r="HE69" s="137"/>
      <c r="HF69" s="137"/>
      <c r="HG69" s="137"/>
      <c r="HH69" s="137"/>
      <c r="HI69" s="137"/>
      <c r="HJ69" s="137"/>
      <c r="HK69" s="137"/>
      <c r="HL69" s="137"/>
      <c r="HM69" s="137"/>
      <c r="HN69" s="137"/>
      <c r="HO69" s="137"/>
      <c r="HP69" s="137"/>
      <c r="HQ69" s="137"/>
      <c r="HR69" s="137"/>
      <c r="HS69" s="137"/>
      <c r="HT69" s="137"/>
      <c r="HU69" s="137"/>
      <c r="HV69" s="137"/>
      <c r="HW69" s="137"/>
      <c r="HX69" s="137"/>
      <c r="HY69" s="137"/>
      <c r="HZ69" s="137"/>
      <c r="IA69" s="137"/>
      <c r="IB69" s="137"/>
      <c r="IC69" s="137"/>
      <c r="ID69" s="137"/>
      <c r="IE69" s="137"/>
      <c r="IF69" s="137"/>
      <c r="IG69" s="137"/>
      <c r="IH69" s="137"/>
      <c r="II69" s="137"/>
      <c r="IJ69" s="137"/>
      <c r="IK69" s="137"/>
      <c r="IL69" s="137"/>
      <c r="IM69" s="137"/>
      <c r="IN69" s="137"/>
      <c r="IO69" s="137"/>
      <c r="IP69" s="137"/>
      <c r="IQ69" s="137"/>
      <c r="IR69" s="137"/>
      <c r="IS69" s="137"/>
      <c r="IT69" s="137"/>
      <c r="IU69" s="137"/>
      <c r="IV69" s="137"/>
    </row>
    <row r="70" spans="2:256" x14ac:dyDescent="0.25">
      <c r="B70" s="216"/>
      <c r="C70" s="216"/>
      <c r="D70" s="216"/>
      <c r="E70" s="216"/>
      <c r="F70" s="216"/>
      <c r="G70" s="216"/>
      <c r="H70" s="216"/>
      <c r="I70" s="216"/>
      <c r="J70" s="216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7"/>
      <c r="FW70" s="137"/>
      <c r="FX70" s="137"/>
      <c r="FY70" s="137"/>
      <c r="FZ70" s="137"/>
      <c r="GA70" s="137"/>
      <c r="GB70" s="137"/>
      <c r="GC70" s="137"/>
      <c r="GD70" s="137"/>
      <c r="GE70" s="137"/>
      <c r="GF70" s="137"/>
      <c r="GG70" s="137"/>
      <c r="GH70" s="137"/>
      <c r="GI70" s="137"/>
      <c r="GJ70" s="137"/>
      <c r="GK70" s="137"/>
      <c r="GL70" s="137"/>
      <c r="GM70" s="137"/>
      <c r="GN70" s="137"/>
      <c r="GO70" s="137"/>
      <c r="GP70" s="137"/>
      <c r="GQ70" s="137"/>
      <c r="GR70" s="137"/>
      <c r="GS70" s="137"/>
      <c r="GT70" s="137"/>
      <c r="GU70" s="137"/>
      <c r="GV70" s="137"/>
      <c r="GW70" s="137"/>
      <c r="GX70" s="137"/>
      <c r="GY70" s="137"/>
      <c r="GZ70" s="137"/>
      <c r="HA70" s="137"/>
      <c r="HB70" s="137"/>
      <c r="HC70" s="137"/>
      <c r="HD70" s="137"/>
      <c r="HE70" s="137"/>
      <c r="HF70" s="137"/>
      <c r="HG70" s="137"/>
      <c r="HH70" s="137"/>
      <c r="HI70" s="137"/>
      <c r="HJ70" s="137"/>
      <c r="HK70" s="137"/>
      <c r="HL70" s="137"/>
      <c r="HM70" s="137"/>
      <c r="HN70" s="137"/>
      <c r="HO70" s="137"/>
      <c r="HP70" s="137"/>
      <c r="HQ70" s="137"/>
      <c r="HR70" s="137"/>
      <c r="HS70" s="137"/>
      <c r="HT70" s="137"/>
      <c r="HU70" s="137"/>
      <c r="HV70" s="137"/>
      <c r="HW70" s="137"/>
      <c r="HX70" s="137"/>
      <c r="HY70" s="137"/>
      <c r="HZ70" s="137"/>
      <c r="IA70" s="137"/>
      <c r="IB70" s="137"/>
      <c r="IC70" s="137"/>
      <c r="ID70" s="137"/>
      <c r="IE70" s="137"/>
      <c r="IF70" s="137"/>
      <c r="IG70" s="137"/>
      <c r="IH70" s="137"/>
      <c r="II70" s="137"/>
      <c r="IJ70" s="137"/>
      <c r="IK70" s="137"/>
      <c r="IL70" s="137"/>
      <c r="IM70" s="137"/>
      <c r="IN70" s="137"/>
      <c r="IO70" s="137"/>
      <c r="IP70" s="137"/>
      <c r="IQ70" s="137"/>
      <c r="IR70" s="137"/>
      <c r="IS70" s="137"/>
      <c r="IT70" s="137"/>
      <c r="IU70" s="137"/>
      <c r="IV70" s="137"/>
    </row>
    <row r="71" spans="2:256" x14ac:dyDescent="0.25">
      <c r="B71" s="159" t="s">
        <v>146</v>
      </c>
      <c r="C71" s="209" t="s">
        <v>147</v>
      </c>
      <c r="D71" s="209">
        <v>43979</v>
      </c>
      <c r="E71" s="210">
        <v>2195.5753407900002</v>
      </c>
      <c r="F71" s="210">
        <v>2195.5753407900002</v>
      </c>
      <c r="G71" s="159" t="s">
        <v>118</v>
      </c>
      <c r="H71" s="164">
        <v>1.2193388349495757</v>
      </c>
      <c r="I71" s="164">
        <v>1.2193388349495757</v>
      </c>
      <c r="J71" s="211" t="s">
        <v>148</v>
      </c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37"/>
      <c r="DG71" s="137"/>
      <c r="DH71" s="137"/>
      <c r="DI71" s="137"/>
      <c r="DJ71" s="137"/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37"/>
      <c r="DY71" s="137"/>
      <c r="DZ71" s="137"/>
      <c r="EA71" s="137"/>
      <c r="EB71" s="137"/>
      <c r="EC71" s="137"/>
      <c r="ED71" s="137"/>
      <c r="EE71" s="137"/>
      <c r="EF71" s="137"/>
      <c r="EG71" s="137"/>
      <c r="EH71" s="137"/>
      <c r="EI71" s="137"/>
      <c r="EJ71" s="137"/>
      <c r="EK71" s="137"/>
      <c r="EL71" s="137"/>
      <c r="EM71" s="137"/>
      <c r="EN71" s="137"/>
      <c r="EO71" s="137"/>
      <c r="EP71" s="137"/>
      <c r="EQ71" s="137"/>
      <c r="ER71" s="137"/>
      <c r="ES71" s="137"/>
      <c r="ET71" s="137"/>
      <c r="EU71" s="137"/>
      <c r="EV71" s="137"/>
      <c r="EW71" s="137"/>
      <c r="EX71" s="137"/>
      <c r="EY71" s="137"/>
      <c r="EZ71" s="137"/>
      <c r="FA71" s="137"/>
      <c r="FB71" s="137"/>
      <c r="FC71" s="137"/>
      <c r="FD71" s="137"/>
      <c r="FE71" s="137"/>
      <c r="FF71" s="137"/>
      <c r="FG71" s="137"/>
      <c r="FH71" s="137"/>
      <c r="FI71" s="137"/>
      <c r="FJ71" s="137"/>
      <c r="FK71" s="137"/>
      <c r="FL71" s="137"/>
      <c r="FM71" s="137"/>
      <c r="FN71" s="137"/>
      <c r="FO71" s="137"/>
      <c r="FP71" s="137"/>
      <c r="FQ71" s="137"/>
      <c r="FR71" s="137"/>
      <c r="FS71" s="137"/>
      <c r="FT71" s="137"/>
      <c r="FU71" s="137"/>
      <c r="FV71" s="137"/>
      <c r="FW71" s="137"/>
      <c r="FX71" s="137"/>
      <c r="FY71" s="137"/>
      <c r="FZ71" s="137"/>
      <c r="GA71" s="137"/>
      <c r="GB71" s="137"/>
      <c r="GC71" s="137"/>
      <c r="GD71" s="137"/>
      <c r="GE71" s="137"/>
      <c r="GF71" s="137"/>
      <c r="GG71" s="137"/>
      <c r="GH71" s="137"/>
      <c r="GI71" s="137"/>
      <c r="GJ71" s="137"/>
      <c r="GK71" s="137"/>
      <c r="GL71" s="137"/>
      <c r="GM71" s="137"/>
      <c r="GN71" s="137"/>
      <c r="GO71" s="137"/>
      <c r="GP71" s="137"/>
      <c r="GQ71" s="137"/>
      <c r="GR71" s="137"/>
      <c r="GS71" s="137"/>
      <c r="GT71" s="137"/>
      <c r="GU71" s="137"/>
      <c r="GV71" s="137"/>
      <c r="GW71" s="137"/>
      <c r="GX71" s="137"/>
      <c r="GY71" s="137"/>
      <c r="GZ71" s="137"/>
      <c r="HA71" s="137"/>
      <c r="HB71" s="137"/>
      <c r="HC71" s="137"/>
      <c r="HD71" s="137"/>
      <c r="HE71" s="137"/>
      <c r="HF71" s="137"/>
      <c r="HG71" s="137"/>
      <c r="HH71" s="137"/>
      <c r="HI71" s="137"/>
      <c r="HJ71" s="137"/>
      <c r="HK71" s="137"/>
      <c r="HL71" s="137"/>
      <c r="HM71" s="137"/>
      <c r="HN71" s="137"/>
      <c r="HO71" s="137"/>
      <c r="HP71" s="137"/>
      <c r="HQ71" s="137"/>
      <c r="HR71" s="137"/>
      <c r="HS71" s="137"/>
      <c r="HT71" s="137"/>
      <c r="HU71" s="137"/>
      <c r="HV71" s="137"/>
      <c r="HW71" s="137"/>
      <c r="HX71" s="137"/>
      <c r="HY71" s="137"/>
      <c r="HZ71" s="137"/>
      <c r="IA71" s="137"/>
      <c r="IB71" s="137"/>
      <c r="IC71" s="137"/>
      <c r="ID71" s="137"/>
      <c r="IE71" s="137"/>
      <c r="IF71" s="137"/>
      <c r="IG71" s="137"/>
      <c r="IH71" s="137"/>
      <c r="II71" s="137"/>
      <c r="IJ71" s="137"/>
      <c r="IK71" s="137"/>
      <c r="IL71" s="137"/>
      <c r="IM71" s="137"/>
      <c r="IN71" s="137"/>
      <c r="IO71" s="137"/>
      <c r="IP71" s="137"/>
      <c r="IQ71" s="137"/>
      <c r="IR71" s="137"/>
      <c r="IS71" s="137"/>
      <c r="IT71" s="137"/>
      <c r="IU71" s="137"/>
      <c r="IV71" s="137"/>
    </row>
    <row r="72" spans="2:256" x14ac:dyDescent="0.25">
      <c r="B72" s="159" t="s">
        <v>149</v>
      </c>
      <c r="C72" s="209"/>
      <c r="D72" s="209"/>
      <c r="E72" s="210"/>
      <c r="F72" s="210"/>
      <c r="G72" s="159" t="s">
        <v>145</v>
      </c>
      <c r="H72" s="164">
        <v>1.3412727184445332</v>
      </c>
      <c r="I72" s="164">
        <v>1.3412727184445332</v>
      </c>
      <c r="J72" s="211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7"/>
      <c r="EB72" s="137"/>
      <c r="EC72" s="137"/>
      <c r="ED72" s="137"/>
      <c r="EE72" s="137"/>
      <c r="EF72" s="137"/>
      <c r="EG72" s="137"/>
      <c r="EH72" s="137"/>
      <c r="EI72" s="137"/>
      <c r="EJ72" s="137"/>
      <c r="EK72" s="137"/>
      <c r="EL72" s="137"/>
      <c r="EM72" s="137"/>
      <c r="EN72" s="137"/>
      <c r="EO72" s="137"/>
      <c r="EP72" s="137"/>
      <c r="EQ72" s="137"/>
      <c r="ER72" s="137"/>
      <c r="ES72" s="137"/>
      <c r="ET72" s="137"/>
      <c r="EU72" s="137"/>
      <c r="EV72" s="137"/>
      <c r="EW72" s="137"/>
      <c r="EX72" s="137"/>
      <c r="EY72" s="137"/>
      <c r="EZ72" s="137"/>
      <c r="FA72" s="137"/>
      <c r="FB72" s="137"/>
      <c r="FC72" s="137"/>
      <c r="FD72" s="137"/>
      <c r="FE72" s="137"/>
      <c r="FF72" s="137"/>
      <c r="FG72" s="137"/>
      <c r="FH72" s="137"/>
      <c r="FI72" s="137"/>
      <c r="FJ72" s="137"/>
      <c r="FK72" s="137"/>
      <c r="FL72" s="137"/>
      <c r="FM72" s="137"/>
      <c r="FN72" s="137"/>
      <c r="FO72" s="137"/>
      <c r="FP72" s="137"/>
      <c r="FQ72" s="137"/>
      <c r="FR72" s="137"/>
      <c r="FS72" s="137"/>
      <c r="FT72" s="137"/>
      <c r="FU72" s="137"/>
      <c r="FV72" s="137"/>
      <c r="FW72" s="137"/>
      <c r="FX72" s="137"/>
      <c r="FY72" s="137"/>
      <c r="FZ72" s="137"/>
      <c r="GA72" s="137"/>
      <c r="GB72" s="137"/>
      <c r="GC72" s="137"/>
      <c r="GD72" s="137"/>
      <c r="GE72" s="137"/>
      <c r="GF72" s="137"/>
      <c r="GG72" s="137"/>
      <c r="GH72" s="137"/>
      <c r="GI72" s="137"/>
      <c r="GJ72" s="137"/>
      <c r="GK72" s="137"/>
      <c r="GL72" s="137"/>
      <c r="GM72" s="137"/>
      <c r="GN72" s="137"/>
      <c r="GO72" s="137"/>
      <c r="GP72" s="137"/>
      <c r="GQ72" s="137"/>
      <c r="GR72" s="137"/>
      <c r="GS72" s="137"/>
      <c r="GT72" s="137"/>
      <c r="GU72" s="137"/>
      <c r="GV72" s="137"/>
      <c r="GW72" s="137"/>
      <c r="GX72" s="137"/>
      <c r="GY72" s="137"/>
      <c r="GZ72" s="137"/>
      <c r="HA72" s="137"/>
      <c r="HB72" s="137"/>
      <c r="HC72" s="137"/>
      <c r="HD72" s="137"/>
      <c r="HE72" s="137"/>
      <c r="HF72" s="137"/>
      <c r="HG72" s="137"/>
      <c r="HH72" s="137"/>
      <c r="HI72" s="137"/>
      <c r="HJ72" s="137"/>
      <c r="HK72" s="137"/>
      <c r="HL72" s="137"/>
      <c r="HM72" s="137"/>
      <c r="HN72" s="137"/>
      <c r="HO72" s="137"/>
      <c r="HP72" s="137"/>
      <c r="HQ72" s="137"/>
      <c r="HR72" s="137"/>
      <c r="HS72" s="137"/>
      <c r="HT72" s="137"/>
      <c r="HU72" s="137"/>
      <c r="HV72" s="137"/>
      <c r="HW72" s="137"/>
      <c r="HX72" s="137"/>
      <c r="HY72" s="137"/>
      <c r="HZ72" s="137"/>
      <c r="IA72" s="137"/>
      <c r="IB72" s="137"/>
      <c r="IC72" s="137"/>
      <c r="ID72" s="137"/>
      <c r="IE72" s="137"/>
      <c r="IF72" s="137"/>
      <c r="IG72" s="137"/>
      <c r="IH72" s="137"/>
      <c r="II72" s="137"/>
      <c r="IJ72" s="137"/>
      <c r="IK72" s="137"/>
      <c r="IL72" s="137"/>
      <c r="IM72" s="137"/>
      <c r="IN72" s="137"/>
      <c r="IO72" s="137"/>
      <c r="IP72" s="137"/>
      <c r="IQ72" s="137"/>
      <c r="IR72" s="137"/>
      <c r="IS72" s="137"/>
      <c r="IT72" s="137"/>
      <c r="IU72" s="137"/>
      <c r="IV72" s="137"/>
    </row>
    <row r="73" spans="2:256" x14ac:dyDescent="0.25">
      <c r="B73" s="158" t="s">
        <v>146</v>
      </c>
      <c r="C73" s="217">
        <v>43818</v>
      </c>
      <c r="D73" s="217">
        <v>43829</v>
      </c>
      <c r="E73" s="219">
        <v>1000</v>
      </c>
      <c r="F73" s="219">
        <v>1000</v>
      </c>
      <c r="G73" s="142" t="s">
        <v>118</v>
      </c>
      <c r="H73" s="141">
        <v>0.55536187362</v>
      </c>
      <c r="I73" s="141">
        <v>0.55536187362</v>
      </c>
      <c r="J73" s="221" t="s">
        <v>150</v>
      </c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7"/>
      <c r="EH73" s="137"/>
      <c r="EI73" s="137"/>
      <c r="EJ73" s="137"/>
      <c r="EK73" s="137"/>
      <c r="EL73" s="137"/>
      <c r="EM73" s="137"/>
      <c r="EN73" s="137"/>
      <c r="EO73" s="137"/>
      <c r="EP73" s="137"/>
      <c r="EQ73" s="137"/>
      <c r="ER73" s="137"/>
      <c r="ES73" s="137"/>
      <c r="ET73" s="137"/>
      <c r="EU73" s="137"/>
      <c r="EV73" s="137"/>
      <c r="EW73" s="137"/>
      <c r="EX73" s="137"/>
      <c r="EY73" s="137"/>
      <c r="EZ73" s="137"/>
      <c r="FA73" s="137"/>
      <c r="FB73" s="137"/>
      <c r="FC73" s="137"/>
      <c r="FD73" s="137"/>
      <c r="FE73" s="137"/>
      <c r="FF73" s="137"/>
      <c r="FG73" s="137"/>
      <c r="FH73" s="137"/>
      <c r="FI73" s="137"/>
      <c r="FJ73" s="137"/>
      <c r="FK73" s="137"/>
      <c r="FL73" s="137"/>
      <c r="FM73" s="137"/>
      <c r="FN73" s="137"/>
      <c r="FO73" s="137"/>
      <c r="FP73" s="137"/>
      <c r="FQ73" s="137"/>
      <c r="FR73" s="137"/>
      <c r="FS73" s="137"/>
      <c r="FT73" s="137"/>
      <c r="FU73" s="137"/>
      <c r="FV73" s="137"/>
      <c r="FW73" s="137"/>
      <c r="FX73" s="137"/>
      <c r="FY73" s="137"/>
      <c r="FZ73" s="137"/>
      <c r="GA73" s="137"/>
      <c r="GB73" s="137"/>
      <c r="GC73" s="137"/>
      <c r="GD73" s="137"/>
      <c r="GE73" s="137"/>
      <c r="GF73" s="137"/>
      <c r="GG73" s="137"/>
      <c r="GH73" s="137"/>
      <c r="GI73" s="137"/>
      <c r="GJ73" s="137"/>
      <c r="GK73" s="137"/>
      <c r="GL73" s="137"/>
      <c r="GM73" s="137"/>
      <c r="GN73" s="137"/>
      <c r="GO73" s="137"/>
      <c r="GP73" s="137"/>
      <c r="GQ73" s="137"/>
      <c r="GR73" s="137"/>
      <c r="GS73" s="137"/>
      <c r="GT73" s="137"/>
      <c r="GU73" s="137"/>
      <c r="GV73" s="137"/>
      <c r="GW73" s="137"/>
      <c r="GX73" s="137"/>
      <c r="GY73" s="137"/>
      <c r="GZ73" s="137"/>
      <c r="HA73" s="137"/>
      <c r="HB73" s="137"/>
      <c r="HC73" s="137"/>
      <c r="HD73" s="137"/>
      <c r="HE73" s="137"/>
      <c r="HF73" s="137"/>
      <c r="HG73" s="137"/>
      <c r="HH73" s="137"/>
      <c r="HI73" s="137"/>
      <c r="HJ73" s="137"/>
      <c r="HK73" s="137"/>
      <c r="HL73" s="137"/>
      <c r="HM73" s="137"/>
      <c r="HN73" s="137"/>
      <c r="HO73" s="137"/>
      <c r="HP73" s="137"/>
      <c r="HQ73" s="137"/>
      <c r="HR73" s="137"/>
      <c r="HS73" s="137"/>
      <c r="HT73" s="137"/>
      <c r="HU73" s="137"/>
      <c r="HV73" s="137"/>
      <c r="HW73" s="137"/>
      <c r="HX73" s="137"/>
      <c r="HY73" s="137"/>
      <c r="HZ73" s="137"/>
      <c r="IA73" s="137"/>
      <c r="IB73" s="137"/>
      <c r="IC73" s="137"/>
      <c r="ID73" s="137"/>
      <c r="IE73" s="137"/>
      <c r="IF73" s="137"/>
      <c r="IG73" s="137"/>
      <c r="IH73" s="137"/>
      <c r="II73" s="137"/>
      <c r="IJ73" s="137"/>
      <c r="IK73" s="137"/>
      <c r="IL73" s="137"/>
      <c r="IM73" s="137"/>
      <c r="IN73" s="137"/>
      <c r="IO73" s="137"/>
      <c r="IP73" s="137"/>
      <c r="IQ73" s="137"/>
      <c r="IR73" s="137"/>
      <c r="IS73" s="137"/>
      <c r="IT73" s="137"/>
      <c r="IU73" s="137"/>
      <c r="IV73" s="137"/>
    </row>
    <row r="74" spans="2:256" x14ac:dyDescent="0.25">
      <c r="B74" s="158" t="s">
        <v>151</v>
      </c>
      <c r="C74" s="217"/>
      <c r="D74" s="217"/>
      <c r="E74" s="219"/>
      <c r="F74" s="219"/>
      <c r="G74" s="142" t="s">
        <v>145</v>
      </c>
      <c r="H74" s="141">
        <v>0.61089806097999999</v>
      </c>
      <c r="I74" s="141">
        <v>0.61089806097999999</v>
      </c>
      <c r="J74" s="21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  <c r="FJ74" s="137"/>
      <c r="FK74" s="137"/>
      <c r="FL74" s="137"/>
      <c r="FM74" s="137"/>
      <c r="FN74" s="137"/>
      <c r="FO74" s="137"/>
      <c r="FP74" s="137"/>
      <c r="FQ74" s="137"/>
      <c r="FR74" s="137"/>
      <c r="FS74" s="137"/>
      <c r="FT74" s="137"/>
      <c r="FU74" s="137"/>
      <c r="FV74" s="137"/>
      <c r="FW74" s="137"/>
      <c r="FX74" s="137"/>
      <c r="FY74" s="137"/>
      <c r="FZ74" s="137"/>
      <c r="GA74" s="137"/>
      <c r="GB74" s="137"/>
      <c r="GC74" s="137"/>
      <c r="GD74" s="137"/>
      <c r="GE74" s="137"/>
      <c r="GF74" s="137"/>
      <c r="GG74" s="137"/>
      <c r="GH74" s="137"/>
      <c r="GI74" s="137"/>
      <c r="GJ74" s="137"/>
      <c r="GK74" s="137"/>
      <c r="GL74" s="137"/>
      <c r="GM74" s="137"/>
      <c r="GN74" s="137"/>
      <c r="GO74" s="137"/>
      <c r="GP74" s="137"/>
      <c r="GQ74" s="137"/>
      <c r="GR74" s="137"/>
      <c r="GS74" s="137"/>
      <c r="GT74" s="137"/>
      <c r="GU74" s="137"/>
      <c r="GV74" s="137"/>
      <c r="GW74" s="137"/>
      <c r="GX74" s="137"/>
      <c r="GY74" s="137"/>
      <c r="GZ74" s="137"/>
      <c r="HA74" s="137"/>
      <c r="HB74" s="137"/>
      <c r="HC74" s="137"/>
      <c r="HD74" s="137"/>
      <c r="HE74" s="137"/>
      <c r="HF74" s="137"/>
      <c r="HG74" s="137"/>
      <c r="HH74" s="137"/>
      <c r="HI74" s="137"/>
      <c r="HJ74" s="137"/>
      <c r="HK74" s="137"/>
      <c r="HL74" s="137"/>
      <c r="HM74" s="137"/>
      <c r="HN74" s="137"/>
      <c r="HO74" s="137"/>
      <c r="HP74" s="137"/>
      <c r="HQ74" s="137"/>
      <c r="HR74" s="137"/>
      <c r="HS74" s="137"/>
      <c r="HT74" s="137"/>
      <c r="HU74" s="137"/>
      <c r="HV74" s="137"/>
      <c r="HW74" s="137"/>
      <c r="HX74" s="137"/>
      <c r="HY74" s="137"/>
      <c r="HZ74" s="137"/>
      <c r="IA74" s="137"/>
      <c r="IB74" s="137"/>
      <c r="IC74" s="137"/>
      <c r="ID74" s="137"/>
      <c r="IE74" s="137"/>
      <c r="IF74" s="137"/>
      <c r="IG74" s="137"/>
      <c r="IH74" s="137"/>
      <c r="II74" s="137"/>
      <c r="IJ74" s="137"/>
      <c r="IK74" s="137"/>
      <c r="IL74" s="137"/>
      <c r="IM74" s="137"/>
      <c r="IN74" s="137"/>
      <c r="IO74" s="137"/>
      <c r="IP74" s="137"/>
      <c r="IQ74" s="137"/>
      <c r="IR74" s="137"/>
      <c r="IS74" s="137"/>
      <c r="IT74" s="137"/>
      <c r="IU74" s="137"/>
      <c r="IV74" s="137"/>
    </row>
    <row r="75" spans="2:256" x14ac:dyDescent="0.25">
      <c r="B75" s="159" t="s">
        <v>133</v>
      </c>
      <c r="C75" s="209">
        <v>43818</v>
      </c>
      <c r="D75" s="209">
        <v>43829</v>
      </c>
      <c r="E75" s="210">
        <v>350</v>
      </c>
      <c r="F75" s="210">
        <v>297.5</v>
      </c>
      <c r="G75" s="159" t="s">
        <v>118</v>
      </c>
      <c r="H75" s="164">
        <v>0.19437665575999999</v>
      </c>
      <c r="I75" s="164">
        <v>0.16522015740000001</v>
      </c>
      <c r="J75" s="211" t="s">
        <v>150</v>
      </c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37"/>
      <c r="FM75" s="137"/>
      <c r="FN75" s="137"/>
      <c r="FO75" s="137"/>
      <c r="FP75" s="137"/>
      <c r="FQ75" s="137"/>
      <c r="FR75" s="137"/>
      <c r="FS75" s="137"/>
      <c r="FT75" s="137"/>
      <c r="FU75" s="137"/>
      <c r="FV75" s="137"/>
      <c r="FW75" s="137"/>
      <c r="FX75" s="137"/>
      <c r="FY75" s="137"/>
      <c r="FZ75" s="137"/>
      <c r="GA75" s="137"/>
      <c r="GB75" s="137"/>
      <c r="GC75" s="137"/>
      <c r="GD75" s="137"/>
      <c r="GE75" s="137"/>
      <c r="GF75" s="137"/>
      <c r="GG75" s="137"/>
      <c r="GH75" s="137"/>
      <c r="GI75" s="137"/>
      <c r="GJ75" s="137"/>
      <c r="GK75" s="137"/>
      <c r="GL75" s="137"/>
      <c r="GM75" s="137"/>
      <c r="GN75" s="137"/>
      <c r="GO75" s="137"/>
      <c r="GP75" s="137"/>
      <c r="GQ75" s="137"/>
      <c r="GR75" s="137"/>
      <c r="GS75" s="137"/>
      <c r="GT75" s="137"/>
      <c r="GU75" s="137"/>
      <c r="GV75" s="137"/>
      <c r="GW75" s="137"/>
      <c r="GX75" s="137"/>
      <c r="GY75" s="137"/>
      <c r="GZ75" s="137"/>
      <c r="HA75" s="137"/>
      <c r="HB75" s="137"/>
      <c r="HC75" s="137"/>
      <c r="HD75" s="137"/>
      <c r="HE75" s="137"/>
      <c r="HF75" s="137"/>
      <c r="HG75" s="137"/>
      <c r="HH75" s="137"/>
      <c r="HI75" s="137"/>
      <c r="HJ75" s="137"/>
      <c r="HK75" s="137"/>
      <c r="HL75" s="137"/>
      <c r="HM75" s="137"/>
      <c r="HN75" s="137"/>
      <c r="HO75" s="137"/>
      <c r="HP75" s="137"/>
      <c r="HQ75" s="137"/>
      <c r="HR75" s="137"/>
      <c r="HS75" s="137"/>
      <c r="HT75" s="137"/>
      <c r="HU75" s="137"/>
      <c r="HV75" s="137"/>
      <c r="HW75" s="137"/>
      <c r="HX75" s="137"/>
      <c r="HY75" s="137"/>
      <c r="HZ75" s="137"/>
      <c r="IA75" s="137"/>
      <c r="IB75" s="137"/>
      <c r="IC75" s="137"/>
      <c r="ID75" s="137"/>
      <c r="IE75" s="137"/>
      <c r="IF75" s="137"/>
      <c r="IG75" s="137"/>
      <c r="IH75" s="137"/>
      <c r="II75" s="137"/>
      <c r="IJ75" s="137"/>
      <c r="IK75" s="137"/>
      <c r="IL75" s="137"/>
      <c r="IM75" s="137"/>
      <c r="IN75" s="137"/>
      <c r="IO75" s="137"/>
      <c r="IP75" s="137"/>
      <c r="IQ75" s="137"/>
      <c r="IR75" s="137"/>
      <c r="IS75" s="137"/>
      <c r="IT75" s="137"/>
      <c r="IU75" s="137"/>
      <c r="IV75" s="137"/>
    </row>
    <row r="76" spans="2:256" x14ac:dyDescent="0.25">
      <c r="B76" s="159" t="s">
        <v>151</v>
      </c>
      <c r="C76" s="209"/>
      <c r="D76" s="209"/>
      <c r="E76" s="210"/>
      <c r="F76" s="210"/>
      <c r="G76" s="159" t="s">
        <v>145</v>
      </c>
      <c r="H76" s="164">
        <v>0.21381432134</v>
      </c>
      <c r="I76" s="164">
        <v>0.18174217313999999</v>
      </c>
      <c r="J76" s="211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7"/>
      <c r="FW76" s="137"/>
      <c r="FX76" s="137"/>
      <c r="FY76" s="137"/>
      <c r="FZ76" s="137"/>
      <c r="GA76" s="137"/>
      <c r="GB76" s="137"/>
      <c r="GC76" s="137"/>
      <c r="GD76" s="137"/>
      <c r="GE76" s="137"/>
      <c r="GF76" s="137"/>
      <c r="GG76" s="137"/>
      <c r="GH76" s="137"/>
      <c r="GI76" s="137"/>
      <c r="GJ76" s="137"/>
      <c r="GK76" s="137"/>
      <c r="GL76" s="137"/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7"/>
      <c r="HA76" s="137"/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7"/>
      <c r="HP76" s="137"/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7"/>
      <c r="IE76" s="137"/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7"/>
      <c r="IT76" s="137"/>
      <c r="IU76" s="137"/>
      <c r="IV76" s="137"/>
    </row>
    <row r="77" spans="2:256" x14ac:dyDescent="0.25">
      <c r="B77" s="158" t="s">
        <v>133</v>
      </c>
      <c r="C77" s="217">
        <v>43633</v>
      </c>
      <c r="D77" s="217">
        <v>43644</v>
      </c>
      <c r="E77" s="219">
        <v>968</v>
      </c>
      <c r="F77" s="219">
        <v>822.8</v>
      </c>
      <c r="G77" s="142" t="s">
        <v>118</v>
      </c>
      <c r="H77" s="141">
        <v>0.53759029367</v>
      </c>
      <c r="I77" s="141">
        <v>0.45695174961000001</v>
      </c>
      <c r="J77" s="221" t="s">
        <v>150</v>
      </c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</row>
    <row r="78" spans="2:256" x14ac:dyDescent="0.25">
      <c r="B78" s="158" t="s">
        <v>152</v>
      </c>
      <c r="C78" s="217"/>
      <c r="D78" s="217"/>
      <c r="E78" s="219"/>
      <c r="F78" s="219"/>
      <c r="G78" s="142" t="s">
        <v>145</v>
      </c>
      <c r="H78" s="141">
        <v>0.59134932302999998</v>
      </c>
      <c r="I78" s="141">
        <v>0.50264692458000004</v>
      </c>
      <c r="J78" s="21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</row>
    <row r="79" spans="2:256" x14ac:dyDescent="0.25">
      <c r="B79" s="159" t="s">
        <v>133</v>
      </c>
      <c r="C79" s="209">
        <v>43572</v>
      </c>
      <c r="D79" s="209">
        <v>43585</v>
      </c>
      <c r="E79" s="210">
        <v>570</v>
      </c>
      <c r="F79" s="210">
        <v>484.5</v>
      </c>
      <c r="G79" s="159" t="s">
        <v>118</v>
      </c>
      <c r="H79" s="164">
        <v>0.31655626796000003</v>
      </c>
      <c r="I79" s="164">
        <v>0.26907282777000002</v>
      </c>
      <c r="J79" s="211" t="s">
        <v>150</v>
      </c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</row>
    <row r="80" spans="2:256" x14ac:dyDescent="0.25">
      <c r="B80" s="159" t="s">
        <v>153</v>
      </c>
      <c r="C80" s="209"/>
      <c r="D80" s="209"/>
      <c r="E80" s="210"/>
      <c r="F80" s="210"/>
      <c r="G80" s="159" t="s">
        <v>145</v>
      </c>
      <c r="H80" s="164">
        <v>0.34821189475999997</v>
      </c>
      <c r="I80" s="164">
        <v>0.29598011054000001</v>
      </c>
      <c r="J80" s="211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  <c r="IV80" s="137"/>
    </row>
    <row r="81" spans="1:256" s="154" customFormat="1" x14ac:dyDescent="0.25">
      <c r="A81" s="136"/>
      <c r="B81" s="158" t="s">
        <v>133</v>
      </c>
      <c r="C81" s="217">
        <v>43511</v>
      </c>
      <c r="D81" s="217">
        <v>43524</v>
      </c>
      <c r="E81" s="219">
        <v>700</v>
      </c>
      <c r="F81" s="219">
        <v>595</v>
      </c>
      <c r="G81" s="142" t="s">
        <v>118</v>
      </c>
      <c r="H81" s="141">
        <v>0.38875331152999998</v>
      </c>
      <c r="I81" s="141">
        <v>0.33044031480000002</v>
      </c>
      <c r="J81" s="221" t="s">
        <v>150</v>
      </c>
      <c r="K81" s="137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/>
      <c r="ED81" s="155"/>
      <c r="EE81" s="155"/>
      <c r="EF81" s="155"/>
      <c r="EG81" s="155"/>
      <c r="EH81" s="155"/>
      <c r="EI81" s="155"/>
      <c r="EJ81" s="155"/>
      <c r="EK81" s="155"/>
      <c r="EL81" s="155"/>
      <c r="EM81" s="155"/>
      <c r="EN81" s="155"/>
      <c r="EO81" s="155"/>
      <c r="EP81" s="155"/>
      <c r="EQ81" s="155"/>
      <c r="ER81" s="155"/>
      <c r="ES81" s="155"/>
      <c r="ET81" s="155"/>
      <c r="EU81" s="155"/>
      <c r="EV81" s="155"/>
      <c r="EW81" s="155"/>
      <c r="EX81" s="155"/>
      <c r="EY81" s="155"/>
      <c r="EZ81" s="155"/>
      <c r="FA81" s="155"/>
      <c r="FB81" s="155"/>
      <c r="FC81" s="155"/>
      <c r="FD81" s="155"/>
      <c r="FE81" s="155"/>
      <c r="FF81" s="155"/>
      <c r="FG81" s="155"/>
      <c r="FH81" s="155"/>
      <c r="FI81" s="155"/>
      <c r="FJ81" s="155"/>
      <c r="FK81" s="155"/>
      <c r="FL81" s="155"/>
      <c r="FM81" s="155"/>
      <c r="FN81" s="155"/>
      <c r="FO81" s="155"/>
      <c r="FP81" s="155"/>
      <c r="FQ81" s="155"/>
      <c r="FR81" s="155"/>
      <c r="FS81" s="155"/>
      <c r="FT81" s="155"/>
      <c r="FU81" s="155"/>
      <c r="FV81" s="155"/>
      <c r="FW81" s="155"/>
      <c r="FX81" s="155"/>
      <c r="FY81" s="155"/>
      <c r="FZ81" s="155"/>
      <c r="GA81" s="155"/>
      <c r="GB81" s="155"/>
      <c r="GC81" s="155"/>
      <c r="GD81" s="155"/>
      <c r="GE81" s="155"/>
      <c r="GF81" s="155"/>
      <c r="GG81" s="155"/>
      <c r="GH81" s="155"/>
      <c r="GI81" s="155"/>
      <c r="GJ81" s="155"/>
      <c r="GK81" s="155"/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  <c r="HF81" s="155"/>
      <c r="HG81" s="155"/>
      <c r="HH81" s="155"/>
      <c r="HI81" s="155"/>
      <c r="HJ81" s="155"/>
      <c r="HK81" s="155"/>
      <c r="HL81" s="155"/>
      <c r="HM81" s="155"/>
      <c r="HN81" s="155"/>
      <c r="HO81" s="155"/>
      <c r="HP81" s="155"/>
      <c r="HQ81" s="155"/>
      <c r="HR81" s="155"/>
      <c r="HS81" s="155"/>
      <c r="HT81" s="155"/>
      <c r="HU81" s="155"/>
      <c r="HV81" s="155"/>
      <c r="HW81" s="155"/>
      <c r="HX81" s="155"/>
      <c r="HY81" s="155"/>
      <c r="HZ81" s="155"/>
      <c r="IA81" s="155"/>
      <c r="IB81" s="155"/>
      <c r="IC81" s="155"/>
      <c r="ID81" s="155"/>
      <c r="IE81" s="155"/>
      <c r="IF81" s="155"/>
      <c r="IG81" s="155"/>
      <c r="IH81" s="155"/>
      <c r="II81" s="155"/>
      <c r="IJ81" s="155"/>
      <c r="IK81" s="155"/>
      <c r="IL81" s="155"/>
      <c r="IM81" s="155"/>
      <c r="IN81" s="155"/>
      <c r="IO81" s="155"/>
      <c r="IP81" s="155"/>
      <c r="IQ81" s="155"/>
      <c r="IR81" s="155"/>
      <c r="IS81" s="155"/>
      <c r="IT81" s="155"/>
      <c r="IU81" s="155"/>
      <c r="IV81" s="155"/>
    </row>
    <row r="82" spans="1:256" s="154" customFormat="1" x14ac:dyDescent="0.25">
      <c r="A82" s="136"/>
      <c r="B82" s="160" t="s">
        <v>152</v>
      </c>
      <c r="C82" s="218"/>
      <c r="D82" s="218"/>
      <c r="E82" s="220"/>
      <c r="F82" s="220"/>
      <c r="G82" s="139" t="s">
        <v>145</v>
      </c>
      <c r="H82" s="138">
        <v>0.42762864269</v>
      </c>
      <c r="I82" s="138">
        <v>0.36348434627999998</v>
      </c>
      <c r="J82" s="218"/>
      <c r="K82" s="137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  <c r="DZ82" s="155"/>
      <c r="EA82" s="155"/>
      <c r="EB82" s="155"/>
      <c r="EC82" s="155"/>
      <c r="ED82" s="155"/>
      <c r="EE82" s="155"/>
      <c r="EF82" s="155"/>
      <c r="EG82" s="155"/>
      <c r="EH82" s="155"/>
      <c r="EI82" s="155"/>
      <c r="EJ82" s="155"/>
      <c r="EK82" s="155"/>
      <c r="EL82" s="155"/>
      <c r="EM82" s="155"/>
      <c r="EN82" s="155"/>
      <c r="EO82" s="155"/>
      <c r="EP82" s="155"/>
      <c r="EQ82" s="155"/>
      <c r="ER82" s="155"/>
      <c r="ES82" s="155"/>
      <c r="ET82" s="155"/>
      <c r="EU82" s="155"/>
      <c r="EV82" s="155"/>
      <c r="EW82" s="155"/>
      <c r="EX82" s="155"/>
      <c r="EY82" s="155"/>
      <c r="EZ82" s="155"/>
      <c r="FA82" s="155"/>
      <c r="FB82" s="155"/>
      <c r="FC82" s="155"/>
      <c r="FD82" s="155"/>
      <c r="FE82" s="155"/>
      <c r="FF82" s="155"/>
      <c r="FG82" s="155"/>
      <c r="FH82" s="155"/>
      <c r="FI82" s="155"/>
      <c r="FJ82" s="155"/>
      <c r="FK82" s="155"/>
      <c r="FL82" s="155"/>
      <c r="FM82" s="155"/>
      <c r="FN82" s="155"/>
      <c r="FO82" s="155"/>
      <c r="FP82" s="155"/>
      <c r="FQ82" s="155"/>
      <c r="FR82" s="155"/>
      <c r="FS82" s="155"/>
      <c r="FT82" s="155"/>
      <c r="FU82" s="155"/>
      <c r="FV82" s="155"/>
      <c r="FW82" s="155"/>
      <c r="FX82" s="155"/>
      <c r="FY82" s="155"/>
      <c r="FZ82" s="155"/>
      <c r="GA82" s="155"/>
      <c r="GB82" s="155"/>
      <c r="GC82" s="155"/>
      <c r="GD82" s="155"/>
      <c r="GE82" s="155"/>
      <c r="GF82" s="155"/>
      <c r="GG82" s="155"/>
      <c r="GH82" s="155"/>
      <c r="GI82" s="155"/>
      <c r="GJ82" s="155"/>
      <c r="GK82" s="155"/>
      <c r="GL82" s="155"/>
      <c r="GM82" s="155"/>
      <c r="GN82" s="155"/>
      <c r="GO82" s="155"/>
      <c r="GP82" s="155"/>
      <c r="GQ82" s="155"/>
      <c r="GR82" s="155"/>
      <c r="GS82" s="155"/>
      <c r="GT82" s="155"/>
      <c r="GU82" s="155"/>
      <c r="GV82" s="155"/>
      <c r="GW82" s="155"/>
      <c r="GX82" s="155"/>
      <c r="GY82" s="155"/>
      <c r="GZ82" s="155"/>
      <c r="HA82" s="155"/>
      <c r="HB82" s="155"/>
      <c r="HC82" s="155"/>
      <c r="HD82" s="155"/>
      <c r="HE82" s="155"/>
      <c r="HF82" s="155"/>
      <c r="HG82" s="155"/>
      <c r="HH82" s="155"/>
      <c r="HI82" s="155"/>
      <c r="HJ82" s="155"/>
      <c r="HK82" s="155"/>
      <c r="HL82" s="155"/>
      <c r="HM82" s="155"/>
      <c r="HN82" s="155"/>
      <c r="HO82" s="155"/>
      <c r="HP82" s="155"/>
      <c r="HQ82" s="155"/>
      <c r="HR82" s="155"/>
      <c r="HS82" s="155"/>
      <c r="HT82" s="155"/>
      <c r="HU82" s="155"/>
      <c r="HV82" s="155"/>
      <c r="HW82" s="155"/>
      <c r="HX82" s="155"/>
      <c r="HY82" s="155"/>
      <c r="HZ82" s="155"/>
      <c r="IA82" s="155"/>
      <c r="IB82" s="155"/>
      <c r="IC82" s="155"/>
      <c r="ID82" s="155"/>
      <c r="IE82" s="155"/>
      <c r="IF82" s="155"/>
      <c r="IG82" s="155"/>
      <c r="IH82" s="155"/>
      <c r="II82" s="155"/>
      <c r="IJ82" s="155"/>
      <c r="IK82" s="155"/>
      <c r="IL82" s="155"/>
      <c r="IM82" s="155"/>
      <c r="IN82" s="155"/>
      <c r="IO82" s="155"/>
      <c r="IP82" s="155"/>
      <c r="IQ82" s="155"/>
      <c r="IR82" s="155"/>
      <c r="IS82" s="155"/>
      <c r="IT82" s="155"/>
      <c r="IU82" s="155"/>
      <c r="IV82" s="155"/>
    </row>
    <row r="83" spans="1:256" s="154" customFormat="1" x14ac:dyDescent="0.25">
      <c r="A83" s="136"/>
      <c r="B83" s="153"/>
      <c r="C83" s="153"/>
      <c r="D83" s="153"/>
      <c r="E83" s="153"/>
      <c r="F83" s="153"/>
      <c r="G83" s="153"/>
      <c r="H83" s="153"/>
      <c r="I83" s="163"/>
      <c r="J83" s="153"/>
      <c r="K83" s="137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155"/>
      <c r="EB83" s="155"/>
      <c r="EC83" s="155"/>
      <c r="ED83" s="155"/>
      <c r="EE83" s="155"/>
      <c r="EF83" s="155"/>
      <c r="EG83" s="155"/>
      <c r="EH83" s="155"/>
      <c r="EI83" s="155"/>
      <c r="EJ83" s="155"/>
      <c r="EK83" s="155"/>
      <c r="EL83" s="155"/>
      <c r="EM83" s="155"/>
      <c r="EN83" s="155"/>
      <c r="EO83" s="155"/>
      <c r="EP83" s="155"/>
      <c r="EQ83" s="155"/>
      <c r="ER83" s="155"/>
      <c r="ES83" s="155"/>
      <c r="ET83" s="155"/>
      <c r="EU83" s="155"/>
      <c r="EV83" s="155"/>
      <c r="EW83" s="155"/>
      <c r="EX83" s="155"/>
      <c r="EY83" s="155"/>
      <c r="EZ83" s="155"/>
      <c r="FA83" s="155"/>
      <c r="FB83" s="155"/>
      <c r="FC83" s="155"/>
      <c r="FD83" s="155"/>
      <c r="FE83" s="155"/>
      <c r="FF83" s="155"/>
      <c r="FG83" s="155"/>
      <c r="FH83" s="155"/>
      <c r="FI83" s="155"/>
      <c r="FJ83" s="155"/>
      <c r="FK83" s="155"/>
      <c r="FL83" s="155"/>
      <c r="FM83" s="155"/>
      <c r="FN83" s="155"/>
      <c r="FO83" s="155"/>
      <c r="FP83" s="155"/>
      <c r="FQ83" s="155"/>
      <c r="FR83" s="155"/>
      <c r="FS83" s="155"/>
      <c r="FT83" s="155"/>
      <c r="FU83" s="155"/>
      <c r="FV83" s="155"/>
      <c r="FW83" s="155"/>
      <c r="FX83" s="155"/>
      <c r="FY83" s="155"/>
      <c r="FZ83" s="155"/>
      <c r="GA83" s="155"/>
      <c r="GB83" s="155"/>
      <c r="GC83" s="155"/>
      <c r="GD83" s="155"/>
      <c r="GE83" s="155"/>
      <c r="GF83" s="155"/>
      <c r="GG83" s="155"/>
      <c r="GH83" s="155"/>
      <c r="GI83" s="155"/>
      <c r="GJ83" s="155"/>
      <c r="GK83" s="155"/>
      <c r="GL83" s="155"/>
      <c r="GM83" s="155"/>
      <c r="GN83" s="155"/>
      <c r="GO83" s="155"/>
      <c r="GP83" s="155"/>
      <c r="GQ83" s="155"/>
      <c r="GR83" s="155"/>
      <c r="GS83" s="155"/>
      <c r="GT83" s="155"/>
      <c r="GU83" s="155"/>
      <c r="GV83" s="155"/>
      <c r="GW83" s="155"/>
      <c r="GX83" s="155"/>
      <c r="GY83" s="155"/>
      <c r="GZ83" s="155"/>
      <c r="HA83" s="155"/>
      <c r="HB83" s="155"/>
      <c r="HC83" s="155"/>
      <c r="HD83" s="155"/>
      <c r="HE83" s="155"/>
      <c r="HF83" s="155"/>
      <c r="HG83" s="155"/>
      <c r="HH83" s="155"/>
      <c r="HI83" s="155"/>
      <c r="HJ83" s="155"/>
      <c r="HK83" s="155"/>
      <c r="HL83" s="155"/>
      <c r="HM83" s="155"/>
      <c r="HN83" s="155"/>
      <c r="HO83" s="155"/>
      <c r="HP83" s="155"/>
      <c r="HQ83" s="155"/>
      <c r="HR83" s="155"/>
      <c r="HS83" s="155"/>
      <c r="HT83" s="155"/>
      <c r="HU83" s="155"/>
      <c r="HV83" s="155"/>
      <c r="HW83" s="155"/>
      <c r="HX83" s="155"/>
      <c r="HY83" s="155"/>
      <c r="HZ83" s="155"/>
      <c r="IA83" s="155"/>
      <c r="IB83" s="155"/>
      <c r="IC83" s="155"/>
      <c r="ID83" s="155"/>
      <c r="IE83" s="155"/>
      <c r="IF83" s="155"/>
      <c r="IG83" s="155"/>
      <c r="IH83" s="155"/>
      <c r="II83" s="155"/>
      <c r="IJ83" s="155"/>
      <c r="IK83" s="155"/>
      <c r="IL83" s="155"/>
      <c r="IM83" s="155"/>
      <c r="IN83" s="155"/>
      <c r="IO83" s="155"/>
      <c r="IP83" s="155"/>
      <c r="IQ83" s="155"/>
      <c r="IR83" s="155"/>
      <c r="IS83" s="155"/>
      <c r="IT83" s="155"/>
      <c r="IU83" s="155"/>
      <c r="IV83" s="155"/>
    </row>
    <row r="84" spans="1:256" s="154" customFormat="1" x14ac:dyDescent="0.25">
      <c r="A84" s="136"/>
      <c r="B84" s="215">
        <v>2018</v>
      </c>
      <c r="C84" s="215" t="s">
        <v>111</v>
      </c>
      <c r="D84" s="215" t="s">
        <v>112</v>
      </c>
      <c r="E84" s="215" t="s">
        <v>238</v>
      </c>
      <c r="F84" s="215" t="s">
        <v>239</v>
      </c>
      <c r="G84" s="215" t="s">
        <v>113</v>
      </c>
      <c r="H84" s="215" t="s">
        <v>242</v>
      </c>
      <c r="I84" s="215" t="s">
        <v>241</v>
      </c>
      <c r="J84" s="215" t="s">
        <v>114</v>
      </c>
      <c r="K84" s="137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5"/>
      <c r="EE84" s="155"/>
      <c r="EF84" s="155"/>
      <c r="EG84" s="155"/>
      <c r="EH84" s="155"/>
      <c r="EI84" s="155"/>
      <c r="EJ84" s="155"/>
      <c r="EK84" s="155"/>
      <c r="EL84" s="155"/>
      <c r="EM84" s="155"/>
      <c r="EN84" s="155"/>
      <c r="EO84" s="155"/>
      <c r="EP84" s="155"/>
      <c r="EQ84" s="155"/>
      <c r="ER84" s="155"/>
      <c r="ES84" s="155"/>
      <c r="ET84" s="15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155"/>
      <c r="FG84" s="155"/>
      <c r="FH84" s="155"/>
      <c r="FI84" s="155"/>
      <c r="FJ84" s="155"/>
      <c r="FK84" s="155"/>
      <c r="FL84" s="155"/>
      <c r="FM84" s="155"/>
      <c r="FN84" s="155"/>
      <c r="FO84" s="155"/>
      <c r="FP84" s="155"/>
      <c r="FQ84" s="155"/>
      <c r="FR84" s="155"/>
      <c r="FS84" s="155"/>
      <c r="FT84" s="155"/>
      <c r="FU84" s="155"/>
      <c r="FV84" s="155"/>
      <c r="FW84" s="155"/>
      <c r="FX84" s="155"/>
      <c r="FY84" s="155"/>
      <c r="FZ84" s="155"/>
      <c r="GA84" s="155"/>
      <c r="GB84" s="155"/>
      <c r="GC84" s="155"/>
      <c r="GD84" s="155"/>
      <c r="GE84" s="155"/>
      <c r="GF84" s="155"/>
      <c r="GG84" s="155"/>
      <c r="GH84" s="155"/>
      <c r="GI84" s="155"/>
      <c r="GJ84" s="155"/>
      <c r="GK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  <c r="HF84" s="155"/>
      <c r="HG84" s="155"/>
      <c r="HH84" s="155"/>
      <c r="HI84" s="155"/>
      <c r="HJ84" s="155"/>
      <c r="HK84" s="155"/>
      <c r="HL84" s="155"/>
      <c r="HM84" s="155"/>
      <c r="HN84" s="155"/>
      <c r="HO84" s="155"/>
      <c r="HP84" s="155"/>
      <c r="HQ84" s="155"/>
      <c r="HR84" s="155"/>
      <c r="HS84" s="155"/>
      <c r="HT84" s="155"/>
      <c r="HU84" s="155"/>
      <c r="HV84" s="155"/>
      <c r="HW84" s="155"/>
      <c r="HX84" s="155"/>
      <c r="HY84" s="155"/>
      <c r="HZ84" s="155"/>
      <c r="IA84" s="155"/>
      <c r="IB84" s="155"/>
      <c r="IC84" s="155"/>
      <c r="ID84" s="155"/>
      <c r="IE84" s="155"/>
      <c r="IF84" s="155"/>
      <c r="IG84" s="155"/>
      <c r="IH84" s="155"/>
      <c r="II84" s="155"/>
      <c r="IJ84" s="155"/>
      <c r="IK84" s="155"/>
      <c r="IL84" s="155"/>
      <c r="IM84" s="155"/>
      <c r="IN84" s="155"/>
      <c r="IO84" s="155"/>
      <c r="IP84" s="155"/>
      <c r="IQ84" s="155"/>
      <c r="IR84" s="155"/>
      <c r="IS84" s="155"/>
      <c r="IT84" s="155"/>
      <c r="IU84" s="155"/>
      <c r="IV84" s="155"/>
    </row>
    <row r="85" spans="1:256" s="154" customFormat="1" x14ac:dyDescent="0.25">
      <c r="A85" s="136"/>
      <c r="B85" s="216"/>
      <c r="C85" s="216"/>
      <c r="D85" s="216"/>
      <c r="E85" s="216"/>
      <c r="F85" s="216"/>
      <c r="G85" s="216"/>
      <c r="H85" s="216"/>
      <c r="I85" s="216"/>
      <c r="J85" s="216"/>
      <c r="K85" s="137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5"/>
      <c r="EE85" s="155"/>
      <c r="EF85" s="155"/>
      <c r="EG85" s="155"/>
      <c r="EH85" s="155"/>
      <c r="EI85" s="155"/>
      <c r="EJ85" s="155"/>
      <c r="EK85" s="155"/>
      <c r="EL85" s="155"/>
      <c r="EM85" s="155"/>
      <c r="EN85" s="155"/>
      <c r="EO85" s="155"/>
      <c r="EP85" s="155"/>
      <c r="EQ85" s="155"/>
      <c r="ER85" s="155"/>
      <c r="ES85" s="155"/>
      <c r="ET85" s="155"/>
      <c r="EU85" s="155"/>
      <c r="EV85" s="155"/>
      <c r="EW85" s="155"/>
      <c r="EX85" s="155"/>
      <c r="EY85" s="155"/>
      <c r="EZ85" s="155"/>
      <c r="FA85" s="155"/>
      <c r="FB85" s="155"/>
      <c r="FC85" s="155"/>
      <c r="FD85" s="155"/>
      <c r="FE85" s="155"/>
      <c r="FF85" s="155"/>
      <c r="FG85" s="155"/>
      <c r="FH85" s="155"/>
      <c r="FI85" s="155"/>
      <c r="FJ85" s="155"/>
      <c r="FK85" s="155"/>
      <c r="FL85" s="155"/>
      <c r="FM85" s="155"/>
      <c r="FN85" s="155"/>
      <c r="FO85" s="155"/>
      <c r="FP85" s="155"/>
      <c r="FQ85" s="155"/>
      <c r="FR85" s="155"/>
      <c r="FS85" s="155"/>
      <c r="FT85" s="155"/>
      <c r="FU85" s="155"/>
      <c r="FV85" s="155"/>
      <c r="FW85" s="155"/>
      <c r="FX85" s="155"/>
      <c r="FY85" s="155"/>
      <c r="FZ85" s="155"/>
      <c r="GA85" s="155"/>
      <c r="GB85" s="155"/>
      <c r="GC85" s="155"/>
      <c r="GD85" s="155"/>
      <c r="GE85" s="155"/>
      <c r="GF85" s="155"/>
      <c r="GG85" s="155"/>
      <c r="GH85" s="155"/>
      <c r="GI85" s="155"/>
      <c r="GJ85" s="155"/>
      <c r="GK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  <c r="HF85" s="155"/>
      <c r="HG85" s="155"/>
      <c r="HH85" s="155"/>
      <c r="HI85" s="155"/>
      <c r="HJ85" s="155"/>
      <c r="HK85" s="155"/>
      <c r="HL85" s="155"/>
      <c r="HM85" s="155"/>
      <c r="HN85" s="155"/>
      <c r="HO85" s="155"/>
      <c r="HP85" s="155"/>
      <c r="HQ85" s="155"/>
      <c r="HR85" s="155"/>
      <c r="HS85" s="155"/>
      <c r="HT85" s="155"/>
      <c r="HU85" s="155"/>
      <c r="HV85" s="155"/>
      <c r="HW85" s="155"/>
      <c r="HX85" s="155"/>
      <c r="HY85" s="155"/>
      <c r="HZ85" s="155"/>
      <c r="IA85" s="155"/>
      <c r="IB85" s="155"/>
      <c r="IC85" s="155"/>
      <c r="ID85" s="155"/>
      <c r="IE85" s="155"/>
      <c r="IF85" s="155"/>
      <c r="IG85" s="155"/>
      <c r="IH85" s="155"/>
      <c r="II85" s="155"/>
      <c r="IJ85" s="155"/>
      <c r="IK85" s="155"/>
      <c r="IL85" s="155"/>
      <c r="IM85" s="155"/>
      <c r="IN85" s="155"/>
      <c r="IO85" s="155"/>
      <c r="IP85" s="155"/>
      <c r="IQ85" s="155"/>
      <c r="IR85" s="155"/>
      <c r="IS85" s="155"/>
      <c r="IT85" s="155"/>
      <c r="IU85" s="155"/>
      <c r="IV85" s="155"/>
    </row>
    <row r="86" spans="1:256" s="154" customFormat="1" x14ac:dyDescent="0.25">
      <c r="A86" s="136"/>
      <c r="B86" s="159" t="s">
        <v>146</v>
      </c>
      <c r="C86" s="209">
        <v>43566</v>
      </c>
      <c r="D86" s="209">
        <v>43566</v>
      </c>
      <c r="E86" s="210">
        <v>2468.6999999999998</v>
      </c>
      <c r="F86" s="210">
        <v>2468.6999999999998</v>
      </c>
      <c r="G86" s="159" t="s">
        <v>118</v>
      </c>
      <c r="H86" s="156">
        <v>1.3710129451999999</v>
      </c>
      <c r="I86" s="156">
        <v>1.3710129451999999</v>
      </c>
      <c r="J86" s="211" t="s">
        <v>154</v>
      </c>
      <c r="K86" s="137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5"/>
      <c r="DC86" s="155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  <c r="DZ86" s="155"/>
      <c r="EA86" s="155"/>
      <c r="EB86" s="155"/>
      <c r="EC86" s="155"/>
      <c r="ED86" s="155"/>
      <c r="EE86" s="155"/>
      <c r="EF86" s="155"/>
      <c r="EG86" s="155"/>
      <c r="EH86" s="155"/>
      <c r="EI86" s="155"/>
      <c r="EJ86" s="155"/>
      <c r="EK86" s="155"/>
      <c r="EL86" s="155"/>
      <c r="EM86" s="155"/>
      <c r="EN86" s="155"/>
      <c r="EO86" s="155"/>
      <c r="EP86" s="155"/>
      <c r="EQ86" s="155"/>
      <c r="ER86" s="155"/>
      <c r="ES86" s="155"/>
      <c r="ET86" s="155"/>
      <c r="EU86" s="155"/>
      <c r="EV86" s="155"/>
      <c r="EW86" s="155"/>
      <c r="EX86" s="155"/>
      <c r="EY86" s="155"/>
      <c r="EZ86" s="155"/>
      <c r="FA86" s="155"/>
      <c r="FB86" s="155"/>
      <c r="FC86" s="155"/>
      <c r="FD86" s="155"/>
      <c r="FE86" s="155"/>
      <c r="FF86" s="155"/>
      <c r="FG86" s="155"/>
      <c r="FH86" s="155"/>
      <c r="FI86" s="155"/>
      <c r="FJ86" s="155"/>
      <c r="FK86" s="155"/>
      <c r="FL86" s="155"/>
      <c r="FM86" s="155"/>
      <c r="FN86" s="155"/>
      <c r="FO86" s="155"/>
      <c r="FP86" s="155"/>
      <c r="FQ86" s="155"/>
      <c r="FR86" s="155"/>
      <c r="FS86" s="155"/>
      <c r="FT86" s="155"/>
      <c r="FU86" s="155"/>
      <c r="FV86" s="155"/>
      <c r="FW86" s="155"/>
      <c r="FX86" s="155"/>
      <c r="FY86" s="155"/>
      <c r="FZ86" s="155"/>
      <c r="GA86" s="155"/>
      <c r="GB86" s="155"/>
      <c r="GC86" s="155"/>
      <c r="GD86" s="155"/>
      <c r="GE86" s="155"/>
      <c r="GF86" s="155"/>
      <c r="GG86" s="155"/>
      <c r="GH86" s="155"/>
      <c r="GI86" s="155"/>
      <c r="GJ86" s="155"/>
      <c r="GK86" s="155"/>
      <c r="GL86" s="155"/>
      <c r="GM86" s="155"/>
      <c r="GN86" s="155"/>
      <c r="GO86" s="155"/>
      <c r="GP86" s="155"/>
      <c r="GQ86" s="155"/>
      <c r="GR86" s="155"/>
      <c r="GS86" s="155"/>
      <c r="GT86" s="155"/>
      <c r="GU86" s="155"/>
      <c r="GV86" s="155"/>
      <c r="GW86" s="155"/>
      <c r="GX86" s="155"/>
      <c r="GY86" s="155"/>
      <c r="GZ86" s="155"/>
      <c r="HA86" s="155"/>
      <c r="HB86" s="155"/>
      <c r="HC86" s="155"/>
      <c r="HD86" s="155"/>
      <c r="HE86" s="155"/>
      <c r="HF86" s="155"/>
      <c r="HG86" s="155"/>
      <c r="HH86" s="155"/>
      <c r="HI86" s="155"/>
      <c r="HJ86" s="155"/>
      <c r="HK86" s="155"/>
      <c r="HL86" s="155"/>
      <c r="HM86" s="155"/>
      <c r="HN86" s="155"/>
      <c r="HO86" s="155"/>
      <c r="HP86" s="155"/>
      <c r="HQ86" s="155"/>
      <c r="HR86" s="155"/>
      <c r="HS86" s="155"/>
      <c r="HT86" s="155"/>
      <c r="HU86" s="155"/>
      <c r="HV86" s="155"/>
      <c r="HW86" s="155"/>
      <c r="HX86" s="155"/>
      <c r="HY86" s="155"/>
      <c r="HZ86" s="155"/>
      <c r="IA86" s="155"/>
      <c r="IB86" s="155"/>
      <c r="IC86" s="155"/>
      <c r="ID86" s="155"/>
      <c r="IE86" s="155"/>
      <c r="IF86" s="155"/>
      <c r="IG86" s="155"/>
      <c r="IH86" s="155"/>
      <c r="II86" s="155"/>
      <c r="IJ86" s="155"/>
      <c r="IK86" s="155"/>
      <c r="IL86" s="155"/>
      <c r="IM86" s="155"/>
      <c r="IN86" s="155"/>
      <c r="IO86" s="155"/>
      <c r="IP86" s="155"/>
      <c r="IQ86" s="155"/>
      <c r="IR86" s="155"/>
      <c r="IS86" s="155"/>
      <c r="IT86" s="155"/>
      <c r="IU86" s="155"/>
      <c r="IV86" s="155"/>
    </row>
    <row r="87" spans="1:256" s="154" customFormat="1" x14ac:dyDescent="0.25">
      <c r="A87" s="136"/>
      <c r="B87" s="159" t="s">
        <v>155</v>
      </c>
      <c r="C87" s="209"/>
      <c r="D87" s="209"/>
      <c r="E87" s="210"/>
      <c r="F87" s="210"/>
      <c r="G87" s="159" t="s">
        <v>145</v>
      </c>
      <c r="H87" s="156">
        <v>1.50811423972</v>
      </c>
      <c r="I87" s="156">
        <v>1.50811423972</v>
      </c>
      <c r="J87" s="211"/>
      <c r="K87" s="137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  <c r="DZ87" s="155"/>
      <c r="EA87" s="155"/>
      <c r="EB87" s="155"/>
      <c r="EC87" s="155"/>
      <c r="ED87" s="155"/>
      <c r="EE87" s="155"/>
      <c r="EF87" s="155"/>
      <c r="EG87" s="155"/>
      <c r="EH87" s="155"/>
      <c r="EI87" s="155"/>
      <c r="EJ87" s="155"/>
      <c r="EK87" s="155"/>
      <c r="EL87" s="155"/>
      <c r="EM87" s="155"/>
      <c r="EN87" s="155"/>
      <c r="EO87" s="155"/>
      <c r="EP87" s="155"/>
      <c r="EQ87" s="155"/>
      <c r="ER87" s="155"/>
      <c r="ES87" s="155"/>
      <c r="ET87" s="155"/>
      <c r="EU87" s="155"/>
      <c r="EV87" s="155"/>
      <c r="EW87" s="155"/>
      <c r="EX87" s="155"/>
      <c r="EY87" s="155"/>
      <c r="EZ87" s="155"/>
      <c r="FA87" s="155"/>
      <c r="FB87" s="155"/>
      <c r="FC87" s="155"/>
      <c r="FD87" s="155"/>
      <c r="FE87" s="155"/>
      <c r="FF87" s="155"/>
      <c r="FG87" s="155"/>
      <c r="FH87" s="155"/>
      <c r="FI87" s="155"/>
      <c r="FJ87" s="155"/>
      <c r="FK87" s="155"/>
      <c r="FL87" s="155"/>
      <c r="FM87" s="155"/>
      <c r="FN87" s="155"/>
      <c r="FO87" s="155"/>
      <c r="FP87" s="155"/>
      <c r="FQ87" s="155"/>
      <c r="FR87" s="155"/>
      <c r="FS87" s="155"/>
      <c r="FT87" s="155"/>
      <c r="FU87" s="155"/>
      <c r="FV87" s="155"/>
      <c r="FW87" s="155"/>
      <c r="FX87" s="155"/>
      <c r="FY87" s="155"/>
      <c r="FZ87" s="155"/>
      <c r="GA87" s="155"/>
      <c r="GB87" s="155"/>
      <c r="GC87" s="155"/>
      <c r="GD87" s="155"/>
      <c r="GE87" s="155"/>
      <c r="GF87" s="155"/>
      <c r="GG87" s="155"/>
      <c r="GH87" s="155"/>
      <c r="GI87" s="155"/>
      <c r="GJ87" s="155"/>
      <c r="GK87" s="155"/>
      <c r="GL87" s="155"/>
      <c r="GM87" s="155"/>
      <c r="GN87" s="155"/>
      <c r="GO87" s="155"/>
      <c r="GP87" s="155"/>
      <c r="GQ87" s="155"/>
      <c r="GR87" s="155"/>
      <c r="GS87" s="155"/>
      <c r="GT87" s="155"/>
      <c r="GU87" s="155"/>
      <c r="GV87" s="155"/>
      <c r="GW87" s="155"/>
      <c r="GX87" s="155"/>
      <c r="GY87" s="155"/>
      <c r="GZ87" s="155"/>
      <c r="HA87" s="155"/>
      <c r="HB87" s="155"/>
      <c r="HC87" s="155"/>
      <c r="HD87" s="155"/>
      <c r="HE87" s="155"/>
      <c r="HF87" s="155"/>
      <c r="HG87" s="155"/>
      <c r="HH87" s="155"/>
      <c r="HI87" s="155"/>
      <c r="HJ87" s="155"/>
      <c r="HK87" s="155"/>
      <c r="HL87" s="155"/>
      <c r="HM87" s="155"/>
      <c r="HN87" s="155"/>
      <c r="HO87" s="155"/>
      <c r="HP87" s="155"/>
      <c r="HQ87" s="155"/>
      <c r="HR87" s="155"/>
      <c r="HS87" s="155"/>
      <c r="HT87" s="155"/>
      <c r="HU87" s="155"/>
      <c r="HV87" s="155"/>
      <c r="HW87" s="155"/>
      <c r="HX87" s="155"/>
      <c r="HY87" s="155"/>
      <c r="HZ87" s="155"/>
      <c r="IA87" s="155"/>
      <c r="IB87" s="155"/>
      <c r="IC87" s="155"/>
      <c r="ID87" s="155"/>
      <c r="IE87" s="155"/>
      <c r="IF87" s="155"/>
      <c r="IG87" s="155"/>
      <c r="IH87" s="155"/>
      <c r="II87" s="155"/>
      <c r="IJ87" s="155"/>
      <c r="IK87" s="155"/>
      <c r="IL87" s="155"/>
      <c r="IM87" s="155"/>
      <c r="IN87" s="155"/>
      <c r="IO87" s="155"/>
      <c r="IP87" s="155"/>
      <c r="IQ87" s="155"/>
      <c r="IR87" s="155"/>
      <c r="IS87" s="155"/>
      <c r="IT87" s="155"/>
      <c r="IU87" s="155"/>
      <c r="IV87" s="155"/>
    </row>
    <row r="88" spans="1:256" s="154" customFormat="1" x14ac:dyDescent="0.25">
      <c r="A88" s="136"/>
      <c r="B88" s="158" t="s">
        <v>133</v>
      </c>
      <c r="C88" s="206">
        <v>43438</v>
      </c>
      <c r="D88" s="206">
        <v>43451</v>
      </c>
      <c r="E88" s="207">
        <v>1350</v>
      </c>
      <c r="F88" s="207">
        <v>1147.5</v>
      </c>
      <c r="G88" s="158" t="s">
        <v>118</v>
      </c>
      <c r="H88" s="157">
        <v>0.74973852938999996</v>
      </c>
      <c r="I88" s="157">
        <v>0.63727774997999997</v>
      </c>
      <c r="J88" s="208" t="s">
        <v>154</v>
      </c>
      <c r="K88" s="137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  <c r="CW88" s="155"/>
      <c r="CX88" s="155"/>
      <c r="CY88" s="155"/>
      <c r="CZ88" s="155"/>
      <c r="DA88" s="155"/>
      <c r="DB88" s="155"/>
      <c r="DC88" s="155"/>
      <c r="DD88" s="155"/>
      <c r="DE88" s="155"/>
      <c r="DF88" s="155"/>
      <c r="DG88" s="155"/>
      <c r="DH88" s="155"/>
      <c r="DI88" s="155"/>
      <c r="DJ88" s="155"/>
      <c r="DK88" s="155"/>
      <c r="DL88" s="155"/>
      <c r="DM88" s="155"/>
      <c r="DN88" s="155"/>
      <c r="DO88" s="155"/>
      <c r="DP88" s="155"/>
      <c r="DQ88" s="155"/>
      <c r="DR88" s="155"/>
      <c r="DS88" s="155"/>
      <c r="DT88" s="155"/>
      <c r="DU88" s="155"/>
      <c r="DV88" s="155"/>
      <c r="DW88" s="155"/>
      <c r="DX88" s="155"/>
      <c r="DY88" s="155"/>
      <c r="DZ88" s="155"/>
      <c r="EA88" s="155"/>
      <c r="EB88" s="155"/>
      <c r="EC88" s="155"/>
      <c r="ED88" s="155"/>
      <c r="EE88" s="155"/>
      <c r="EF88" s="155"/>
      <c r="EG88" s="155"/>
      <c r="EH88" s="155"/>
      <c r="EI88" s="155"/>
      <c r="EJ88" s="155"/>
      <c r="EK88" s="155"/>
      <c r="EL88" s="155"/>
      <c r="EM88" s="155"/>
      <c r="EN88" s="155"/>
      <c r="EO88" s="155"/>
      <c r="EP88" s="155"/>
      <c r="EQ88" s="155"/>
      <c r="ER88" s="155"/>
      <c r="ES88" s="155"/>
      <c r="ET88" s="155"/>
      <c r="EU88" s="155"/>
      <c r="EV88" s="155"/>
      <c r="EW88" s="155"/>
      <c r="EX88" s="155"/>
      <c r="EY88" s="155"/>
      <c r="EZ88" s="155"/>
      <c r="FA88" s="155"/>
      <c r="FB88" s="155"/>
      <c r="FC88" s="155"/>
      <c r="FD88" s="155"/>
      <c r="FE88" s="155"/>
      <c r="FF88" s="155"/>
      <c r="FG88" s="155"/>
      <c r="FH88" s="155"/>
      <c r="FI88" s="155"/>
      <c r="FJ88" s="155"/>
      <c r="FK88" s="155"/>
      <c r="FL88" s="155"/>
      <c r="FM88" s="155"/>
      <c r="FN88" s="155"/>
      <c r="FO88" s="155"/>
      <c r="FP88" s="155"/>
      <c r="FQ88" s="155"/>
      <c r="FR88" s="155"/>
      <c r="FS88" s="155"/>
      <c r="FT88" s="155"/>
      <c r="FU88" s="155"/>
      <c r="FV88" s="155"/>
      <c r="FW88" s="155"/>
      <c r="FX88" s="155"/>
      <c r="FY88" s="155"/>
      <c r="FZ88" s="155"/>
      <c r="GA88" s="155"/>
      <c r="GB88" s="155"/>
      <c r="GC88" s="155"/>
      <c r="GD88" s="155"/>
      <c r="GE88" s="155"/>
      <c r="GF88" s="155"/>
      <c r="GG88" s="155"/>
      <c r="GH88" s="155"/>
      <c r="GI88" s="155"/>
      <c r="GJ88" s="155"/>
      <c r="GK88" s="155"/>
      <c r="GL88" s="155"/>
      <c r="GM88" s="155"/>
      <c r="GN88" s="155"/>
      <c r="GO88" s="155"/>
      <c r="GP88" s="155"/>
      <c r="GQ88" s="155"/>
      <c r="GR88" s="155"/>
      <c r="GS88" s="155"/>
      <c r="GT88" s="155"/>
      <c r="GU88" s="155"/>
      <c r="GV88" s="155"/>
      <c r="GW88" s="155"/>
      <c r="GX88" s="155"/>
      <c r="GY88" s="155"/>
      <c r="GZ88" s="155"/>
      <c r="HA88" s="155"/>
      <c r="HB88" s="155"/>
      <c r="HC88" s="155"/>
      <c r="HD88" s="155"/>
      <c r="HE88" s="155"/>
      <c r="HF88" s="155"/>
      <c r="HG88" s="155"/>
      <c r="HH88" s="155"/>
      <c r="HI88" s="155"/>
      <c r="HJ88" s="155"/>
      <c r="HK88" s="155"/>
      <c r="HL88" s="155"/>
      <c r="HM88" s="155"/>
      <c r="HN88" s="155"/>
      <c r="HO88" s="155"/>
      <c r="HP88" s="155"/>
      <c r="HQ88" s="155"/>
      <c r="HR88" s="155"/>
      <c r="HS88" s="155"/>
      <c r="HT88" s="155"/>
      <c r="HU88" s="155"/>
      <c r="HV88" s="155"/>
      <c r="HW88" s="155"/>
      <c r="HX88" s="155"/>
      <c r="HY88" s="155"/>
      <c r="HZ88" s="155"/>
      <c r="IA88" s="155"/>
      <c r="IB88" s="155"/>
      <c r="IC88" s="155"/>
      <c r="ID88" s="155"/>
      <c r="IE88" s="155"/>
      <c r="IF88" s="155"/>
      <c r="IG88" s="155"/>
      <c r="IH88" s="155"/>
      <c r="II88" s="155"/>
      <c r="IJ88" s="155"/>
      <c r="IK88" s="155"/>
      <c r="IL88" s="155"/>
      <c r="IM88" s="155"/>
      <c r="IN88" s="155"/>
      <c r="IO88" s="155"/>
      <c r="IP88" s="155"/>
      <c r="IQ88" s="155"/>
      <c r="IR88" s="155"/>
      <c r="IS88" s="155"/>
      <c r="IT88" s="155"/>
      <c r="IU88" s="155"/>
      <c r="IV88" s="155"/>
    </row>
    <row r="89" spans="1:256" s="154" customFormat="1" x14ac:dyDescent="0.25">
      <c r="A89" s="136"/>
      <c r="B89" s="162" t="s">
        <v>156</v>
      </c>
      <c r="C89" s="206"/>
      <c r="D89" s="206"/>
      <c r="E89" s="207"/>
      <c r="F89" s="207"/>
      <c r="G89" s="158" t="s">
        <v>145</v>
      </c>
      <c r="H89" s="157">
        <v>0.82471238232999999</v>
      </c>
      <c r="I89" s="157">
        <v>0.70100552498000002</v>
      </c>
      <c r="J89" s="208"/>
      <c r="K89" s="137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  <c r="CW89" s="155"/>
      <c r="CX89" s="155"/>
      <c r="CY89" s="155"/>
      <c r="CZ89" s="155"/>
      <c r="DA89" s="155"/>
      <c r="DB89" s="155"/>
      <c r="DC89" s="155"/>
      <c r="DD89" s="155"/>
      <c r="DE89" s="155"/>
      <c r="DF89" s="155"/>
      <c r="DG89" s="155"/>
      <c r="DH89" s="155"/>
      <c r="DI89" s="155"/>
      <c r="DJ89" s="155"/>
      <c r="DK89" s="155"/>
      <c r="DL89" s="155"/>
      <c r="DM89" s="155"/>
      <c r="DN89" s="155"/>
      <c r="DO89" s="155"/>
      <c r="DP89" s="155"/>
      <c r="DQ89" s="155"/>
      <c r="DR89" s="155"/>
      <c r="DS89" s="155"/>
      <c r="DT89" s="155"/>
      <c r="DU89" s="155"/>
      <c r="DV89" s="155"/>
      <c r="DW89" s="155"/>
      <c r="DX89" s="155"/>
      <c r="DY89" s="155"/>
      <c r="DZ89" s="155"/>
      <c r="EA89" s="155"/>
      <c r="EB89" s="155"/>
      <c r="EC89" s="155"/>
      <c r="ED89" s="155"/>
      <c r="EE89" s="155"/>
      <c r="EF89" s="155"/>
      <c r="EG89" s="155"/>
      <c r="EH89" s="155"/>
      <c r="EI89" s="155"/>
      <c r="EJ89" s="155"/>
      <c r="EK89" s="155"/>
      <c r="EL89" s="155"/>
      <c r="EM89" s="155"/>
      <c r="EN89" s="155"/>
      <c r="EO89" s="155"/>
      <c r="EP89" s="155"/>
      <c r="EQ89" s="155"/>
      <c r="ER89" s="155"/>
      <c r="ES89" s="155"/>
      <c r="ET89" s="155"/>
      <c r="EU89" s="155"/>
      <c r="EV89" s="155"/>
      <c r="EW89" s="155"/>
      <c r="EX89" s="155"/>
      <c r="EY89" s="155"/>
      <c r="EZ89" s="155"/>
      <c r="FA89" s="155"/>
      <c r="FB89" s="155"/>
      <c r="FC89" s="155"/>
      <c r="FD89" s="155"/>
      <c r="FE89" s="155"/>
      <c r="FF89" s="155"/>
      <c r="FG89" s="155"/>
      <c r="FH89" s="155"/>
      <c r="FI89" s="155"/>
      <c r="FJ89" s="155"/>
      <c r="FK89" s="155"/>
      <c r="FL89" s="155"/>
      <c r="FM89" s="155"/>
      <c r="FN89" s="155"/>
      <c r="FO89" s="155"/>
      <c r="FP89" s="155"/>
      <c r="FQ89" s="155"/>
      <c r="FR89" s="155"/>
      <c r="FS89" s="155"/>
      <c r="FT89" s="155"/>
      <c r="FU89" s="155"/>
      <c r="FV89" s="155"/>
      <c r="FW89" s="155"/>
      <c r="FX89" s="155"/>
      <c r="FY89" s="155"/>
      <c r="FZ89" s="155"/>
      <c r="GA89" s="155"/>
      <c r="GB89" s="155"/>
      <c r="GC89" s="155"/>
      <c r="GD89" s="155"/>
      <c r="GE89" s="155"/>
      <c r="GF89" s="155"/>
      <c r="GG89" s="155"/>
      <c r="GH89" s="155"/>
      <c r="GI89" s="155"/>
      <c r="GJ89" s="155"/>
      <c r="GK89" s="155"/>
      <c r="GL89" s="155"/>
      <c r="GM89" s="155"/>
      <c r="GN89" s="155"/>
      <c r="GO89" s="155"/>
      <c r="GP89" s="155"/>
      <c r="GQ89" s="155"/>
      <c r="GR89" s="155"/>
      <c r="GS89" s="155"/>
      <c r="GT89" s="155"/>
      <c r="GU89" s="155"/>
      <c r="GV89" s="155"/>
      <c r="GW89" s="155"/>
      <c r="GX89" s="155"/>
      <c r="GY89" s="155"/>
      <c r="GZ89" s="155"/>
      <c r="HA89" s="155"/>
      <c r="HB89" s="155"/>
      <c r="HC89" s="155"/>
      <c r="HD89" s="155"/>
      <c r="HE89" s="155"/>
      <c r="HF89" s="155"/>
      <c r="HG89" s="155"/>
      <c r="HH89" s="155"/>
      <c r="HI89" s="155"/>
      <c r="HJ89" s="155"/>
      <c r="HK89" s="155"/>
      <c r="HL89" s="155"/>
      <c r="HM89" s="155"/>
      <c r="HN89" s="155"/>
      <c r="HO89" s="155"/>
      <c r="HP89" s="155"/>
      <c r="HQ89" s="155"/>
      <c r="HR89" s="155"/>
      <c r="HS89" s="155"/>
      <c r="HT89" s="155"/>
      <c r="HU89" s="155"/>
      <c r="HV89" s="155"/>
      <c r="HW89" s="155"/>
      <c r="HX89" s="155"/>
      <c r="HY89" s="155"/>
      <c r="HZ89" s="155"/>
      <c r="IA89" s="155"/>
      <c r="IB89" s="155"/>
      <c r="IC89" s="155"/>
      <c r="ID89" s="155"/>
      <c r="IE89" s="155"/>
      <c r="IF89" s="155"/>
      <c r="IG89" s="155"/>
      <c r="IH89" s="155"/>
      <c r="II89" s="155"/>
      <c r="IJ89" s="155"/>
      <c r="IK89" s="155"/>
      <c r="IL89" s="155"/>
      <c r="IM89" s="155"/>
      <c r="IN89" s="155"/>
      <c r="IO89" s="155"/>
      <c r="IP89" s="155"/>
      <c r="IQ89" s="155"/>
      <c r="IR89" s="155"/>
      <c r="IS89" s="155"/>
      <c r="IT89" s="155"/>
      <c r="IU89" s="155"/>
      <c r="IV89" s="155"/>
    </row>
    <row r="90" spans="1:256" s="154" customFormat="1" x14ac:dyDescent="0.25">
      <c r="A90" s="136"/>
      <c r="B90" s="152" t="s">
        <v>133</v>
      </c>
      <c r="C90" s="209">
        <v>43348</v>
      </c>
      <c r="D90" s="209">
        <v>43360</v>
      </c>
      <c r="E90" s="210">
        <v>2800</v>
      </c>
      <c r="F90" s="210">
        <v>2380</v>
      </c>
      <c r="G90" s="145" t="s">
        <v>118</v>
      </c>
      <c r="H90" s="156">
        <v>1.5550132461499999</v>
      </c>
      <c r="I90" s="156">
        <v>1.3217612592300001</v>
      </c>
      <c r="J90" s="211" t="s">
        <v>157</v>
      </c>
      <c r="K90" s="137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155"/>
      <c r="FH90" s="155"/>
      <c r="FI90" s="155"/>
      <c r="FJ90" s="155"/>
      <c r="FK90" s="155"/>
      <c r="FL90" s="155"/>
      <c r="FM90" s="155"/>
      <c r="FN90" s="155"/>
      <c r="FO90" s="155"/>
      <c r="FP90" s="155"/>
      <c r="FQ90" s="155"/>
      <c r="FR90" s="155"/>
      <c r="FS90" s="155"/>
      <c r="FT90" s="155"/>
      <c r="FU90" s="155"/>
      <c r="FV90" s="155"/>
      <c r="FW90" s="155"/>
      <c r="FX90" s="155"/>
      <c r="FY90" s="155"/>
      <c r="FZ90" s="155"/>
      <c r="GA90" s="155"/>
      <c r="GB90" s="155"/>
      <c r="GC90" s="155"/>
      <c r="GD90" s="155"/>
      <c r="GE90" s="155"/>
      <c r="GF90" s="155"/>
      <c r="GG90" s="155"/>
      <c r="GH90" s="155"/>
      <c r="GI90" s="155"/>
      <c r="GJ90" s="155"/>
      <c r="GK90" s="155"/>
      <c r="GL90" s="155"/>
      <c r="GM90" s="155"/>
      <c r="GN90" s="155"/>
      <c r="GO90" s="155"/>
      <c r="GP90" s="155"/>
      <c r="GQ90" s="155"/>
      <c r="GR90" s="155"/>
      <c r="GS90" s="155"/>
      <c r="GT90" s="155"/>
      <c r="GU90" s="155"/>
      <c r="GV90" s="155"/>
      <c r="GW90" s="155"/>
      <c r="GX90" s="155"/>
      <c r="GY90" s="155"/>
      <c r="GZ90" s="155"/>
      <c r="HA90" s="155"/>
      <c r="HB90" s="155"/>
      <c r="HC90" s="155"/>
      <c r="HD90" s="155"/>
      <c r="HE90" s="155"/>
      <c r="HF90" s="155"/>
      <c r="HG90" s="155"/>
      <c r="HH90" s="155"/>
      <c r="HI90" s="155"/>
      <c r="HJ90" s="155"/>
      <c r="HK90" s="155"/>
      <c r="HL90" s="155"/>
      <c r="HM90" s="155"/>
      <c r="HN90" s="155"/>
      <c r="HO90" s="155"/>
      <c r="HP90" s="155"/>
      <c r="HQ90" s="155"/>
      <c r="HR90" s="155"/>
      <c r="HS90" s="155"/>
      <c r="HT90" s="155"/>
      <c r="HU90" s="155"/>
      <c r="HV90" s="155"/>
      <c r="HW90" s="155"/>
      <c r="HX90" s="155"/>
      <c r="HY90" s="155"/>
      <c r="HZ90" s="155"/>
      <c r="IA90" s="155"/>
      <c r="IB90" s="155"/>
      <c r="IC90" s="155"/>
      <c r="ID90" s="155"/>
      <c r="IE90" s="155"/>
      <c r="IF90" s="155"/>
      <c r="IG90" s="155"/>
      <c r="IH90" s="155"/>
      <c r="II90" s="155"/>
      <c r="IJ90" s="155"/>
      <c r="IK90" s="155"/>
      <c r="IL90" s="155"/>
      <c r="IM90" s="155"/>
      <c r="IN90" s="155"/>
      <c r="IO90" s="155"/>
      <c r="IP90" s="155"/>
      <c r="IQ90" s="155"/>
      <c r="IR90" s="155"/>
      <c r="IS90" s="155"/>
      <c r="IT90" s="155"/>
      <c r="IU90" s="155"/>
      <c r="IV90" s="155"/>
    </row>
    <row r="91" spans="1:256" s="154" customFormat="1" x14ac:dyDescent="0.25">
      <c r="A91" s="136"/>
      <c r="B91" s="145" t="s">
        <v>158</v>
      </c>
      <c r="C91" s="209"/>
      <c r="D91" s="209"/>
      <c r="E91" s="210"/>
      <c r="F91" s="210"/>
      <c r="G91" s="145" t="s">
        <v>145</v>
      </c>
      <c r="H91" s="156">
        <v>1.71051457077</v>
      </c>
      <c r="I91" s="156">
        <v>1.4539373851499999</v>
      </c>
      <c r="J91" s="211"/>
      <c r="K91" s="137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  <c r="CW91" s="155"/>
      <c r="CX91" s="155"/>
      <c r="CY91" s="155"/>
      <c r="CZ91" s="155"/>
      <c r="DA91" s="155"/>
      <c r="DB91" s="155"/>
      <c r="DC91" s="155"/>
      <c r="DD91" s="155"/>
      <c r="DE91" s="155"/>
      <c r="DF91" s="155"/>
      <c r="DG91" s="155"/>
      <c r="DH91" s="155"/>
      <c r="DI91" s="155"/>
      <c r="DJ91" s="155"/>
      <c r="DK91" s="155"/>
      <c r="DL91" s="155"/>
      <c r="DM91" s="155"/>
      <c r="DN91" s="155"/>
      <c r="DO91" s="155"/>
      <c r="DP91" s="155"/>
      <c r="DQ91" s="155"/>
      <c r="DR91" s="155"/>
      <c r="DS91" s="155"/>
      <c r="DT91" s="155"/>
      <c r="DU91" s="155"/>
      <c r="DV91" s="155"/>
      <c r="DW91" s="155"/>
      <c r="DX91" s="155"/>
      <c r="DY91" s="155"/>
      <c r="DZ91" s="155"/>
      <c r="EA91" s="155"/>
      <c r="EB91" s="155"/>
      <c r="EC91" s="155"/>
      <c r="ED91" s="155"/>
      <c r="EE91" s="155"/>
      <c r="EF91" s="155"/>
      <c r="EG91" s="155"/>
      <c r="EH91" s="155"/>
      <c r="EI91" s="155"/>
      <c r="EJ91" s="155"/>
      <c r="EK91" s="155"/>
      <c r="EL91" s="155"/>
      <c r="EM91" s="155"/>
      <c r="EN91" s="155"/>
      <c r="EO91" s="155"/>
      <c r="EP91" s="155"/>
      <c r="EQ91" s="155"/>
      <c r="ER91" s="155"/>
      <c r="ES91" s="155"/>
      <c r="ET91" s="155"/>
      <c r="EU91" s="155"/>
      <c r="EV91" s="155"/>
      <c r="EW91" s="155"/>
      <c r="EX91" s="155"/>
      <c r="EY91" s="155"/>
      <c r="EZ91" s="155"/>
      <c r="FA91" s="155"/>
      <c r="FB91" s="155"/>
      <c r="FC91" s="155"/>
      <c r="FD91" s="155"/>
      <c r="FE91" s="155"/>
      <c r="FF91" s="155"/>
      <c r="FG91" s="155"/>
      <c r="FH91" s="155"/>
      <c r="FI91" s="155"/>
      <c r="FJ91" s="155"/>
      <c r="FK91" s="155"/>
      <c r="FL91" s="155"/>
      <c r="FM91" s="155"/>
      <c r="FN91" s="155"/>
      <c r="FO91" s="155"/>
      <c r="FP91" s="155"/>
      <c r="FQ91" s="155"/>
      <c r="FR91" s="155"/>
      <c r="FS91" s="155"/>
      <c r="FT91" s="155"/>
      <c r="FU91" s="155"/>
      <c r="FV91" s="155"/>
      <c r="FW91" s="155"/>
      <c r="FX91" s="155"/>
      <c r="FY91" s="155"/>
      <c r="FZ91" s="155"/>
      <c r="GA91" s="155"/>
      <c r="GB91" s="155"/>
      <c r="GC91" s="155"/>
      <c r="GD91" s="155"/>
      <c r="GE91" s="155"/>
      <c r="GF91" s="155"/>
      <c r="GG91" s="155"/>
      <c r="GH91" s="155"/>
      <c r="GI91" s="155"/>
      <c r="GJ91" s="155"/>
      <c r="GK91" s="155"/>
      <c r="GL91" s="155"/>
      <c r="GM91" s="155"/>
      <c r="GN91" s="155"/>
      <c r="GO91" s="155"/>
      <c r="GP91" s="155"/>
      <c r="GQ91" s="155"/>
      <c r="GR91" s="155"/>
      <c r="GS91" s="155"/>
      <c r="GT91" s="155"/>
      <c r="GU91" s="155"/>
      <c r="GV91" s="155"/>
      <c r="GW91" s="155"/>
      <c r="GX91" s="155"/>
      <c r="GY91" s="155"/>
      <c r="GZ91" s="155"/>
      <c r="HA91" s="155"/>
      <c r="HB91" s="155"/>
      <c r="HC91" s="155"/>
      <c r="HD91" s="155"/>
      <c r="HE91" s="155"/>
      <c r="HF91" s="155"/>
      <c r="HG91" s="155"/>
      <c r="HH91" s="155"/>
      <c r="HI91" s="155"/>
      <c r="HJ91" s="155"/>
      <c r="HK91" s="155"/>
      <c r="HL91" s="155"/>
      <c r="HM91" s="155"/>
      <c r="HN91" s="155"/>
      <c r="HO91" s="155"/>
      <c r="HP91" s="155"/>
      <c r="HQ91" s="155"/>
      <c r="HR91" s="155"/>
      <c r="HS91" s="155"/>
      <c r="HT91" s="155"/>
      <c r="HU91" s="155"/>
      <c r="HV91" s="155"/>
      <c r="HW91" s="155"/>
      <c r="HX91" s="155"/>
      <c r="HY91" s="155"/>
      <c r="HZ91" s="155"/>
      <c r="IA91" s="155"/>
      <c r="IB91" s="155"/>
      <c r="IC91" s="155"/>
      <c r="ID91" s="155"/>
      <c r="IE91" s="155"/>
      <c r="IF91" s="155"/>
      <c r="IG91" s="155"/>
      <c r="IH91" s="155"/>
      <c r="II91" s="155"/>
      <c r="IJ91" s="155"/>
      <c r="IK91" s="155"/>
      <c r="IL91" s="155"/>
      <c r="IM91" s="155"/>
      <c r="IN91" s="155"/>
      <c r="IO91" s="155"/>
      <c r="IP91" s="155"/>
      <c r="IQ91" s="155"/>
      <c r="IR91" s="155"/>
      <c r="IS91" s="155"/>
      <c r="IT91" s="155"/>
      <c r="IU91" s="155"/>
      <c r="IV91" s="155"/>
    </row>
    <row r="92" spans="1:256" s="154" customFormat="1" x14ac:dyDescent="0.25">
      <c r="A92" s="136"/>
      <c r="B92" s="158" t="s">
        <v>133</v>
      </c>
      <c r="C92" s="206">
        <v>43269</v>
      </c>
      <c r="D92" s="206">
        <v>43280</v>
      </c>
      <c r="E92" s="207">
        <v>400</v>
      </c>
      <c r="F92" s="207">
        <v>340</v>
      </c>
      <c r="G92" s="158" t="s">
        <v>118</v>
      </c>
      <c r="H92" s="157">
        <v>0.22214474945000001</v>
      </c>
      <c r="I92" s="157">
        <v>0.18882303703</v>
      </c>
      <c r="J92" s="208" t="s">
        <v>157</v>
      </c>
      <c r="K92" s="137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155"/>
      <c r="DB92" s="155"/>
      <c r="DC92" s="155"/>
      <c r="DD92" s="155"/>
      <c r="DE92" s="155"/>
      <c r="DF92" s="155"/>
      <c r="DG92" s="155"/>
      <c r="DH92" s="155"/>
      <c r="DI92" s="155"/>
      <c r="DJ92" s="155"/>
      <c r="DK92" s="155"/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155"/>
      <c r="FG92" s="155"/>
      <c r="FH92" s="155"/>
      <c r="FI92" s="155"/>
      <c r="FJ92" s="155"/>
      <c r="FK92" s="155"/>
      <c r="FL92" s="155"/>
      <c r="FM92" s="155"/>
      <c r="FN92" s="155"/>
      <c r="FO92" s="155"/>
      <c r="FP92" s="155"/>
      <c r="FQ92" s="155"/>
      <c r="FR92" s="155"/>
      <c r="FS92" s="155"/>
      <c r="FT92" s="155"/>
      <c r="FU92" s="155"/>
      <c r="FV92" s="155"/>
      <c r="FW92" s="155"/>
      <c r="FX92" s="155"/>
      <c r="FY92" s="155"/>
      <c r="FZ92" s="155"/>
      <c r="GA92" s="155"/>
      <c r="GB92" s="155"/>
      <c r="GC92" s="155"/>
      <c r="GD92" s="155"/>
      <c r="GE92" s="155"/>
      <c r="GF92" s="155"/>
      <c r="GG92" s="155"/>
      <c r="GH92" s="155"/>
      <c r="GI92" s="155"/>
      <c r="GJ92" s="155"/>
      <c r="GK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5"/>
      <c r="GX92" s="155"/>
      <c r="GY92" s="155"/>
      <c r="GZ92" s="155"/>
      <c r="HA92" s="155"/>
      <c r="HB92" s="155"/>
      <c r="HC92" s="155"/>
      <c r="HD92" s="155"/>
      <c r="HE92" s="155"/>
      <c r="HF92" s="155"/>
      <c r="HG92" s="155"/>
      <c r="HH92" s="155"/>
      <c r="HI92" s="155"/>
      <c r="HJ92" s="155"/>
      <c r="HK92" s="155"/>
      <c r="HL92" s="155"/>
      <c r="HM92" s="155"/>
      <c r="HN92" s="155"/>
      <c r="HO92" s="155"/>
      <c r="HP92" s="155"/>
      <c r="HQ92" s="155"/>
      <c r="HR92" s="155"/>
      <c r="HS92" s="155"/>
      <c r="HT92" s="155"/>
      <c r="HU92" s="155"/>
      <c r="HV92" s="155"/>
      <c r="HW92" s="155"/>
      <c r="HX92" s="155"/>
      <c r="HY92" s="155"/>
      <c r="HZ92" s="155"/>
      <c r="IA92" s="155"/>
      <c r="IB92" s="155"/>
      <c r="IC92" s="155"/>
      <c r="ID92" s="155"/>
      <c r="IE92" s="155"/>
      <c r="IF92" s="155"/>
      <c r="IG92" s="155"/>
      <c r="IH92" s="155"/>
      <c r="II92" s="155"/>
      <c r="IJ92" s="155"/>
      <c r="IK92" s="155"/>
      <c r="IL92" s="155"/>
      <c r="IM92" s="155"/>
      <c r="IN92" s="155"/>
      <c r="IO92" s="155"/>
      <c r="IP92" s="155"/>
      <c r="IQ92" s="155"/>
      <c r="IR92" s="155"/>
      <c r="IS92" s="155"/>
      <c r="IT92" s="155"/>
      <c r="IU92" s="155"/>
      <c r="IV92" s="155"/>
    </row>
    <row r="93" spans="1:256" s="154" customFormat="1" x14ac:dyDescent="0.25">
      <c r="A93" s="136"/>
      <c r="B93" s="160" t="s">
        <v>159</v>
      </c>
      <c r="C93" s="212"/>
      <c r="D93" s="212"/>
      <c r="E93" s="213"/>
      <c r="F93" s="213"/>
      <c r="G93" s="160" t="s">
        <v>145</v>
      </c>
      <c r="H93" s="161">
        <v>0.24435922438999999</v>
      </c>
      <c r="I93" s="161">
        <v>0.20770534072999999</v>
      </c>
      <c r="J93" s="214"/>
      <c r="K93" s="137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  <c r="CW93" s="155"/>
      <c r="CX93" s="155"/>
      <c r="CY93" s="155"/>
      <c r="CZ93" s="155"/>
      <c r="DA93" s="155"/>
      <c r="DB93" s="155"/>
      <c r="DC93" s="155"/>
      <c r="DD93" s="155"/>
      <c r="DE93" s="155"/>
      <c r="DF93" s="155"/>
      <c r="DG93" s="155"/>
      <c r="DH93" s="155"/>
      <c r="DI93" s="155"/>
      <c r="DJ93" s="155"/>
      <c r="DK93" s="155"/>
      <c r="DL93" s="155"/>
      <c r="DM93" s="155"/>
      <c r="DN93" s="155"/>
      <c r="DO93" s="155"/>
      <c r="DP93" s="155"/>
      <c r="DQ93" s="155"/>
      <c r="DR93" s="155"/>
      <c r="DS93" s="155"/>
      <c r="DT93" s="155"/>
      <c r="DU93" s="155"/>
      <c r="DV93" s="155"/>
      <c r="DW93" s="155"/>
      <c r="DX93" s="155"/>
      <c r="DY93" s="155"/>
      <c r="DZ93" s="155"/>
      <c r="EA93" s="155"/>
      <c r="EB93" s="155"/>
      <c r="EC93" s="155"/>
      <c r="ED93" s="155"/>
      <c r="EE93" s="155"/>
      <c r="EF93" s="155"/>
      <c r="EG93" s="155"/>
      <c r="EH93" s="155"/>
      <c r="EI93" s="155"/>
      <c r="EJ93" s="155"/>
      <c r="EK93" s="155"/>
      <c r="EL93" s="155"/>
      <c r="EM93" s="155"/>
      <c r="EN93" s="155"/>
      <c r="EO93" s="155"/>
      <c r="EP93" s="155"/>
      <c r="EQ93" s="155"/>
      <c r="ER93" s="155"/>
      <c r="ES93" s="155"/>
      <c r="ET93" s="155"/>
      <c r="EU93" s="155"/>
      <c r="EV93" s="155"/>
      <c r="EW93" s="155"/>
      <c r="EX93" s="155"/>
      <c r="EY93" s="155"/>
      <c r="EZ93" s="155"/>
      <c r="FA93" s="155"/>
      <c r="FB93" s="155"/>
      <c r="FC93" s="155"/>
      <c r="FD93" s="155"/>
      <c r="FE93" s="155"/>
      <c r="FF93" s="155"/>
      <c r="FG93" s="155"/>
      <c r="FH93" s="155"/>
      <c r="FI93" s="155"/>
      <c r="FJ93" s="155"/>
      <c r="FK93" s="155"/>
      <c r="FL93" s="155"/>
      <c r="FM93" s="155"/>
      <c r="FN93" s="155"/>
      <c r="FO93" s="155"/>
      <c r="FP93" s="155"/>
      <c r="FQ93" s="155"/>
      <c r="FR93" s="155"/>
      <c r="FS93" s="155"/>
      <c r="FT93" s="155"/>
      <c r="FU93" s="155"/>
      <c r="FV93" s="155"/>
      <c r="FW93" s="155"/>
      <c r="FX93" s="155"/>
      <c r="FY93" s="155"/>
      <c r="FZ93" s="155"/>
      <c r="GA93" s="155"/>
      <c r="GB93" s="155"/>
      <c r="GC93" s="155"/>
      <c r="GD93" s="155"/>
      <c r="GE93" s="155"/>
      <c r="GF93" s="155"/>
      <c r="GG93" s="155"/>
      <c r="GH93" s="155"/>
      <c r="GI93" s="155"/>
      <c r="GJ93" s="155"/>
      <c r="GK93" s="155"/>
      <c r="GL93" s="155"/>
      <c r="GM93" s="155"/>
      <c r="GN93" s="155"/>
      <c r="GO93" s="155"/>
      <c r="GP93" s="155"/>
      <c r="GQ93" s="155"/>
      <c r="GR93" s="155"/>
      <c r="GS93" s="155"/>
      <c r="GT93" s="155"/>
      <c r="GU93" s="155"/>
      <c r="GV93" s="155"/>
      <c r="GW93" s="155"/>
      <c r="GX93" s="155"/>
      <c r="GY93" s="155"/>
      <c r="GZ93" s="155"/>
      <c r="HA93" s="155"/>
      <c r="HB93" s="155"/>
      <c r="HC93" s="155"/>
      <c r="HD93" s="155"/>
      <c r="HE93" s="155"/>
      <c r="HF93" s="155"/>
      <c r="HG93" s="155"/>
      <c r="HH93" s="155"/>
      <c r="HI93" s="155"/>
      <c r="HJ93" s="155"/>
      <c r="HK93" s="155"/>
      <c r="HL93" s="155"/>
      <c r="HM93" s="155"/>
      <c r="HN93" s="155"/>
      <c r="HO93" s="155"/>
      <c r="HP93" s="155"/>
      <c r="HQ93" s="155"/>
      <c r="HR93" s="155"/>
      <c r="HS93" s="155"/>
      <c r="HT93" s="155"/>
      <c r="HU93" s="155"/>
      <c r="HV93" s="155"/>
      <c r="HW93" s="155"/>
      <c r="HX93" s="155"/>
      <c r="HY93" s="155"/>
      <c r="HZ93" s="155"/>
      <c r="IA93" s="155"/>
      <c r="IB93" s="155"/>
      <c r="IC93" s="155"/>
      <c r="ID93" s="155"/>
      <c r="IE93" s="155"/>
      <c r="IF93" s="155"/>
      <c r="IG93" s="155"/>
      <c r="IH93" s="155"/>
      <c r="II93" s="155"/>
      <c r="IJ93" s="155"/>
      <c r="IK93" s="155"/>
      <c r="IL93" s="155"/>
      <c r="IM93" s="155"/>
      <c r="IN93" s="155"/>
      <c r="IO93" s="155"/>
      <c r="IP93" s="155"/>
      <c r="IQ93" s="155"/>
      <c r="IR93" s="155"/>
      <c r="IS93" s="155"/>
      <c r="IT93" s="155"/>
      <c r="IU93" s="155"/>
      <c r="IV93" s="155"/>
    </row>
    <row r="94" spans="1:256" s="154" customFormat="1" x14ac:dyDescent="0.25">
      <c r="A94" s="136"/>
      <c r="B94" s="205"/>
      <c r="C94" s="205"/>
      <c r="D94" s="205"/>
      <c r="E94" s="205"/>
      <c r="F94" s="205"/>
      <c r="G94" s="205"/>
      <c r="H94" s="205"/>
      <c r="I94" s="205"/>
      <c r="J94" s="205"/>
      <c r="K94" s="137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  <c r="GE94" s="155"/>
      <c r="GF94" s="155"/>
      <c r="GG94" s="155"/>
      <c r="GH94" s="155"/>
      <c r="GI94" s="155"/>
      <c r="GJ94" s="155"/>
      <c r="GK94" s="155"/>
      <c r="GL94" s="155"/>
      <c r="GM94" s="155"/>
      <c r="GN94" s="155"/>
      <c r="GO94" s="155"/>
      <c r="GP94" s="155"/>
      <c r="GQ94" s="155"/>
      <c r="GR94" s="155"/>
      <c r="GS94" s="155"/>
      <c r="GT94" s="155"/>
      <c r="GU94" s="155"/>
      <c r="GV94" s="155"/>
      <c r="GW94" s="155"/>
      <c r="GX94" s="155"/>
      <c r="GY94" s="155"/>
      <c r="GZ94" s="155"/>
      <c r="HA94" s="155"/>
      <c r="HB94" s="155"/>
      <c r="HC94" s="155"/>
      <c r="HD94" s="155"/>
      <c r="HE94" s="155"/>
      <c r="HF94" s="155"/>
      <c r="HG94" s="155"/>
      <c r="HH94" s="155"/>
      <c r="HI94" s="155"/>
      <c r="HJ94" s="155"/>
      <c r="HK94" s="155"/>
      <c r="HL94" s="155"/>
      <c r="HM94" s="155"/>
      <c r="HN94" s="155"/>
      <c r="HO94" s="155"/>
      <c r="HP94" s="155"/>
      <c r="HQ94" s="155"/>
      <c r="HR94" s="155"/>
      <c r="HS94" s="155"/>
      <c r="HT94" s="155"/>
      <c r="HU94" s="155"/>
      <c r="HV94" s="155"/>
      <c r="HW94" s="155"/>
      <c r="HX94" s="155"/>
      <c r="HY94" s="155"/>
      <c r="HZ94" s="155"/>
      <c r="IA94" s="155"/>
      <c r="IB94" s="155"/>
      <c r="IC94" s="155"/>
      <c r="ID94" s="155"/>
      <c r="IE94" s="155"/>
      <c r="IF94" s="155"/>
      <c r="IG94" s="155"/>
      <c r="IH94" s="155"/>
      <c r="II94" s="155"/>
      <c r="IJ94" s="155"/>
      <c r="IK94" s="155"/>
      <c r="IL94" s="155"/>
      <c r="IM94" s="155"/>
      <c r="IN94" s="155"/>
      <c r="IO94" s="155"/>
      <c r="IP94" s="155"/>
      <c r="IQ94" s="155"/>
      <c r="IR94" s="155"/>
      <c r="IS94" s="155"/>
      <c r="IT94" s="155"/>
      <c r="IU94" s="155"/>
      <c r="IV94" s="155"/>
    </row>
  </sheetData>
  <mergeCells count="147">
    <mergeCell ref="B10:J10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H20:H21"/>
    <mergeCell ref="I20:I21"/>
    <mergeCell ref="J20:J21"/>
    <mergeCell ref="B31:B32"/>
    <mergeCell ref="C31:C32"/>
    <mergeCell ref="D31:D32"/>
    <mergeCell ref="E31:E32"/>
    <mergeCell ref="F31:F32"/>
    <mergeCell ref="G31:G32"/>
    <mergeCell ref="H31:H32"/>
    <mergeCell ref="B20:B21"/>
    <mergeCell ref="C20:C21"/>
    <mergeCell ref="D20:D21"/>
    <mergeCell ref="E20:E21"/>
    <mergeCell ref="F20:F21"/>
    <mergeCell ref="G20:G21"/>
    <mergeCell ref="I31:I32"/>
    <mergeCell ref="J31:J32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H55:H56"/>
    <mergeCell ref="I55:I56"/>
    <mergeCell ref="J55:J56"/>
    <mergeCell ref="B60:B61"/>
    <mergeCell ref="C60:C61"/>
    <mergeCell ref="D60:D61"/>
    <mergeCell ref="E60:E61"/>
    <mergeCell ref="F60:F61"/>
    <mergeCell ref="J60:J61"/>
    <mergeCell ref="B55:B56"/>
    <mergeCell ref="C55:C56"/>
    <mergeCell ref="D55:D56"/>
    <mergeCell ref="E55:E56"/>
    <mergeCell ref="F55:F56"/>
    <mergeCell ref="G55:G56"/>
    <mergeCell ref="B64:B65"/>
    <mergeCell ref="C64:C65"/>
    <mergeCell ref="D64:D65"/>
    <mergeCell ref="E64:E65"/>
    <mergeCell ref="F64:F65"/>
    <mergeCell ref="J64:J65"/>
    <mergeCell ref="B62:B63"/>
    <mergeCell ref="C62:C63"/>
    <mergeCell ref="D62:D63"/>
    <mergeCell ref="E62:E63"/>
    <mergeCell ref="F62:F63"/>
    <mergeCell ref="J62:J63"/>
    <mergeCell ref="C66:C67"/>
    <mergeCell ref="D66:D67"/>
    <mergeCell ref="E66:E67"/>
    <mergeCell ref="F66:F67"/>
    <mergeCell ref="J66:J67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C71:C72"/>
    <mergeCell ref="D71:D72"/>
    <mergeCell ref="E71:E72"/>
    <mergeCell ref="F71:F72"/>
    <mergeCell ref="J71:J72"/>
    <mergeCell ref="C73:C74"/>
    <mergeCell ref="D73:D74"/>
    <mergeCell ref="E73:E74"/>
    <mergeCell ref="F73:F74"/>
    <mergeCell ref="J73:J74"/>
    <mergeCell ref="C75:C76"/>
    <mergeCell ref="D75:D76"/>
    <mergeCell ref="E75:E76"/>
    <mergeCell ref="F75:F76"/>
    <mergeCell ref="J75:J76"/>
    <mergeCell ref="C77:C78"/>
    <mergeCell ref="D77:D78"/>
    <mergeCell ref="E77:E78"/>
    <mergeCell ref="F77:F78"/>
    <mergeCell ref="J77:J78"/>
    <mergeCell ref="C79:C80"/>
    <mergeCell ref="D79:D80"/>
    <mergeCell ref="E79:E80"/>
    <mergeCell ref="F79:F80"/>
    <mergeCell ref="J79:J80"/>
    <mergeCell ref="C81:C82"/>
    <mergeCell ref="D81:D82"/>
    <mergeCell ref="E81:E82"/>
    <mergeCell ref="F81:F82"/>
    <mergeCell ref="J81:J82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C86:C87"/>
    <mergeCell ref="D86:D87"/>
    <mergeCell ref="E86:E87"/>
    <mergeCell ref="F86:F87"/>
    <mergeCell ref="J86:J87"/>
    <mergeCell ref="C92:C93"/>
    <mergeCell ref="D92:D93"/>
    <mergeCell ref="E92:E93"/>
    <mergeCell ref="F92:F93"/>
    <mergeCell ref="J92:J93"/>
    <mergeCell ref="B94:J94"/>
    <mergeCell ref="C88:C89"/>
    <mergeCell ref="D88:D89"/>
    <mergeCell ref="E88:E89"/>
    <mergeCell ref="F88:F89"/>
    <mergeCell ref="J88:J89"/>
    <mergeCell ref="C90:C91"/>
    <mergeCell ref="D90:D91"/>
    <mergeCell ref="E90:E91"/>
    <mergeCell ref="F90:F91"/>
    <mergeCell ref="J90:J91"/>
  </mergeCells>
  <printOptions horizontalCentered="1"/>
  <pageMargins left="0.5" right="0.49" top="0.78" bottom="0.83" header="0.51181102362204722" footer="0.51181102362204722"/>
  <pageSetup paperSize="9" scale="60" fitToHeight="2" orientation="portrait" r:id="rId1"/>
  <headerFooter alignWithMargins="0">
    <oddFooter>&amp;R&amp;F&amp;L&amp;"Calibri"&amp;11&amp;K000000&amp;D   &amp;T_x000D_&amp;1#&amp;"Arial"&amp;7&amp;K000000***Este documento está clasificado como PUBLICO por TELEFÓNICA. ***This document is classified as PUBLIC by TELEFÓNICA.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60A2EFD63CF14789F8D553480F0DC6" ma:contentTypeVersion="12" ma:contentTypeDescription="Crie um novo documento." ma:contentTypeScope="" ma:versionID="2ccbf99114fcaecb9c9a1ceb8c244e8b">
  <xsd:schema xmlns:xsd="http://www.w3.org/2001/XMLSchema" xmlns:xs="http://www.w3.org/2001/XMLSchema" xmlns:p="http://schemas.microsoft.com/office/2006/metadata/properties" xmlns:ns2="25113419-f080-492c-8f93-62e1c336be52" xmlns:ns3="5b4528c7-2343-42d0-9093-b009a712fb46" targetNamespace="http://schemas.microsoft.com/office/2006/metadata/properties" ma:root="true" ma:fieldsID="dd3feccd749385f46dec9b7bc28f831e" ns2:_="" ns3:_="">
    <xsd:import namespace="25113419-f080-492c-8f93-62e1c336be52"/>
    <xsd:import namespace="5b4528c7-2343-42d0-9093-b009a712f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13419-f080-492c-8f93-62e1c336b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ebd722c-8eea-4fa2-a257-8118360c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528c7-2343-42d0-9093-b009a712fb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73897c-e08c-4619-a15e-98d5acf885dd}" ma:internalName="TaxCatchAll" ma:showField="CatchAllData" ma:web="5b4528c7-2343-42d0-9093-b009a712f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4528c7-2343-42d0-9093-b009a712fb46" xsi:nil="true"/>
    <lcf76f155ced4ddcb4097134ff3c332f xmlns="25113419-f080-492c-8f93-62e1c336be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FACD30-8EC2-474C-A0CF-8FED48FB4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113419-f080-492c-8f93-62e1c336be52"/>
    <ds:schemaRef ds:uri="5b4528c7-2343-42d0-9093-b009a712f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230BA9-0A54-4A6D-B58E-05592F6F38B4}">
  <ds:schemaRefs>
    <ds:schemaRef ds:uri="050aa761-6dff-4644-aefc-8f1ce8d7dbdb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5285fa4-65d8-4990-9665-0e8f7f725ce4"/>
    <ds:schemaRef ds:uri="http://www.w3.org/XML/1998/namespace"/>
    <ds:schemaRef ds:uri="5b4528c7-2343-42d0-9093-b009a712fb46"/>
    <ds:schemaRef ds:uri="25113419-f080-492c-8f93-62e1c336be52"/>
  </ds:schemaRefs>
</ds:datastoreItem>
</file>

<file path=customXml/itemProps3.xml><?xml version="1.0" encoding="utf-8"?>
<ds:datastoreItem xmlns:ds="http://schemas.openxmlformats.org/officeDocument/2006/customXml" ds:itemID="{1636072C-CD7E-406D-A054-06E745C0A2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5bd4d2-aa7c-445f-9ef8-222ebb1d2b43}" enabled="1" method="Privileged" siteId="{9744600e-3e04-492e-baa1-25ec245c6f1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Results | Telefônica BR</vt:lpstr>
      <vt:lpstr>Income Statement</vt:lpstr>
      <vt:lpstr>Balance Sheet</vt:lpstr>
      <vt:lpstr>Operating Cash Flow</vt:lpstr>
      <vt:lpstr>Statements of Cash Flows</vt:lpstr>
      <vt:lpstr>Operating Figures | Mobile</vt:lpstr>
      <vt:lpstr>Operating Figures | Fixed</vt:lpstr>
      <vt:lpstr>Leasing Details</vt:lpstr>
      <vt:lpstr>Indebtedness</vt:lpstr>
      <vt:lpstr>Shareholder Remuneration</vt:lpstr>
      <vt:lpstr>menu</vt:lpstr>
      <vt:lpstr>'Shareholder Remuneration'!Titulos_de_impressao</vt:lpstr>
    </vt:vector>
  </TitlesOfParts>
  <Company>Telefônica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Telefônica</dc:creator>
  <cp:lastModifiedBy>Aline Frutuoso De Souza</cp:lastModifiedBy>
  <cp:lastPrinted>2018-04-24T17:12:18Z</cp:lastPrinted>
  <dcterms:created xsi:type="dcterms:W3CDTF">2003-04-24T13:48:15Z</dcterms:created>
  <dcterms:modified xsi:type="dcterms:W3CDTF">2024-08-20T13:11:28Z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2021-10-27T19:14:23Z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98acce99-e2f3-46ac-bda2-8cbb8abd439e</vt:lpwstr>
  </property>
  <property fmtid="{D5CDD505-2E9C-101B-9397-08002B2CF9AE}" pid="8" name="MSIP_Label_e65bd4d2-aa7c-445f-9ef8-222ebb1d2b43_ContentBits">
    <vt:lpwstr>2</vt:lpwstr>
  </property>
  <property fmtid="{D5CDD505-2E9C-101B-9397-08002B2CF9AE}" pid="9" name="ContentTypeId">
    <vt:lpwstr>0x0101004F60A2EFD63CF14789F8D553480F0DC6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