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tmp" ContentType="image/p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xl/webextensions/taskpanes.xml" ContentType="application/vnd.ms-office.webextensiontaskpanes+xml"/>
  <Override PartName="/xl/webextensions/webextension1.xml" ContentType="application/vnd.ms-office.webextensio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microsoft.com/office/2011/relationships/webextensiontaskpanes" Target="xl/webextensions/taskpanes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6" Type="http://schemas.openxmlformats.org/officeDocument/2006/relationships/custom-properties" Target="docProps/custom.xml"/><Relationship Id="rId5" Type="http://schemas.openxmlformats.org/officeDocument/2006/relationships/extended-properties" Target="docProps/app.xml"/><Relationship Id="rId4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updateLinks="always" codeName="EstaPasta_de_trabalho"/>
  <mc:AlternateContent xmlns:mc="http://schemas.openxmlformats.org/markup-compatibility/2006">
    <mc:Choice Requires="x15">
      <x15ac:absPath xmlns:x15ac="http://schemas.microsoft.com/office/spreadsheetml/2010/11/ac" url="https://telefonicacorp.sharepoint.com/sites/DiretoriaRIeMacro.TMBNL/DRI/Bases de dados/Bases trimestrais/2T24/Site RI/"/>
    </mc:Choice>
  </mc:AlternateContent>
  <xr:revisionPtr revIDLastSave="330" documentId="13_ncr:1_{6EBAC7FE-788E-4249-BCC8-DF40D66B0769}" xr6:coauthVersionLast="47" xr6:coauthVersionMax="47" xr10:uidLastSave="{BB49672F-17F6-4380-8E21-A9411FF5AB76}"/>
  <bookViews>
    <workbookView xWindow="-110" yWindow="-110" windowWidth="19420" windowHeight="10420" tabRatio="805" xr2:uid="{00000000-000D-0000-FFFF-FFFF00000000}"/>
  </bookViews>
  <sheets>
    <sheet name="Results | Telefônica BR" sheetId="63" r:id="rId1"/>
    <sheet name="Income Statement" sheetId="67" r:id="rId2"/>
    <sheet name="Balance Sheet" sheetId="60" r:id="rId3"/>
    <sheet name="Operating Cash Flow" sheetId="55" r:id="rId4"/>
    <sheet name="Statements of Cash Flows" sheetId="71" r:id="rId5"/>
    <sheet name="Operating Figures | Mobile" sheetId="61" r:id="rId6"/>
    <sheet name="Operating Figures | Fixed" sheetId="62" r:id="rId7"/>
    <sheet name="Leasing Details" sheetId="70" r:id="rId8"/>
    <sheet name="Indebtedness" sheetId="64" r:id="rId9"/>
    <sheet name="Shareholder Remuneration" sheetId="69" r:id="rId10"/>
  </sheets>
  <externalReferences>
    <externalReference r:id="rId11"/>
  </externalReferences>
  <definedNames>
    <definedName name="_ACC2" hidden="1">'[1]DIF FAT FEV 01'!$X$13:$Y$40</definedName>
    <definedName name="_Fill" localSheetId="8" hidden="1">#REF!</definedName>
    <definedName name="_Fill" localSheetId="7" hidden="1">#REF!</definedName>
    <definedName name="_Fill" localSheetId="6" hidden="1">#REF!</definedName>
    <definedName name="_Fill" localSheetId="5" hidden="1">#REF!</definedName>
    <definedName name="_Fill" hidden="1">#REF!</definedName>
    <definedName name="_xlnm._FilterDatabase" localSheetId="1" hidden="1">'Income Statement'!$X$6:$X$60</definedName>
    <definedName name="_Key1" localSheetId="8" hidden="1">#REF!</definedName>
    <definedName name="_Key1" localSheetId="7" hidden="1">#REF!</definedName>
    <definedName name="_Key1" localSheetId="6" hidden="1">#REF!</definedName>
    <definedName name="_Key1" localSheetId="5" hidden="1">#REF!</definedName>
    <definedName name="_Key1" hidden="1">#REF!</definedName>
    <definedName name="_Order1" hidden="1">255</definedName>
    <definedName name="_Sort" localSheetId="8" hidden="1">#REF!</definedName>
    <definedName name="_Sort" localSheetId="7" hidden="1">#REF!</definedName>
    <definedName name="_Sort" localSheetId="6" hidden="1">#REF!</definedName>
    <definedName name="_Sort" localSheetId="5" hidden="1">#REF!</definedName>
    <definedName name="_Sort" hidden="1">#REF!</definedName>
    <definedName name="edneia" localSheetId="1" hidden="1">{"'27.11 à 28.11'!$A$1:$Q$70"}</definedName>
    <definedName name="edneia" localSheetId="7" hidden="1">{"'27.11 à 28.11'!$A$1:$Q$70"}</definedName>
    <definedName name="edneia" localSheetId="6" hidden="1">{"'27.11 à 28.11'!$A$1:$Q$70"}</definedName>
    <definedName name="edneia" localSheetId="4" hidden="1">{"'27.11 à 28.11'!$A$1:$Q$70"}</definedName>
    <definedName name="edneia" hidden="1">{"'27.11 à 28.11'!$A$1:$Q$70"}</definedName>
    <definedName name="HTML_CodePage" hidden="1">1252</definedName>
    <definedName name="HTML_Control" localSheetId="1" hidden="1">{"'27.11 à 28.11'!$A$1:$Q$70"}</definedName>
    <definedName name="HTML_Control" localSheetId="7" hidden="1">{"'27.11 à 28.11'!$A$1:$Q$70"}</definedName>
    <definedName name="HTML_Control" localSheetId="6" hidden="1">{"'27.11 à 28.11'!$A$1:$Q$70"}</definedName>
    <definedName name="HTML_Control" localSheetId="4" hidden="1">{"'27.11 à 28.11'!$A$1:$Q$70"}</definedName>
    <definedName name="HTML_Control" hidden="1">{"'27.11 à 28.11'!$A$1:$Q$70"}</definedName>
    <definedName name="HTML_Description" hidden="1">""</definedName>
    <definedName name="HTML_Email" hidden="1">"mpinto@telesp.com.br"</definedName>
    <definedName name="HTML_Header" hidden="1">"27.11 à 28.11"</definedName>
    <definedName name="HTML_LastUpdate" hidden="1">"03/12/97"</definedName>
    <definedName name="HTML_LineAfter" hidden="1">FALSE</definedName>
    <definedName name="HTML_LineBefore" hidden="1">FALSE</definedName>
    <definedName name="HTML_Name" hidden="1">"EDNÉIA"</definedName>
    <definedName name="HTML_OBDlg2" hidden="1">TRUE</definedName>
    <definedName name="HTML_OBDlg4" hidden="1">TRUE</definedName>
    <definedName name="HTML_OS" hidden="1">0</definedName>
    <definedName name="HTML_PathFile" hidden="1">"C:\FGA01\Vendas\MeuHTML.htm"</definedName>
    <definedName name="HTML_Title" hidden="1">"VENDAS DE AÇÕES"</definedName>
    <definedName name="menu">'Results | Telefônica BR'!$A$1</definedName>
    <definedName name="Rodrigo" localSheetId="1" hidden="1">{"'27.11 à 28.11'!$A$1:$Q$70"}</definedName>
    <definedName name="Rodrigo" localSheetId="7" hidden="1">{"'27.11 à 28.11'!$A$1:$Q$70"}</definedName>
    <definedName name="Rodrigo" localSheetId="6" hidden="1">{"'27.11 à 28.11'!$A$1:$Q$70"}</definedName>
    <definedName name="Rodrigo" localSheetId="4" hidden="1">{"'27.11 à 28.11'!$A$1:$Q$70"}</definedName>
    <definedName name="Rodrigo" hidden="1">{"'27.11 à 28.11'!$A$1:$Q$70"}</definedName>
    <definedName name="RodrigoI" localSheetId="1" hidden="1">{"'27.11 à 28.11'!$A$1:$Q$70"}</definedName>
    <definedName name="RodrigoI" localSheetId="7" hidden="1">{"'27.11 à 28.11'!$A$1:$Q$70"}</definedName>
    <definedName name="RodrigoI" localSheetId="6" hidden="1">{"'27.11 à 28.11'!$A$1:$Q$70"}</definedName>
    <definedName name="RodrigoI" localSheetId="4" hidden="1">{"'27.11 à 28.11'!$A$1:$Q$70"}</definedName>
    <definedName name="RodrigoI" hidden="1">{"'27.11 à 28.11'!$A$1:$Q$70"}</definedName>
    <definedName name="RodrigoII" localSheetId="1" hidden="1">{"'27.11 à 28.11'!$A$1:$Q$70"}</definedName>
    <definedName name="RodrigoII" localSheetId="7" hidden="1">{"'27.11 à 28.11'!$A$1:$Q$70"}</definedName>
    <definedName name="RodrigoII" localSheetId="6" hidden="1">{"'27.11 à 28.11'!$A$1:$Q$70"}</definedName>
    <definedName name="RodrigoII" localSheetId="4" hidden="1">{"'27.11 à 28.11'!$A$1:$Q$70"}</definedName>
    <definedName name="RodrigoII" hidden="1">{"'27.11 à 28.11'!$A$1:$Q$70"}</definedName>
    <definedName name="RodrigoIII" localSheetId="1" hidden="1">{"'27.11 à 28.11'!$A$1:$Q$70"}</definedName>
    <definedName name="RodrigoIII" localSheetId="7" hidden="1">{"'27.11 à 28.11'!$A$1:$Q$70"}</definedName>
    <definedName name="RodrigoIII" localSheetId="6" hidden="1">{"'27.11 à 28.11'!$A$1:$Q$70"}</definedName>
    <definedName name="RodrigoIII" localSheetId="4" hidden="1">{"'27.11 à 28.11'!$A$1:$Q$70"}</definedName>
    <definedName name="RodrigoIII" hidden="1">{"'27.11 à 28.11'!$A$1:$Q$70"}</definedName>
    <definedName name="SAPBEXrevision" hidden="1">3</definedName>
    <definedName name="SAPBEXsysID" hidden="1">"BWP"</definedName>
    <definedName name="SAPBEXwbID" hidden="1">"BBI79TXTC37FA83KVZYUD8LJY"</definedName>
    <definedName name="_xlnm.Print_Titles" localSheetId="9">'Shareholder Remuneration'!$10:$10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3" i="69" l="1"/>
  <c r="E33" i="69"/>
</calcChain>
</file>

<file path=xl/sharedStrings.xml><?xml version="1.0" encoding="utf-8"?>
<sst xmlns="http://schemas.openxmlformats.org/spreadsheetml/2006/main" count="778" uniqueCount="369">
  <si>
    <t>FTTH</t>
  </si>
  <si>
    <t>IPTV</t>
  </si>
  <si>
    <t>M2M</t>
  </si>
  <si>
    <t>ARPU M2M</t>
  </si>
  <si>
    <t>MARKET SHARE</t>
  </si>
  <si>
    <t>Market Share | FTTH</t>
  </si>
  <si>
    <t>Market Share | IPTV</t>
  </si>
  <si>
    <t>ir.br@telefonica.com</t>
  </si>
  <si>
    <t>T</t>
  </si>
  <si>
    <t>CAPEX | EX-IFRS 16</t>
  </si>
  <si>
    <t>TI</t>
  </si>
  <si>
    <t>CAPEX | IFRS 16</t>
  </si>
  <si>
    <t>EBITDA</t>
  </si>
  <si>
    <t>EBIT</t>
  </si>
  <si>
    <t>FTTC</t>
  </si>
  <si>
    <t>ACCOUNTING INCOME STATEMENT (R$ Million)</t>
  </si>
  <si>
    <t>Gross Operating Revenues</t>
  </si>
  <si>
    <t>Net Operating Revenues</t>
  </si>
  <si>
    <t>Net Operating Service Revenues</t>
  </si>
  <si>
    <t>Net Operating Mobile Service Revenues</t>
  </si>
  <si>
    <t>Postpaid Revenues</t>
  </si>
  <si>
    <t>Prepaid Revenues</t>
  </si>
  <si>
    <t>Others</t>
  </si>
  <si>
    <t>Total Costs</t>
  </si>
  <si>
    <t>Cost of Services and Products Sold</t>
  </si>
  <si>
    <t>Services</t>
  </si>
  <si>
    <t>Costs from Operations</t>
  </si>
  <si>
    <t>Personnel</t>
  </si>
  <si>
    <t>Commercial and Infrastructure</t>
  </si>
  <si>
    <t>Provision for Bad Debt</t>
  </si>
  <si>
    <t>General and Administrative Expenses</t>
  </si>
  <si>
    <t>Other Net Operating Revenues (Expenses)</t>
  </si>
  <si>
    <t>EBITDA Margin (%)</t>
  </si>
  <si>
    <t>Depreciation and Amortization</t>
  </si>
  <si>
    <t>EBIT Margin (%)</t>
  </si>
  <si>
    <t>Net Financial Result</t>
  </si>
  <si>
    <t>Income from Financial Investments</t>
  </si>
  <si>
    <t>Monetary and Exchange Variation and Other</t>
  </si>
  <si>
    <t>GAIN (LOSS) ON INVESTMENTS</t>
  </si>
  <si>
    <t>Taxes</t>
  </si>
  <si>
    <t>Recurring Operating Costs</t>
  </si>
  <si>
    <t>1Q19</t>
  </si>
  <si>
    <t>2Q19</t>
  </si>
  <si>
    <t>3Q19</t>
  </si>
  <si>
    <t>4Q19</t>
  </si>
  <si>
    <t>1Q20</t>
  </si>
  <si>
    <t>2Q20</t>
  </si>
  <si>
    <t>3Q20</t>
  </si>
  <si>
    <t>4Q20</t>
  </si>
  <si>
    <t>1Q21</t>
  </si>
  <si>
    <t>2Q21</t>
  </si>
  <si>
    <t>3Q21</t>
  </si>
  <si>
    <t>BALANCE SHEET (R$ Million)</t>
  </si>
  <si>
    <t>TOTAL ASSETS</t>
  </si>
  <si>
    <t>Current</t>
  </si>
  <si>
    <t>Cash and Cash Equivalents</t>
  </si>
  <si>
    <t>Accounts Receivable</t>
  </si>
  <si>
    <t>Inventories</t>
  </si>
  <si>
    <t>Other current assets</t>
  </si>
  <si>
    <t>Non-Current</t>
  </si>
  <si>
    <t xml:space="preserve">Accounts Receivable </t>
  </si>
  <si>
    <t>Guarantees and Deposits</t>
  </si>
  <si>
    <t>Other assets</t>
  </si>
  <si>
    <t>Property, Plant and Equipment, Net</t>
  </si>
  <si>
    <t>Intangible Assets, Net</t>
  </si>
  <si>
    <t>TOTAL LIABILITIES AND SHAREHOLDER'S EQUITY</t>
  </si>
  <si>
    <t>LIABILITIES</t>
  </si>
  <si>
    <t>Accounts Payable and Suppliers</t>
  </si>
  <si>
    <t>Taxes, Fees and Contributions</t>
  </si>
  <si>
    <t>Loans, Financing, Debentures and Leasing</t>
  </si>
  <si>
    <t>Interest on Capital and Dividends</t>
  </si>
  <si>
    <t>Provisions and Contingencies</t>
  </si>
  <si>
    <t>Other Liabilities</t>
  </si>
  <si>
    <t>Accounts Payable</t>
  </si>
  <si>
    <t>Deferred Income Tax and Social Contribution</t>
  </si>
  <si>
    <t>SHAREHOLDERS' EQUITY</t>
  </si>
  <si>
    <t>OPERATING CASH FLOW (R$ Million)</t>
  </si>
  <si>
    <t>NET OPERATING REVENUES</t>
  </si>
  <si>
    <t>Network</t>
  </si>
  <si>
    <t>Capex / Revenues</t>
  </si>
  <si>
    <t>CAPEX EX-LICENSES</t>
  </si>
  <si>
    <t>OPERATING CASH FLOW (EBITDA - CAPEX)</t>
  </si>
  <si>
    <t>OpCF Margin</t>
  </si>
  <si>
    <t>OPERATING CASH FLOW (EBITDA - CAPEX EX-LICENSES)</t>
  </si>
  <si>
    <t>OpCF Margin Ex-Licenses</t>
  </si>
  <si>
    <t>Rights of Use | IFRS 16</t>
  </si>
  <si>
    <t xml:space="preserve"> MOBILE OPERATING FIGURES (Thousand) </t>
  </si>
  <si>
    <t>MOBILE ACCESSES</t>
  </si>
  <si>
    <t>Postpaid</t>
  </si>
  <si>
    <t>Prepaid</t>
  </si>
  <si>
    <t>ARPU (R$/month)</t>
  </si>
  <si>
    <t>ARPU Human Postpaid</t>
  </si>
  <si>
    <t>ARPU Prepaid</t>
  </si>
  <si>
    <t>Postpaid ex. M2M</t>
  </si>
  <si>
    <t xml:space="preserve"> FIXED OPERATING FIGURES (Thousand) </t>
  </si>
  <si>
    <t>FIXED ACCESSES</t>
  </si>
  <si>
    <t>Broadband</t>
  </si>
  <si>
    <t>Other Technologies</t>
  </si>
  <si>
    <t>Pay TV</t>
  </si>
  <si>
    <t>Fixed Voice</t>
  </si>
  <si>
    <t>MARKET SHARE | BROADBAND</t>
  </si>
  <si>
    <t>MARKET SHARE | PAY TV</t>
  </si>
  <si>
    <t>MARKET SHARE | Voice</t>
  </si>
  <si>
    <t xml:space="preserve">ARPU | BROADBAND (R$/month) </t>
  </si>
  <si>
    <t xml:space="preserve">ARPU | PAY TV (R$/month) </t>
  </si>
  <si>
    <t xml:space="preserve">ARPU | FIXED VOICE (R$/month) </t>
  </si>
  <si>
    <t>INDEBTEDNESS (R$ Million)</t>
  </si>
  <si>
    <t>Short-Term</t>
  </si>
  <si>
    <t xml:space="preserve">Long-Term </t>
  </si>
  <si>
    <t>Net Derivatives Position</t>
  </si>
  <si>
    <t>Contingent Consideration Guarantee Asset</t>
  </si>
  <si>
    <t>Deliberation</t>
  </si>
  <si>
    <t xml:space="preserve">Shareholding Position                      </t>
  </si>
  <si>
    <t>Share Class</t>
  </si>
  <si>
    <t>Payment Date</t>
  </si>
  <si>
    <t>IOC
(based on May-21)</t>
  </si>
  <si>
    <t>09/16/2021</t>
  </si>
  <si>
    <t>09/30/2021</t>
  </si>
  <si>
    <t>Common</t>
  </si>
  <si>
    <t>06/17/2021</t>
  </si>
  <si>
    <t>06/30/2021</t>
  </si>
  <si>
    <t>IOC
(based on Mar-21)</t>
  </si>
  <si>
    <t>04/15/2021</t>
  </si>
  <si>
    <t>04/30/2021</t>
  </si>
  <si>
    <t>IOC
(based on Feb-21)</t>
  </si>
  <si>
    <t>03/18/2021</t>
  </si>
  <si>
    <t>03/31/2021</t>
  </si>
  <si>
    <t>IOC
(based on Jan-21)</t>
  </si>
  <si>
    <t>02/26/2021</t>
  </si>
  <si>
    <t>Dividends
(based on Dec-20)</t>
  </si>
  <si>
    <t>Dividends
(based on Nov-20)</t>
  </si>
  <si>
    <t>IOC
(based on Nov-20)</t>
  </si>
  <si>
    <t>IOC
(based on Oct-20)</t>
  </si>
  <si>
    <t>IOC</t>
  </si>
  <si>
    <t>(based on Aug-20)</t>
  </si>
  <si>
    <t>(based on May-20)</t>
  </si>
  <si>
    <t>(based on Feb-20)</t>
  </si>
  <si>
    <t>(based on Jan-20)</t>
  </si>
  <si>
    <t>05/10/2021</t>
  </si>
  <si>
    <t>12/28/2020</t>
  </si>
  <si>
    <t>07/13/2021</t>
  </si>
  <si>
    <t>11/16/2020</t>
  </si>
  <si>
    <t>11/27/2020</t>
  </si>
  <si>
    <t>09/17/2020</t>
  </si>
  <si>
    <t>09/28/2020</t>
  </si>
  <si>
    <t>Preferred</t>
  </si>
  <si>
    <t>Dividends</t>
  </si>
  <si>
    <t>05/28/2020</t>
  </si>
  <si>
    <t>12/09/2020</t>
  </si>
  <si>
    <t>(based on Dec-19)</t>
  </si>
  <si>
    <t>08/18/2020</t>
  </si>
  <si>
    <t>(based on Nov-19)</t>
  </si>
  <si>
    <t>(based on 2019)</t>
  </si>
  <si>
    <t>(based on Mar-19)</t>
  </si>
  <si>
    <t>12/17/2019</t>
  </si>
  <si>
    <t>(based on Dec-18)</t>
  </si>
  <si>
    <t>(based on Oct-18)</t>
  </si>
  <si>
    <t>08/20/2019</t>
  </si>
  <si>
    <t>(based on Jul-18)</t>
  </si>
  <si>
    <t>(based on May-18)</t>
  </si>
  <si>
    <t>Capex ex-licenses / Revenues</t>
  </si>
  <si>
    <t>Recurring EBITDA</t>
  </si>
  <si>
    <t>Licenses</t>
  </si>
  <si>
    <t>Recurring EBITDA Margin</t>
  </si>
  <si>
    <t>4Q21</t>
  </si>
  <si>
    <t>12/27/2021</t>
  </si>
  <si>
    <t>04/26/2022</t>
  </si>
  <si>
    <t>02/16/2022</t>
  </si>
  <si>
    <t>02/25/2022</t>
  </si>
  <si>
    <t>10/18/2022</t>
  </si>
  <si>
    <t>07/19/2022</t>
  </si>
  <si>
    <t>1Q22</t>
  </si>
  <si>
    <t>IOC
(based on Mar-22)</t>
  </si>
  <si>
    <t>04/13/2022</t>
  </si>
  <si>
    <t>04/29/2022</t>
  </si>
  <si>
    <t>IOC
(based on Fev-22)</t>
  </si>
  <si>
    <t>03/17/2022</t>
  </si>
  <si>
    <t>03/31/2022</t>
  </si>
  <si>
    <t>IOC
(based on Jan-22)</t>
  </si>
  <si>
    <t>2Q22</t>
  </si>
  <si>
    <t>IOC
(based on May-22)</t>
  </si>
  <si>
    <t>06/14/2022</t>
  </si>
  <si>
    <t>06/30/2022</t>
  </si>
  <si>
    <t>¹Also comtemplates financial leases that were considered financial debt before the IFRS 16 norm</t>
  </si>
  <si>
    <t>GROSS DEBT LEASING</t>
  </si>
  <si>
    <t>NET DEBT LEASING</t>
  </si>
  <si>
    <t>GROSS DEBT EX-LEASING</t>
  </si>
  <si>
    <t>NET DEBT EX-LEASING</t>
  </si>
  <si>
    <t>3Q22</t>
  </si>
  <si>
    <t>Leasing Effects¹</t>
  </si>
  <si>
    <t>08/31/2022</t>
  </si>
  <si>
    <t>08/19/2022</t>
  </si>
  <si>
    <t>IOC
(based on Aug-22)</t>
  </si>
  <si>
    <t>4Q22</t>
  </si>
  <si>
    <t>EBITDA AFTER LEASES (R$ Million)</t>
  </si>
  <si>
    <t>RECURRING EBITDA IFRS16</t>
  </si>
  <si>
    <t>DEPRECIATION IFRS16</t>
  </si>
  <si>
    <t>TAXES IFRS16</t>
  </si>
  <si>
    <t>RECURRING EBITDA AFTER LEASES</t>
  </si>
  <si>
    <t>RECURRING EBITDA MARGIN AFTER LEASES</t>
  </si>
  <si>
    <t>Gross Amount       (BRL million)</t>
  </si>
  <si>
    <t>Net Amount          (BRL million)</t>
  </si>
  <si>
    <t>Gross Amount per Share (BRL)</t>
  </si>
  <si>
    <t>Net Amount              per Share (BRL)</t>
  </si>
  <si>
    <t>Dividends
(based on Dec/22)</t>
  </si>
  <si>
    <t>04/13/2023</t>
  </si>
  <si>
    <t>07/18/2023</t>
  </si>
  <si>
    <t>12/29/2022</t>
  </si>
  <si>
    <t>04/18/2023</t>
  </si>
  <si>
    <t>IOC
(based on Jan/23)</t>
  </si>
  <si>
    <t>02/15/2023</t>
  </si>
  <si>
    <t>02/28/2023</t>
  </si>
  <si>
    <t>Depreciation</t>
  </si>
  <si>
    <t>Leasing Depreciation (IFRS 16)</t>
  </si>
  <si>
    <t>Amortization</t>
  </si>
  <si>
    <t>PPA Depreciation/Amortization</t>
  </si>
  <si>
    <t>Interest on Loans, Financing and Debentures</t>
  </si>
  <si>
    <t>Interest on Financial Leasing</t>
  </si>
  <si>
    <t>1Q23</t>
  </si>
  <si>
    <t>OPERATING CASH FLOW AFTER LEASING (EBITDA AFTER LEASING - CAPEX EX-LICENSES)</t>
  </si>
  <si>
    <t>OpCF After Leasing Margin, Ex-Licenses</t>
  </si>
  <si>
    <t>Human Postpaid</t>
  </si>
  <si>
    <t>Dongles</t>
  </si>
  <si>
    <t>MONTHLY CHURN¹</t>
  </si>
  <si>
    <t>1 - does not consider cleanup of Oi's customer base</t>
  </si>
  <si>
    <t>xDSL</t>
  </si>
  <si>
    <t>ARPU | FTTH (R$/month)</t>
  </si>
  <si>
    <t>ARPU | IPTV (R$/month)</t>
  </si>
  <si>
    <t>IOC
(based on Feb/23)</t>
  </si>
  <si>
    <t>03/15/2023</t>
  </si>
  <si>
    <t>03/31/2023</t>
  </si>
  <si>
    <t>Access the Results Release by scanning the QR Code below:</t>
  </si>
  <si>
    <t>2Q23</t>
  </si>
  <si>
    <t>07/31/2023</t>
  </si>
  <si>
    <t>05/31/2023</t>
  </si>
  <si>
    <t>05/15/2023</t>
  </si>
  <si>
    <t>07/17/2023</t>
  </si>
  <si>
    <t>IOC
(based on Jun/23)</t>
  </si>
  <si>
    <r>
      <t xml:space="preserve">Gross Amount       </t>
    </r>
    <r>
      <rPr>
        <sz val="8"/>
        <color indexed="9"/>
        <rFont val="Segoe UI"/>
        <family val="2"/>
      </rPr>
      <t>(BRL million)</t>
    </r>
  </si>
  <si>
    <r>
      <t xml:space="preserve">Net Amount          </t>
    </r>
    <r>
      <rPr>
        <sz val="8"/>
        <color indexed="9"/>
        <rFont val="Segoe UI"/>
        <family val="2"/>
      </rPr>
      <t>(BRL million)</t>
    </r>
  </si>
  <si>
    <r>
      <t xml:space="preserve">Gross Amount per Share </t>
    </r>
    <r>
      <rPr>
        <sz val="8"/>
        <color indexed="9"/>
        <rFont val="Segoe UI"/>
        <family val="2"/>
      </rPr>
      <t>(BRL)</t>
    </r>
  </si>
  <si>
    <r>
      <t xml:space="preserve">Net Amount              per Share </t>
    </r>
    <r>
      <rPr>
        <sz val="8"/>
        <color indexed="9"/>
        <rFont val="Segoe UI"/>
        <family val="2"/>
      </rPr>
      <t>(BRL)</t>
    </r>
  </si>
  <si>
    <r>
      <t xml:space="preserve">Gross Amount     per Share </t>
    </r>
    <r>
      <rPr>
        <sz val="8"/>
        <color indexed="9"/>
        <rFont val="Segoe UI"/>
        <family val="2"/>
      </rPr>
      <t>(BRL)</t>
    </r>
  </si>
  <si>
    <t>ri.telefonica.com.br/en</t>
  </si>
  <si>
    <t>3Q23</t>
  </si>
  <si>
    <t>Net Income Before Non-controlling Shareholders</t>
  </si>
  <si>
    <t>Net Income Attributed to Telefônica Brasil</t>
  </si>
  <si>
    <t>Net Margin</t>
  </si>
  <si>
    <t>IOC
(based on Jul/23)</t>
  </si>
  <si>
    <t>08/15/2023</t>
  </si>
  <si>
    <t>08/31/2023</t>
  </si>
  <si>
    <t>09/22/2023</t>
  </si>
  <si>
    <t>10/23/2023</t>
  </si>
  <si>
    <t>10/18/2023</t>
  </si>
  <si>
    <t>4Q23</t>
  </si>
  <si>
    <t>IOC
(based on Nov/23)</t>
  </si>
  <si>
    <t>12/14/2023</t>
  </si>
  <si>
    <t>12/26/2023</t>
  </si>
  <si>
    <t>1Q24</t>
  </si>
  <si>
    <t>RECURRING FINANCIAL DATA (R$ Million)</t>
  </si>
  <si>
    <t>Products Sold</t>
  </si>
  <si>
    <t>Net Operating Handset Revenues</t>
  </si>
  <si>
    <t>Data, ICT &amp; Digital Services</t>
  </si>
  <si>
    <t>Fixed Revenues</t>
  </si>
  <si>
    <t>IOC
(based on Aug-20)</t>
  </si>
  <si>
    <t>IOC
(based on Feb-20)</t>
  </si>
  <si>
    <t>IOC
(based on May-20)</t>
  </si>
  <si>
    <t>IOC
(based on Aug-21)</t>
  </si>
  <si>
    <t>IOC
(based on Nov-21)</t>
  </si>
  <si>
    <t>Dividends
(based on Nov-21)</t>
  </si>
  <si>
    <t>Dividends
(based on Dec-21)</t>
  </si>
  <si>
    <r>
      <t xml:space="preserve">Net Amount 
</t>
    </r>
    <r>
      <rPr>
        <sz val="8"/>
        <color indexed="9"/>
        <rFont val="Segoe UI"/>
        <family val="2"/>
      </rPr>
      <t>(BRL million)</t>
    </r>
  </si>
  <si>
    <t>12/09/2022</t>
  </si>
  <si>
    <t>IOC
(based on Nov-22)</t>
  </si>
  <si>
    <t>Dividends
(based on Nov-22)</t>
  </si>
  <si>
    <t>04/23/2024</t>
  </si>
  <si>
    <t>IOC
(based em Apr/23)</t>
  </si>
  <si>
    <t>IOC
(based em Jul/23)</t>
  </si>
  <si>
    <t>09/11/2023</t>
  </si>
  <si>
    <t>10/10/2023</t>
  </si>
  <si>
    <t>IOC
(based em Aug/23)</t>
  </si>
  <si>
    <t>ON</t>
  </si>
  <si>
    <t>04/10/2024</t>
  </si>
  <si>
    <t>01/24/2024</t>
  </si>
  <si>
    <t>Capital Reduction</t>
  </si>
  <si>
    <t>Up to 04/30/2025</t>
  </si>
  <si>
    <t>03/28/2024</t>
  </si>
  <si>
    <t>03/14/2024</t>
  </si>
  <si>
    <t>IOC
(based on Feb/24)</t>
  </si>
  <si>
    <t>04/16/2024</t>
  </si>
  <si>
    <t>IOC
(based on Mar/24)</t>
  </si>
  <si>
    <t>Track Record | Shareholder Remuneration</t>
  </si>
  <si>
    <t>Total</t>
  </si>
  <si>
    <t>IFRS16 Depreciation</t>
  </si>
  <si>
    <t>IFRS16 Interest</t>
  </si>
  <si>
    <t>Payment of Interest</t>
  </si>
  <si>
    <t>Cash Effect (R$ Million)</t>
  </si>
  <si>
    <t>Income Statement Effect (R$ Million)</t>
  </si>
  <si>
    <t>Balance Sheet (R$ Million)</t>
  </si>
  <si>
    <t>Right of Use Asset</t>
  </si>
  <si>
    <t>Leasing Debt</t>
  </si>
  <si>
    <t>Payment of Principal</t>
  </si>
  <si>
    <t>Homes Passed with FTTH</t>
  </si>
  <si>
    <r>
      <rPr>
        <b/>
        <sz val="24"/>
        <color rgb="FF001B34"/>
        <rFont val="Segoe UI"/>
        <family val="2"/>
      </rPr>
      <t>Results 2Q24</t>
    </r>
    <r>
      <rPr>
        <b/>
        <sz val="26"/>
        <color rgb="FF001B34"/>
        <rFont val="Segoe UI"/>
        <family val="2"/>
      </rPr>
      <t xml:space="preserve">                                         </t>
    </r>
    <r>
      <rPr>
        <b/>
        <sz val="18"/>
        <color rgb="FF001B34"/>
        <rFont val="Segoe UI"/>
        <family val="2"/>
      </rPr>
      <t xml:space="preserve">Telefônica Brasil S.A.                                                </t>
    </r>
    <r>
      <rPr>
        <sz val="14"/>
        <color rgb="FF001B34"/>
        <rFont val="Segoe UI"/>
        <family val="2"/>
      </rPr>
      <t>Investor Relations</t>
    </r>
  </si>
  <si>
    <t>Income/(Loss) of non-controlling shareholders</t>
  </si>
  <si>
    <t>2Q24</t>
  </si>
  <si>
    <t>IOC
(based on Mai/24)</t>
  </si>
  <si>
    <t>IOC
(based on Jun/24)</t>
  </si>
  <si>
    <t>06/14/2024</t>
  </si>
  <si>
    <t>06/26/2024</t>
  </si>
  <si>
    <t>07/26/2024</t>
  </si>
  <si>
    <t>07/15/2024</t>
  </si>
  <si>
    <t>INCOME BEFORE TAXES</t>
  </si>
  <si>
    <t>Adjustment for:</t>
  </si>
  <si>
    <t>Depreciation and amortization</t>
  </si>
  <si>
    <t>STATEMENTS OF CASH FLOWS (R$ Million)</t>
  </si>
  <si>
    <t>Foreign exchange accruals on loans, financing and derivative instruments</t>
  </si>
  <si>
    <t>Indexation accruals on assets and liabilities</t>
  </si>
  <si>
    <t>Write-offs in operations with disposal of investments</t>
  </si>
  <si>
    <t xml:space="preserve">Share of net profit of joint ventures accounted for using the equity method </t>
  </si>
  <si>
    <t xml:space="preserve">Losses (gains) on write-off/sale of assets </t>
  </si>
  <si>
    <t>Impairment losses – trade accounts receivable</t>
  </si>
  <si>
    <t xml:space="preserve">Change in liability provision </t>
  </si>
  <si>
    <t>Provisions for estimated losses for the reduction to the realizable value of inventories</t>
  </si>
  <si>
    <t xml:space="preserve">Pension plans and other post-retirement benefits </t>
  </si>
  <si>
    <t xml:space="preserve">Provisions for tax, labor, civil, regulatory and contingent liability claims </t>
  </si>
  <si>
    <t>Interest expenses on loans and financing, debentures, leases and other creditors</t>
  </si>
  <si>
    <t>Post-closing price adjustment - Garliava</t>
  </si>
  <si>
    <t>Reversal of provisions for fines for cancellation of lease and dismantling contracts</t>
  </si>
  <si>
    <t>Other</t>
  </si>
  <si>
    <t>CHANGES IN ASSETS AND LIABILITIES</t>
  </si>
  <si>
    <t xml:space="preserve">Trade accounts receivable </t>
  </si>
  <si>
    <t>Taxes recoverable</t>
  </si>
  <si>
    <t xml:space="preserve">Prepaid expenses </t>
  </si>
  <si>
    <t xml:space="preserve">Other assets </t>
  </si>
  <si>
    <t>Personnel, social charges and benefits</t>
  </si>
  <si>
    <t>Trade accounts payable</t>
  </si>
  <si>
    <t>Taxes, charges and contributions</t>
  </si>
  <si>
    <t>Payments of provision for legal demands, contingent liabilities, fines for canceling lease contracts and amounts to be refunded to customers</t>
  </si>
  <si>
    <t xml:space="preserve">Other liabilities </t>
  </si>
  <si>
    <t>CASH GENERATED FROM OPERATIONS</t>
  </si>
  <si>
    <t xml:space="preserve">Payments of Interest on loans and financing, debentures, leases and other creditors </t>
  </si>
  <si>
    <t xml:space="preserve">Income tax and social contribution payments </t>
  </si>
  <si>
    <t>NET CASH GENERATED BY OPERATING ACTIVITIES</t>
  </si>
  <si>
    <t>Cash flows from investing activities</t>
  </si>
  <si>
    <t>Additions to PP&amp;E, intangible assets and others</t>
  </si>
  <si>
    <t xml:space="preserve">Proceeds from sale of PP&amp;E </t>
  </si>
  <si>
    <t>Receipts (payments), net of judicial deposits</t>
  </si>
  <si>
    <t>Payments for the acquisition of investments and capital contributions to subsidiaries, net of cash and cash equivalents for acquisitions of companies</t>
  </si>
  <si>
    <t>Cash received upon sale of investments</t>
  </si>
  <si>
    <t>NET CASH USED IN INVESTING ACTIVITIES</t>
  </si>
  <si>
    <t>Cash flows from financing activities</t>
  </si>
  <si>
    <t>Payments of principal on loans and financing, debentures, leases and other creditors</t>
  </si>
  <si>
    <t>Receipts – derivative financial instruments</t>
  </si>
  <si>
    <t>Payments – derivative financial instruments</t>
  </si>
  <si>
    <t>Payments of dividends and interest on equity</t>
  </si>
  <si>
    <t>Payments for repurchases of common shares - share repurchase program</t>
  </si>
  <si>
    <t>Capital subscriptions made by noncontrolling shareholders in subsidiaries</t>
  </si>
  <si>
    <t xml:space="preserve">Additions from loans and debentures </t>
  </si>
  <si>
    <t xml:space="preserve">NET CASH USED IN FINANCING ACTIVITIES </t>
  </si>
  <si>
    <t xml:space="preserve">INCREASE (DECREASE) IN CASH AND CASH EQUIVALENTS </t>
  </si>
  <si>
    <t>Cash and cash equivalents at beginning of the period</t>
  </si>
  <si>
    <t>Cash and cash equivalents at end of the period</t>
  </si>
  <si>
    <t>Cash and Cash Equivalents from Acquisitions or Incorporations of Companies</t>
  </si>
  <si>
    <t>Loan Grants to Subsidiaries</t>
  </si>
  <si>
    <t>Payment of Reverse Stock Splits</t>
  </si>
  <si>
    <t>Exercise of Shareholders' Withdrawal Rights</t>
  </si>
  <si>
    <t>Direct Costs in Capital Increases</t>
  </si>
  <si>
    <t>Foreign exchange accruals on Cash and Cash Equivalents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</si>
</sst>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.0%"/>
    <numFmt numFmtId="167" formatCode="_(* #,##0.0_);_(* \(#,##0.0\);_(* &quot;-&quot;??_);_(@_)"/>
    <numFmt numFmtId="168" formatCode="0.0"/>
    <numFmt numFmtId="169" formatCode="_-* #,##0\ &quot;€&quot;_-;\-* #,##0\ &quot;€&quot;_-;_-* &quot;-&quot;\ &quot;€&quot;_-;_-@_-"/>
    <numFmt numFmtId="170" formatCode="#,##0.0&quot;  &quot;;\(#,##0.0\)&quot; &quot;;#,##0.0&quot;  &quot;;@&quot;  &quot;"/>
    <numFmt numFmtId="171" formatCode="#,##0.0"/>
    <numFmt numFmtId="172" formatCode="#,##0.0;\-#,##0.0"/>
    <numFmt numFmtId="173" formatCode="[$-416]mmm/yy;@"/>
    <numFmt numFmtId="174" formatCode="_-* #,##0.000000_-;\-* #,##0.000000_-;_-* &quot;-&quot;??_-;_-@_-"/>
    <numFmt numFmtId="175" formatCode="0.000000"/>
    <numFmt numFmtId="176" formatCode="#,##0&quot;&quot;;\(#,##0\)&quot;&quot;;#,##0&quot;&quot;;@&quot;  &quot;"/>
  </numFmts>
  <fonts count="42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name val="Verdana"/>
      <family val="2"/>
    </font>
    <font>
      <b/>
      <sz val="8"/>
      <name val="Segoe UI"/>
      <family val="2"/>
    </font>
    <font>
      <b/>
      <sz val="8"/>
      <color theme="0"/>
      <name val="Segoe UI"/>
      <family val="2"/>
    </font>
    <font>
      <sz val="8"/>
      <name val="Segoe UI"/>
      <family val="2"/>
    </font>
    <font>
      <sz val="8"/>
      <color theme="0"/>
      <name val="Segoe UI"/>
      <family val="2"/>
    </font>
    <font>
      <sz val="8"/>
      <color theme="1"/>
      <name val="Segoe UI"/>
      <family val="2"/>
    </font>
    <font>
      <b/>
      <sz val="8"/>
      <color indexed="9"/>
      <name val="Segoe UI"/>
      <family val="2"/>
    </font>
    <font>
      <b/>
      <sz val="8"/>
      <color theme="1"/>
      <name val="Segoe UI"/>
      <family val="2"/>
    </font>
    <font>
      <b/>
      <sz val="10"/>
      <name val="Segoe UI"/>
      <family val="2"/>
    </font>
    <font>
      <u/>
      <sz val="11"/>
      <color theme="10"/>
      <name val="Calibri"/>
      <family val="2"/>
      <scheme val="minor"/>
    </font>
    <font>
      <sz val="9"/>
      <color theme="1"/>
      <name val="Segoe UI"/>
      <family val="2"/>
    </font>
    <font>
      <b/>
      <sz val="9"/>
      <color theme="0"/>
      <name val="Segoe UI"/>
      <family val="2"/>
    </font>
    <font>
      <b/>
      <sz val="10"/>
      <color theme="1"/>
      <name val="Segoe UI"/>
      <family val="2"/>
    </font>
    <font>
      <u/>
      <sz val="8"/>
      <color theme="10"/>
      <name val="Segoe UI"/>
      <family val="2"/>
    </font>
    <font>
      <b/>
      <sz val="9"/>
      <color theme="8"/>
      <name val="VIVO"/>
      <family val="2"/>
    </font>
    <font>
      <b/>
      <sz val="28"/>
      <color rgb="FF001B34"/>
      <name val="Segoe UI"/>
      <family val="2"/>
    </font>
    <font>
      <b/>
      <sz val="24"/>
      <color rgb="FF001B34"/>
      <name val="Segoe UI"/>
      <family val="2"/>
    </font>
    <font>
      <b/>
      <sz val="26"/>
      <color rgb="FF001B34"/>
      <name val="Segoe UI"/>
      <family val="2"/>
    </font>
    <font>
      <b/>
      <sz val="18"/>
      <color rgb="FF001B34"/>
      <name val="Segoe UI"/>
      <family val="2"/>
    </font>
    <font>
      <sz val="14"/>
      <color rgb="FF001B34"/>
      <name val="Segoe UI"/>
      <family val="2"/>
    </font>
    <font>
      <b/>
      <sz val="8"/>
      <color rgb="FF001B34"/>
      <name val="Segoe UI"/>
      <family val="2"/>
    </font>
    <font>
      <sz val="8"/>
      <color rgb="FF001B34"/>
      <name val="Segoe UI"/>
      <family val="2"/>
    </font>
    <font>
      <sz val="9"/>
      <name val="Calibri"/>
      <family val="2"/>
      <scheme val="minor"/>
    </font>
    <font>
      <sz val="6"/>
      <color rgb="FF001B34"/>
      <name val="Segoe UI"/>
      <family val="2"/>
    </font>
    <font>
      <i/>
      <sz val="8"/>
      <name val="Segoe UI"/>
      <family val="2"/>
    </font>
    <font>
      <sz val="8"/>
      <color indexed="9"/>
      <name val="Segoe UI"/>
      <family val="2"/>
    </font>
    <font>
      <sz val="8"/>
      <color rgb="FF031A34"/>
      <name val="Segoe UI"/>
      <family val="2"/>
    </font>
    <font>
      <sz val="8"/>
      <color rgb="FFFF0000"/>
      <name val="Segoe UI"/>
      <family val="2"/>
    </font>
    <font>
      <sz val="8"/>
      <color theme="0" tint="-0.499984740745262"/>
      <name val="Segoe UI"/>
      <family val="2"/>
    </font>
    <font>
      <b/>
      <sz val="14"/>
      <color rgb="FF031A34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rgb="FFD1D5E4"/>
        <bgColor indexed="64"/>
      </patternFill>
    </fill>
    <fill>
      <patternFill patternType="solid">
        <fgColor rgb="FFF2F4FF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22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theme="0"/>
      </bottom>
      <diagonal/>
    </border>
    <border>
      <left/>
      <right/>
      <top style="hair">
        <color indexed="64"/>
      </top>
      <bottom/>
      <diagonal/>
    </border>
  </borders>
  <cellStyleXfs count="120">
    <xf numFmtId="0" fontId="0" fillId="0" borderId="0"/>
    <xf numFmtId="164" fontId="6" fillId="0" borderId="0" applyFont="0" applyFill="0" applyBorder="0" applyAlignment="0" applyProtection="0"/>
    <xf numFmtId="0" fontId="7" fillId="0" borderId="0"/>
    <xf numFmtId="0" fontId="10" fillId="0" borderId="0"/>
    <xf numFmtId="9" fontId="6" fillId="0" borderId="0" applyFont="0" applyFill="0" applyBorder="0" applyAlignment="0" applyProtection="0"/>
    <xf numFmtId="9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5" fillId="0" borderId="0"/>
    <xf numFmtId="164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6" fillId="0" borderId="0"/>
    <xf numFmtId="0" fontId="19" fillId="0" borderId="0" applyNumberForma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4" fillId="0" borderId="0"/>
    <xf numFmtId="164" fontId="6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2" fillId="0" borderId="0"/>
    <xf numFmtId="43" fontId="6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2" fillId="0" borderId="0"/>
    <xf numFmtId="43" fontId="6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" fillId="0" borderId="0"/>
    <xf numFmtId="43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" fillId="0" borderId="0"/>
    <xf numFmtId="43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" fillId="0" borderId="0"/>
    <xf numFmtId="43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" fillId="0" borderId="0"/>
    <xf numFmtId="43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" fillId="0" borderId="0"/>
    <xf numFmtId="43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" fillId="0" borderId="0"/>
    <xf numFmtId="43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233">
    <xf numFmtId="0" fontId="0" fillId="0" borderId="0" xfId="0"/>
    <xf numFmtId="169" fontId="9" fillId="0" borderId="0" xfId="3" applyNumberFormat="1" applyFont="1" applyAlignment="1">
      <alignment horizontal="center" vertical="center"/>
    </xf>
    <xf numFmtId="0" fontId="8" fillId="0" borderId="0" xfId="3" applyFont="1" applyAlignment="1">
      <alignment vertical="center"/>
    </xf>
    <xf numFmtId="169" fontId="11" fillId="0" borderId="0" xfId="3" applyNumberFormat="1" applyFont="1" applyAlignment="1">
      <alignment horizontal="center" vertical="center"/>
    </xf>
    <xf numFmtId="0" fontId="13" fillId="0" borderId="0" xfId="3" applyFont="1" applyAlignment="1">
      <alignment horizontal="center" vertical="center"/>
    </xf>
    <xf numFmtId="0" fontId="13" fillId="0" borderId="0" xfId="3" applyFont="1" applyAlignment="1">
      <alignment vertical="center"/>
    </xf>
    <xf numFmtId="0" fontId="13" fillId="0" borderId="0" xfId="3" applyFont="1" applyAlignment="1">
      <alignment horizontal="left" vertical="center"/>
    </xf>
    <xf numFmtId="167" fontId="13" fillId="0" borderId="0" xfId="1" applyNumberFormat="1" applyFont="1" applyFill="1" applyBorder="1" applyAlignment="1">
      <alignment horizontal="right" vertical="center"/>
    </xf>
    <xf numFmtId="165" fontId="13" fillId="0" borderId="0" xfId="3" applyNumberFormat="1" applyFont="1" applyAlignment="1">
      <alignment vertical="center"/>
    </xf>
    <xf numFmtId="166" fontId="11" fillId="0" borderId="0" xfId="4" applyNumberFormat="1" applyFont="1" applyFill="1" applyBorder="1" applyAlignment="1">
      <alignment horizontal="right" vertical="center"/>
    </xf>
    <xf numFmtId="167" fontId="11" fillId="0" borderId="0" xfId="1" applyNumberFormat="1" applyFont="1" applyFill="1" applyBorder="1" applyAlignment="1">
      <alignment horizontal="right" vertical="center"/>
    </xf>
    <xf numFmtId="170" fontId="12" fillId="0" borderId="0" xfId="3" applyNumberFormat="1" applyFont="1" applyAlignment="1">
      <alignment horizontal="center" vertical="center"/>
    </xf>
    <xf numFmtId="0" fontId="15" fillId="0" borderId="0" xfId="10" applyFont="1" applyAlignment="1">
      <alignment vertical="center"/>
    </xf>
    <xf numFmtId="0" fontId="14" fillId="0" borderId="0" xfId="10" applyFont="1" applyAlignment="1">
      <alignment vertical="center"/>
    </xf>
    <xf numFmtId="0" fontId="18" fillId="0" borderId="0" xfId="10" applyFont="1" applyAlignment="1">
      <alignment vertical="center"/>
    </xf>
    <xf numFmtId="166" fontId="13" fillId="0" borderId="0" xfId="13" applyNumberFormat="1" applyFont="1" applyFill="1" applyBorder="1" applyAlignment="1">
      <alignment horizontal="right" vertical="center"/>
    </xf>
    <xf numFmtId="0" fontId="18" fillId="0" borderId="0" xfId="14" applyFont="1" applyAlignment="1">
      <alignment vertical="center"/>
    </xf>
    <xf numFmtId="0" fontId="11" fillId="0" borderId="0" xfId="14" applyFont="1" applyAlignment="1">
      <alignment horizontal="center" vertical="center"/>
    </xf>
    <xf numFmtId="0" fontId="13" fillId="0" borderId="5" xfId="14" applyFont="1" applyBorder="1" applyAlignment="1">
      <alignment horizontal="left" vertical="center"/>
    </xf>
    <xf numFmtId="0" fontId="12" fillId="0" borderId="0" xfId="10" applyFont="1" applyAlignment="1">
      <alignment vertical="center"/>
    </xf>
    <xf numFmtId="0" fontId="17" fillId="0" borderId="0" xfId="10" applyFont="1" applyAlignment="1">
      <alignment vertical="center"/>
    </xf>
    <xf numFmtId="168" fontId="13" fillId="0" borderId="0" xfId="11" applyNumberFormat="1" applyFont="1" applyFill="1" applyBorder="1" applyAlignment="1">
      <alignment horizontal="right" vertical="center"/>
    </xf>
    <xf numFmtId="0" fontId="20" fillId="0" borderId="0" xfId="10" applyFont="1" applyAlignment="1">
      <alignment vertical="center"/>
    </xf>
    <xf numFmtId="0" fontId="22" fillId="0" borderId="0" xfId="10" applyFont="1" applyAlignment="1">
      <alignment vertical="center"/>
    </xf>
    <xf numFmtId="0" fontId="23" fillId="0" borderId="0" xfId="15" applyFont="1" applyAlignment="1">
      <alignment vertical="center"/>
    </xf>
    <xf numFmtId="0" fontId="20" fillId="0" borderId="1" xfId="10" applyFont="1" applyBorder="1" applyAlignment="1">
      <alignment vertical="center"/>
    </xf>
    <xf numFmtId="176" fontId="15" fillId="0" borderId="0" xfId="10" applyNumberFormat="1" applyFont="1" applyAlignment="1">
      <alignment vertical="center"/>
    </xf>
    <xf numFmtId="0" fontId="11" fillId="3" borderId="0" xfId="3" applyFont="1" applyFill="1" applyAlignment="1">
      <alignment horizontal="left" vertical="center"/>
    </xf>
    <xf numFmtId="166" fontId="11" fillId="3" borderId="0" xfId="4" applyNumberFormat="1" applyFont="1" applyFill="1" applyBorder="1" applyAlignment="1">
      <alignment horizontal="right" vertical="center"/>
    </xf>
    <xf numFmtId="167" fontId="11" fillId="3" borderId="0" xfId="4" applyNumberFormat="1" applyFont="1" applyFill="1" applyBorder="1" applyAlignment="1">
      <alignment horizontal="right" vertical="center"/>
    </xf>
    <xf numFmtId="165" fontId="13" fillId="0" borderId="0" xfId="3" applyNumberFormat="1" applyFont="1" applyAlignment="1">
      <alignment horizontal="center" vertical="center"/>
    </xf>
    <xf numFmtId="170" fontId="12" fillId="4" borderId="0" xfId="3" applyNumberFormat="1" applyFont="1" applyFill="1" applyAlignment="1">
      <alignment horizontal="right" vertical="center"/>
    </xf>
    <xf numFmtId="0" fontId="21" fillId="4" borderId="0" xfId="10" applyFont="1" applyFill="1" applyAlignment="1">
      <alignment horizontal="left" vertical="center"/>
    </xf>
    <xf numFmtId="173" fontId="21" fillId="4" borderId="0" xfId="10" applyNumberFormat="1" applyFont="1" applyFill="1" applyAlignment="1">
      <alignment horizontal="center" vertical="center"/>
    </xf>
    <xf numFmtId="0" fontId="24" fillId="0" borderId="0" xfId="10" applyFont="1" applyAlignment="1">
      <alignment vertical="center"/>
    </xf>
    <xf numFmtId="165" fontId="31" fillId="0" borderId="3" xfId="1" applyNumberFormat="1" applyFont="1" applyFill="1" applyBorder="1" applyAlignment="1">
      <alignment horizontal="right" vertical="center"/>
    </xf>
    <xf numFmtId="165" fontId="31" fillId="0" borderId="0" xfId="1" applyNumberFormat="1" applyFont="1" applyFill="1" applyBorder="1" applyAlignment="1">
      <alignment horizontal="right" vertical="center"/>
    </xf>
    <xf numFmtId="166" fontId="30" fillId="3" borderId="2" xfId="4" applyNumberFormat="1" applyFont="1" applyFill="1" applyBorder="1" applyAlignment="1">
      <alignment horizontal="right" vertical="center"/>
    </xf>
    <xf numFmtId="176" fontId="31" fillId="0" borderId="0" xfId="8" applyNumberFormat="1" applyFont="1" applyFill="1" applyBorder="1" applyAlignment="1">
      <alignment horizontal="right" vertical="center"/>
    </xf>
    <xf numFmtId="176" fontId="30" fillId="0" borderId="0" xfId="8" applyNumberFormat="1" applyFont="1" applyFill="1" applyBorder="1" applyAlignment="1">
      <alignment horizontal="right" vertical="center"/>
    </xf>
    <xf numFmtId="0" fontId="31" fillId="0" borderId="2" xfId="3" applyFont="1" applyBorder="1" applyAlignment="1">
      <alignment vertical="center"/>
    </xf>
    <xf numFmtId="3" fontId="31" fillId="0" borderId="0" xfId="11" applyNumberFormat="1" applyFont="1" applyFill="1" applyBorder="1" applyAlignment="1">
      <alignment horizontal="right" vertical="center"/>
    </xf>
    <xf numFmtId="166" fontId="31" fillId="0" borderId="0" xfId="12" applyNumberFormat="1" applyFont="1" applyFill="1" applyBorder="1" applyAlignment="1">
      <alignment horizontal="right" vertical="center"/>
    </xf>
    <xf numFmtId="168" fontId="31" fillId="0" borderId="0" xfId="11" applyNumberFormat="1" applyFont="1" applyFill="1" applyBorder="1" applyAlignment="1">
      <alignment horizontal="right" vertical="center"/>
    </xf>
    <xf numFmtId="166" fontId="31" fillId="0" borderId="6" xfId="12" applyNumberFormat="1" applyFont="1" applyFill="1" applyBorder="1" applyAlignment="1">
      <alignment horizontal="right" vertical="center"/>
    </xf>
    <xf numFmtId="37" fontId="31" fillId="0" borderId="0" xfId="14" applyNumberFormat="1" applyFont="1" applyAlignment="1">
      <alignment horizontal="right" vertical="center"/>
    </xf>
    <xf numFmtId="166" fontId="31" fillId="2" borderId="0" xfId="4" applyNumberFormat="1" applyFont="1" applyFill="1" applyBorder="1" applyAlignment="1">
      <alignment horizontal="right" vertical="center"/>
    </xf>
    <xf numFmtId="165" fontId="30" fillId="5" borderId="2" xfId="1" applyNumberFormat="1" applyFont="1" applyFill="1" applyBorder="1" applyAlignment="1">
      <alignment horizontal="right" vertical="center"/>
    </xf>
    <xf numFmtId="165" fontId="30" fillId="5" borderId="4" xfId="1" applyNumberFormat="1" applyFont="1" applyFill="1" applyBorder="1" applyAlignment="1">
      <alignment horizontal="right" vertical="center"/>
    </xf>
    <xf numFmtId="166" fontId="30" fillId="5" borderId="2" xfId="4" applyNumberFormat="1" applyFont="1" applyFill="1" applyBorder="1" applyAlignment="1">
      <alignment horizontal="right" vertical="center"/>
    </xf>
    <xf numFmtId="176" fontId="30" fillId="5" borderId="2" xfId="8" applyNumberFormat="1" applyFont="1" applyFill="1" applyBorder="1" applyAlignment="1">
      <alignment horizontal="right" vertical="center"/>
    </xf>
    <xf numFmtId="3" fontId="30" fillId="5" borderId="2" xfId="11" applyNumberFormat="1" applyFont="1" applyFill="1" applyBorder="1" applyAlignment="1">
      <alignment horizontal="right" vertical="center"/>
    </xf>
    <xf numFmtId="166" fontId="30" fillId="5" borderId="2" xfId="12" applyNumberFormat="1" applyFont="1" applyFill="1" applyBorder="1" applyAlignment="1">
      <alignment horizontal="right" vertical="center"/>
    </xf>
    <xf numFmtId="168" fontId="30" fillId="5" borderId="2" xfId="10" applyNumberFormat="1" applyFont="1" applyFill="1" applyBorder="1" applyAlignment="1">
      <alignment horizontal="right" vertical="center"/>
    </xf>
    <xf numFmtId="37" fontId="30" fillId="5" borderId="2" xfId="14" applyNumberFormat="1" applyFont="1" applyFill="1" applyBorder="1" applyAlignment="1">
      <alignment horizontal="right" vertical="center"/>
    </xf>
    <xf numFmtId="172" fontId="30" fillId="5" borderId="2" xfId="14" applyNumberFormat="1" applyFont="1" applyFill="1" applyBorder="1" applyAlignment="1">
      <alignment horizontal="right" vertical="center"/>
    </xf>
    <xf numFmtId="165" fontId="30" fillId="6" borderId="3" xfId="1" applyNumberFormat="1" applyFont="1" applyFill="1" applyBorder="1" applyAlignment="1">
      <alignment horizontal="right" vertical="center"/>
    </xf>
    <xf numFmtId="165" fontId="30" fillId="6" borderId="2" xfId="1" applyNumberFormat="1" applyFont="1" applyFill="1" applyBorder="1" applyAlignment="1">
      <alignment horizontal="right" vertical="center"/>
    </xf>
    <xf numFmtId="176" fontId="30" fillId="6" borderId="2" xfId="8" applyNumberFormat="1" applyFont="1" applyFill="1" applyBorder="1" applyAlignment="1">
      <alignment horizontal="right" vertical="center"/>
    </xf>
    <xf numFmtId="166" fontId="30" fillId="6" borderId="3" xfId="4" applyNumberFormat="1" applyFont="1" applyFill="1" applyBorder="1" applyAlignment="1">
      <alignment horizontal="right" vertical="center"/>
    </xf>
    <xf numFmtId="166" fontId="30" fillId="6" borderId="2" xfId="4" applyNumberFormat="1" applyFont="1" applyFill="1" applyBorder="1" applyAlignment="1">
      <alignment horizontal="right" vertical="center"/>
    </xf>
    <xf numFmtId="37" fontId="30" fillId="6" borderId="2" xfId="14" applyNumberFormat="1" applyFont="1" applyFill="1" applyBorder="1" applyAlignment="1">
      <alignment horizontal="right" vertical="center"/>
    </xf>
    <xf numFmtId="165" fontId="30" fillId="2" borderId="0" xfId="1" applyNumberFormat="1" applyFont="1" applyFill="1" applyBorder="1" applyAlignment="1">
      <alignment horizontal="right" vertical="center"/>
    </xf>
    <xf numFmtId="165" fontId="30" fillId="0" borderId="0" xfId="1" applyNumberFormat="1" applyFont="1" applyFill="1" applyBorder="1" applyAlignment="1">
      <alignment horizontal="right" vertical="center"/>
    </xf>
    <xf numFmtId="0" fontId="30" fillId="5" borderId="2" xfId="3" applyFont="1" applyFill="1" applyBorder="1" applyAlignment="1">
      <alignment horizontal="left" vertical="center"/>
    </xf>
    <xf numFmtId="0" fontId="30" fillId="5" borderId="4" xfId="3" applyFont="1" applyFill="1" applyBorder="1" applyAlignment="1">
      <alignment horizontal="left" vertical="center"/>
    </xf>
    <xf numFmtId="0" fontId="30" fillId="6" borderId="3" xfId="3" applyFont="1" applyFill="1" applyBorder="1" applyAlignment="1">
      <alignment horizontal="left" vertical="center" indent="1"/>
    </xf>
    <xf numFmtId="0" fontId="31" fillId="0" borderId="0" xfId="3" applyFont="1" applyAlignment="1">
      <alignment horizontal="left" vertical="center" indent="2"/>
    </xf>
    <xf numFmtId="0" fontId="30" fillId="6" borderId="2" xfId="3" applyFont="1" applyFill="1" applyBorder="1" applyAlignment="1">
      <alignment horizontal="left" vertical="center" indent="1"/>
    </xf>
    <xf numFmtId="0" fontId="12" fillId="4" borderId="2" xfId="14" applyFont="1" applyFill="1" applyBorder="1" applyAlignment="1">
      <alignment vertical="center"/>
    </xf>
    <xf numFmtId="0" fontId="30" fillId="3" borderId="2" xfId="3" applyFont="1" applyFill="1" applyBorder="1" applyAlignment="1">
      <alignment horizontal="left" vertical="center" indent="1"/>
    </xf>
    <xf numFmtId="170" fontId="12" fillId="4" borderId="6" xfId="3" applyNumberFormat="1" applyFont="1" applyFill="1" applyBorder="1" applyAlignment="1">
      <alignment horizontal="right" vertical="center"/>
    </xf>
    <xf numFmtId="0" fontId="12" fillId="4" borderId="6" xfId="14" applyFont="1" applyFill="1" applyBorder="1" applyAlignment="1">
      <alignment vertical="center"/>
    </xf>
    <xf numFmtId="14" fontId="16" fillId="4" borderId="6" xfId="39" applyNumberFormat="1" applyFont="1" applyFill="1" applyBorder="1" applyAlignment="1">
      <alignment horizontal="right" vertical="center"/>
    </xf>
    <xf numFmtId="176" fontId="30" fillId="5" borderId="2" xfId="40" applyNumberFormat="1" applyFont="1" applyFill="1" applyBorder="1" applyAlignment="1">
      <alignment horizontal="left" vertical="center"/>
    </xf>
    <xf numFmtId="176" fontId="30" fillId="6" borderId="2" xfId="40" applyNumberFormat="1" applyFont="1" applyFill="1" applyBorder="1" applyAlignment="1">
      <alignment horizontal="left" vertical="center"/>
    </xf>
    <xf numFmtId="176" fontId="30" fillId="6" borderId="2" xfId="40" applyNumberFormat="1" applyFont="1" applyFill="1" applyBorder="1" applyAlignment="1">
      <alignment horizontal="left" vertical="center" indent="1"/>
    </xf>
    <xf numFmtId="176" fontId="31" fillId="0" borderId="0" xfId="40" applyNumberFormat="1" applyFont="1" applyFill="1" applyBorder="1" applyAlignment="1">
      <alignment horizontal="left" vertical="center" indent="2"/>
    </xf>
    <xf numFmtId="176" fontId="30" fillId="0" borderId="0" xfId="40" applyNumberFormat="1" applyFont="1" applyFill="1" applyBorder="1" applyAlignment="1">
      <alignment horizontal="left" vertical="center" indent="1"/>
    </xf>
    <xf numFmtId="0" fontId="31" fillId="0" borderId="0" xfId="3" applyFont="1" applyAlignment="1">
      <alignment vertical="center"/>
    </xf>
    <xf numFmtId="0" fontId="31" fillId="0" borderId="6" xfId="3" applyFont="1" applyBorder="1" applyAlignment="1">
      <alignment horizontal="left" vertical="center" indent="2"/>
    </xf>
    <xf numFmtId="0" fontId="31" fillId="0" borderId="2" xfId="3" applyFont="1" applyBorder="1" applyAlignment="1">
      <alignment horizontal="left" vertical="center" indent="2"/>
    </xf>
    <xf numFmtId="0" fontId="30" fillId="5" borderId="2" xfId="9" applyFont="1" applyFill="1" applyBorder="1" applyAlignment="1">
      <alignment horizontal="left" vertical="center"/>
    </xf>
    <xf numFmtId="0" fontId="31" fillId="0" borderId="0" xfId="9" applyFont="1" applyAlignment="1">
      <alignment horizontal="left" vertical="center" indent="1"/>
    </xf>
    <xf numFmtId="0" fontId="31" fillId="0" borderId="0" xfId="9" applyFont="1" applyAlignment="1">
      <alignment horizontal="left" vertical="center" indent="2"/>
    </xf>
    <xf numFmtId="0" fontId="31" fillId="0" borderId="6" xfId="9" applyFont="1" applyBorder="1" applyAlignment="1">
      <alignment horizontal="left" vertical="center" indent="1"/>
    </xf>
    <xf numFmtId="0" fontId="30" fillId="5" borderId="2" xfId="14" applyFont="1" applyFill="1" applyBorder="1" applyAlignment="1">
      <alignment horizontal="left" vertical="center"/>
    </xf>
    <xf numFmtId="0" fontId="30" fillId="5" borderId="2" xfId="14" applyFont="1" applyFill="1" applyBorder="1" applyAlignment="1">
      <alignment horizontal="left" vertical="center" indent="1"/>
    </xf>
    <xf numFmtId="0" fontId="30" fillId="6" borderId="2" xfId="14" applyFont="1" applyFill="1" applyBorder="1" applyAlignment="1">
      <alignment horizontal="left" vertical="center" indent="1"/>
    </xf>
    <xf numFmtId="0" fontId="31" fillId="0" borderId="0" xfId="14" applyFont="1" applyAlignment="1">
      <alignment horizontal="left" vertical="center" indent="2"/>
    </xf>
    <xf numFmtId="0" fontId="31" fillId="2" borderId="0" xfId="14" applyFont="1" applyFill="1" applyAlignment="1">
      <alignment horizontal="left" vertical="center" indent="1"/>
    </xf>
    <xf numFmtId="0" fontId="11" fillId="0" borderId="0" xfId="3" applyFont="1" applyAlignment="1">
      <alignment horizontal="left" vertical="center"/>
    </xf>
    <xf numFmtId="167" fontId="11" fillId="0" borderId="0" xfId="4" applyNumberFormat="1" applyFont="1" applyFill="1" applyBorder="1" applyAlignment="1">
      <alignment horizontal="right" vertical="center"/>
    </xf>
    <xf numFmtId="0" fontId="33" fillId="0" borderId="0" xfId="3" applyFont="1" applyAlignment="1">
      <alignment horizontal="left" vertical="center"/>
    </xf>
    <xf numFmtId="0" fontId="12" fillId="4" borderId="2" xfId="0" applyFont="1" applyFill="1" applyBorder="1" applyAlignment="1">
      <alignment vertical="center"/>
    </xf>
    <xf numFmtId="170" fontId="12" fillId="4" borderId="2" xfId="3" applyNumberFormat="1" applyFont="1" applyFill="1" applyBorder="1" applyAlignment="1">
      <alignment horizontal="right" vertical="center"/>
    </xf>
    <xf numFmtId="0" fontId="31" fillId="0" borderId="3" xfId="3" applyFont="1" applyBorder="1" applyAlignment="1">
      <alignment horizontal="left" vertical="center" indent="3"/>
    </xf>
    <xf numFmtId="0" fontId="30" fillId="3" borderId="2" xfId="3" applyFont="1" applyFill="1" applyBorder="1" applyAlignment="1">
      <alignment horizontal="left" vertical="center"/>
    </xf>
    <xf numFmtId="165" fontId="31" fillId="0" borderId="4" xfId="1" applyNumberFormat="1" applyFont="1" applyFill="1" applyBorder="1" applyAlignment="1">
      <alignment horizontal="right" vertical="center"/>
    </xf>
    <xf numFmtId="165" fontId="31" fillId="0" borderId="6" xfId="1" applyNumberFormat="1" applyFont="1" applyFill="1" applyBorder="1" applyAlignment="1">
      <alignment horizontal="right" vertical="center"/>
    </xf>
    <xf numFmtId="0" fontId="30" fillId="6" borderId="2" xfId="3" applyFont="1" applyFill="1" applyBorder="1" applyAlignment="1">
      <alignment horizontal="left" vertical="center"/>
    </xf>
    <xf numFmtId="0" fontId="34" fillId="0" borderId="0" xfId="9" applyFont="1" applyAlignment="1">
      <alignment horizontal="left" vertical="center"/>
    </xf>
    <xf numFmtId="172" fontId="30" fillId="6" borderId="2" xfId="14" applyNumberFormat="1" applyFont="1" applyFill="1" applyBorder="1" applyAlignment="1">
      <alignment horizontal="right" vertical="center"/>
    </xf>
    <xf numFmtId="165" fontId="30" fillId="6" borderId="6" xfId="1" applyNumberFormat="1" applyFont="1" applyFill="1" applyBorder="1" applyAlignment="1">
      <alignment horizontal="right" vertical="center"/>
    </xf>
    <xf numFmtId="171" fontId="13" fillId="0" borderId="0" xfId="16" applyNumberFormat="1" applyFont="1" applyFill="1" applyBorder="1" applyAlignment="1">
      <alignment horizontal="center" vertical="center"/>
    </xf>
    <xf numFmtId="171" fontId="13" fillId="6" borderId="0" xfId="16" applyNumberFormat="1" applyFont="1" applyFill="1" applyBorder="1" applyAlignment="1">
      <alignment horizontal="center" vertical="center"/>
    </xf>
    <xf numFmtId="171" fontId="36" fillId="6" borderId="0" xfId="16" applyNumberFormat="1" applyFont="1" applyFill="1" applyBorder="1" applyAlignment="1">
      <alignment horizontal="center" vertical="center"/>
    </xf>
    <xf numFmtId="171" fontId="36" fillId="0" borderId="0" xfId="16" applyNumberFormat="1" applyFont="1" applyFill="1" applyBorder="1" applyAlignment="1">
      <alignment horizontal="center" vertical="center"/>
    </xf>
    <xf numFmtId="4" fontId="15" fillId="0" borderId="0" xfId="4" applyNumberFormat="1" applyFont="1" applyAlignment="1">
      <alignment vertical="center"/>
    </xf>
    <xf numFmtId="166" fontId="13" fillId="0" borderId="0" xfId="4" applyNumberFormat="1" applyFont="1" applyAlignment="1">
      <alignment vertical="center"/>
    </xf>
    <xf numFmtId="166" fontId="13" fillId="0" borderId="0" xfId="4" applyNumberFormat="1" applyFont="1" applyFill="1" applyBorder="1" applyAlignment="1">
      <alignment horizontal="right" vertical="center"/>
    </xf>
    <xf numFmtId="4" fontId="13" fillId="0" borderId="0" xfId="4" applyNumberFormat="1" applyFont="1" applyAlignment="1">
      <alignment vertical="center"/>
    </xf>
    <xf numFmtId="166" fontId="15" fillId="0" borderId="0" xfId="4" applyNumberFormat="1" applyFont="1" applyAlignment="1">
      <alignment vertical="center"/>
    </xf>
    <xf numFmtId="176" fontId="30" fillId="5" borderId="2" xfId="47" applyNumberFormat="1" applyFont="1" applyFill="1" applyBorder="1" applyAlignment="1">
      <alignment horizontal="right" vertical="center"/>
    </xf>
    <xf numFmtId="176" fontId="30" fillId="6" borderId="2" xfId="47" applyNumberFormat="1" applyFont="1" applyFill="1" applyBorder="1" applyAlignment="1">
      <alignment horizontal="right" vertical="center"/>
    </xf>
    <xf numFmtId="176" fontId="31" fillId="0" borderId="0" xfId="47" applyNumberFormat="1" applyFont="1" applyFill="1" applyBorder="1" applyAlignment="1">
      <alignment horizontal="right" vertical="center"/>
    </xf>
    <xf numFmtId="176" fontId="30" fillId="0" borderId="0" xfId="47" applyNumberFormat="1" applyFont="1" applyFill="1" applyBorder="1" applyAlignment="1">
      <alignment horizontal="right" vertical="center"/>
    </xf>
    <xf numFmtId="165" fontId="30" fillId="5" borderId="2" xfId="48" applyNumberFormat="1" applyFont="1" applyFill="1" applyBorder="1" applyAlignment="1">
      <alignment horizontal="right" vertical="center"/>
    </xf>
    <xf numFmtId="165" fontId="31" fillId="0" borderId="0" xfId="48" applyNumberFormat="1" applyFont="1" applyFill="1" applyBorder="1" applyAlignment="1">
      <alignment horizontal="right" vertical="center"/>
    </xf>
    <xf numFmtId="165" fontId="31" fillId="0" borderId="6" xfId="48" applyNumberFormat="1" applyFont="1" applyFill="1" applyBorder="1" applyAlignment="1">
      <alignment horizontal="right" vertical="center"/>
    </xf>
    <xf numFmtId="165" fontId="30" fillId="5" borderId="4" xfId="48" applyNumberFormat="1" applyFont="1" applyFill="1" applyBorder="1" applyAlignment="1">
      <alignment horizontal="right" vertical="center"/>
    </xf>
    <xf numFmtId="165" fontId="30" fillId="6" borderId="2" xfId="48" applyNumberFormat="1" applyFont="1" applyFill="1" applyBorder="1" applyAlignment="1">
      <alignment horizontal="right" vertical="center"/>
    </xf>
    <xf numFmtId="3" fontId="30" fillId="5" borderId="2" xfId="47" applyNumberFormat="1" applyFont="1" applyFill="1" applyBorder="1" applyAlignment="1">
      <alignment horizontal="right" vertical="center"/>
    </xf>
    <xf numFmtId="3" fontId="31" fillId="0" borderId="0" xfId="47" applyNumberFormat="1" applyFont="1" applyFill="1" applyBorder="1" applyAlignment="1">
      <alignment horizontal="right" vertical="center"/>
    </xf>
    <xf numFmtId="168" fontId="30" fillId="5" borderId="2" xfId="39" applyNumberFormat="1" applyFont="1" applyFill="1" applyBorder="1" applyAlignment="1">
      <alignment horizontal="right" vertical="center"/>
    </xf>
    <xf numFmtId="168" fontId="31" fillId="0" borderId="0" xfId="47" applyNumberFormat="1" applyFont="1" applyFill="1" applyBorder="1" applyAlignment="1">
      <alignment horizontal="right" vertical="center"/>
    </xf>
    <xf numFmtId="166" fontId="31" fillId="0" borderId="0" xfId="4" applyNumberFormat="1" applyFont="1" applyFill="1" applyBorder="1" applyAlignment="1">
      <alignment horizontal="right" vertical="center"/>
    </xf>
    <xf numFmtId="0" fontId="13" fillId="6" borderId="0" xfId="14" applyFont="1" applyFill="1" applyAlignment="1">
      <alignment horizontal="center" vertical="center" wrapText="1" shrinkToFit="1"/>
    </xf>
    <xf numFmtId="14" fontId="13" fillId="6" borderId="0" xfId="14" applyNumberFormat="1" applyFont="1" applyFill="1" applyAlignment="1">
      <alignment horizontal="center" vertical="center" wrapText="1" shrinkToFit="1"/>
    </xf>
    <xf numFmtId="0" fontId="13" fillId="6" borderId="0" xfId="14" applyFont="1" applyFill="1" applyAlignment="1">
      <alignment horizontal="center" vertical="center"/>
    </xf>
    <xf numFmtId="175" fontId="13" fillId="6" borderId="0" xfId="14" applyNumberFormat="1" applyFont="1" applyFill="1" applyAlignment="1">
      <alignment horizontal="center" vertical="center" wrapText="1" shrinkToFit="1"/>
    </xf>
    <xf numFmtId="175" fontId="13" fillId="0" borderId="0" xfId="14" applyNumberFormat="1" applyFont="1" applyAlignment="1">
      <alignment horizontal="center" vertical="center" wrapText="1" shrinkToFit="1"/>
    </xf>
    <xf numFmtId="170" fontId="13" fillId="0" borderId="0" xfId="14" applyNumberFormat="1" applyFont="1" applyAlignment="1">
      <alignment horizontal="right" vertical="center"/>
    </xf>
    <xf numFmtId="166" fontId="13" fillId="0" borderId="0" xfId="4" applyNumberFormat="1" applyFont="1" applyAlignment="1">
      <alignment horizontal="right" vertical="center"/>
    </xf>
    <xf numFmtId="0" fontId="31" fillId="0" borderId="4" xfId="3" applyFont="1" applyBorder="1" applyAlignment="1">
      <alignment horizontal="left" vertical="center" indent="2"/>
    </xf>
    <xf numFmtId="0" fontId="31" fillId="0" borderId="3" xfId="3" applyFont="1" applyBorder="1" applyAlignment="1">
      <alignment horizontal="left" vertical="center" indent="2"/>
    </xf>
    <xf numFmtId="0" fontId="32" fillId="0" borderId="0" xfId="14" applyFont="1" applyAlignment="1">
      <alignment vertical="center"/>
    </xf>
    <xf numFmtId="0" fontId="13" fillId="0" borderId="0" xfId="14" applyFont="1" applyAlignment="1">
      <alignment vertical="center"/>
    </xf>
    <xf numFmtId="175" fontId="36" fillId="0" borderId="6" xfId="14" applyNumberFormat="1" applyFont="1" applyBorder="1" applyAlignment="1">
      <alignment horizontal="center" vertical="center" wrapText="1" shrinkToFit="1"/>
    </xf>
    <xf numFmtId="0" fontId="36" fillId="0" borderId="6" xfId="14" applyFont="1" applyBorder="1" applyAlignment="1">
      <alignment horizontal="center" vertical="center"/>
    </xf>
    <xf numFmtId="14" fontId="36" fillId="0" borderId="0" xfId="14" applyNumberFormat="1" applyFont="1" applyAlignment="1">
      <alignment horizontal="center" vertical="center" wrapText="1" shrinkToFit="1"/>
    </xf>
    <xf numFmtId="175" fontId="36" fillId="0" borderId="0" xfId="14" applyNumberFormat="1" applyFont="1" applyAlignment="1">
      <alignment horizontal="center" vertical="center" wrapText="1" shrinkToFit="1"/>
    </xf>
    <xf numFmtId="0" fontId="36" fillId="0" borderId="0" xfId="14" applyFont="1" applyAlignment="1">
      <alignment horizontal="center" vertical="center"/>
    </xf>
    <xf numFmtId="14" fontId="36" fillId="6" borderId="0" xfId="14" applyNumberFormat="1" applyFont="1" applyFill="1" applyAlignment="1">
      <alignment horizontal="center" vertical="center" wrapText="1" shrinkToFit="1"/>
    </xf>
    <xf numFmtId="175" fontId="36" fillId="6" borderId="0" xfId="14" applyNumberFormat="1" applyFont="1" applyFill="1" applyAlignment="1">
      <alignment horizontal="center" vertical="center" wrapText="1" shrinkToFit="1"/>
    </xf>
    <xf numFmtId="0" fontId="36" fillId="6" borderId="0" xfId="14" applyFont="1" applyFill="1" applyAlignment="1">
      <alignment horizontal="center" vertical="center"/>
    </xf>
    <xf numFmtId="14" fontId="36" fillId="0" borderId="0" xfId="14" quotePrefix="1" applyNumberFormat="1" applyFont="1" applyAlignment="1">
      <alignment horizontal="center" vertical="center" wrapText="1" shrinkToFit="1"/>
    </xf>
    <xf numFmtId="0" fontId="13" fillId="0" borderId="0" xfId="14" applyFont="1"/>
    <xf numFmtId="14" fontId="36" fillId="6" borderId="0" xfId="14" quotePrefix="1" applyNumberFormat="1" applyFont="1" applyFill="1" applyAlignment="1">
      <alignment horizontal="center" vertical="center" wrapText="1" shrinkToFit="1"/>
    </xf>
    <xf numFmtId="175" fontId="36" fillId="6" borderId="6" xfId="14" applyNumberFormat="1" applyFont="1" applyFill="1" applyBorder="1" applyAlignment="1">
      <alignment horizontal="center" vertical="center" wrapText="1" shrinkToFit="1"/>
    </xf>
    <xf numFmtId="0" fontId="36" fillId="6" borderId="6" xfId="14" applyFont="1" applyFill="1" applyBorder="1" applyAlignment="1">
      <alignment horizontal="center" vertical="center"/>
    </xf>
    <xf numFmtId="0" fontId="13" fillId="0" borderId="0" xfId="14" applyFont="1" applyAlignment="1">
      <alignment horizontal="center" vertical="center"/>
    </xf>
    <xf numFmtId="0" fontId="36" fillId="6" borderId="0" xfId="14" applyFont="1" applyFill="1" applyAlignment="1">
      <alignment horizontal="center" vertical="center" wrapText="1"/>
    </xf>
    <xf numFmtId="0" fontId="35" fillId="2" borderId="0" xfId="14" applyFont="1" applyFill="1" applyAlignment="1">
      <alignment horizontal="center" vertical="center"/>
    </xf>
    <xf numFmtId="0" fontId="32" fillId="2" borderId="0" xfId="14" applyFont="1" applyFill="1" applyAlignment="1">
      <alignment vertical="center"/>
    </xf>
    <xf numFmtId="0" fontId="13" fillId="2" borderId="0" xfId="14" applyFont="1" applyFill="1" applyAlignment="1">
      <alignment vertical="center"/>
    </xf>
    <xf numFmtId="174" fontId="36" fillId="6" borderId="0" xfId="43" applyNumberFormat="1" applyFont="1" applyFill="1" applyBorder="1" applyAlignment="1">
      <alignment horizontal="center" vertical="center" wrapText="1" shrinkToFit="1"/>
    </xf>
    <xf numFmtId="174" fontId="36" fillId="2" borderId="0" xfId="43" applyNumberFormat="1" applyFont="1" applyFill="1" applyBorder="1" applyAlignment="1">
      <alignment horizontal="center" vertical="center" wrapText="1" shrinkToFit="1"/>
    </xf>
    <xf numFmtId="0" fontId="36" fillId="2" borderId="0" xfId="14" applyFont="1" applyFill="1" applyAlignment="1">
      <alignment horizontal="center" vertical="center" wrapText="1" shrinkToFit="1"/>
    </xf>
    <xf numFmtId="0" fontId="36" fillId="6" borderId="0" xfId="14" applyFont="1" applyFill="1" applyAlignment="1">
      <alignment horizontal="center" vertical="center" wrapText="1" shrinkToFit="1"/>
    </xf>
    <xf numFmtId="0" fontId="36" fillId="2" borderId="6" xfId="14" applyFont="1" applyFill="1" applyBorder="1" applyAlignment="1">
      <alignment horizontal="center" vertical="center" wrapText="1" shrinkToFit="1"/>
    </xf>
    <xf numFmtId="174" fontId="36" fillId="2" borderId="6" xfId="43" applyNumberFormat="1" applyFont="1" applyFill="1" applyBorder="1" applyAlignment="1">
      <alignment horizontal="center" vertical="center" wrapText="1" shrinkToFit="1"/>
    </xf>
    <xf numFmtId="0" fontId="36" fillId="0" borderId="0" xfId="14" applyFont="1" applyAlignment="1">
      <alignment horizontal="center" vertical="center" wrapText="1" shrinkToFit="1"/>
    </xf>
    <xf numFmtId="0" fontId="37" fillId="2" borderId="0" xfId="14" applyFont="1" applyFill="1" applyAlignment="1">
      <alignment horizontal="center" vertical="center"/>
    </xf>
    <xf numFmtId="175" fontId="36" fillId="6" borderId="0" xfId="43" applyNumberFormat="1" applyFont="1" applyFill="1" applyBorder="1" applyAlignment="1">
      <alignment horizontal="center" vertical="center" wrapText="1" shrinkToFit="1"/>
    </xf>
    <xf numFmtId="0" fontId="17" fillId="0" borderId="0" xfId="14" applyFont="1" applyAlignment="1">
      <alignment horizontal="left" vertical="center"/>
    </xf>
    <xf numFmtId="14" fontId="36" fillId="6" borderId="6" xfId="14" quotePrefix="1" applyNumberFormat="1" applyFont="1" applyFill="1" applyBorder="1" applyAlignment="1">
      <alignment horizontal="center" vertical="center" wrapText="1" shrinkToFit="1"/>
    </xf>
    <xf numFmtId="171" fontId="36" fillId="6" borderId="6" xfId="16" applyNumberFormat="1" applyFont="1" applyFill="1" applyBorder="1" applyAlignment="1">
      <alignment horizontal="center" vertical="center"/>
    </xf>
    <xf numFmtId="14" fontId="36" fillId="6" borderId="6" xfId="14" applyNumberFormat="1" applyFont="1" applyFill="1" applyBorder="1" applyAlignment="1">
      <alignment horizontal="center" vertical="center" wrapText="1" shrinkToFit="1"/>
    </xf>
    <xf numFmtId="0" fontId="36" fillId="6" borderId="6" xfId="14" applyFont="1" applyFill="1" applyBorder="1" applyAlignment="1">
      <alignment horizontal="center" vertical="center" wrapText="1" shrinkToFit="1"/>
    </xf>
    <xf numFmtId="175" fontId="13" fillId="6" borderId="6" xfId="14" applyNumberFormat="1" applyFont="1" applyFill="1" applyBorder="1" applyAlignment="1">
      <alignment horizontal="center" vertical="center" wrapText="1" shrinkToFit="1"/>
    </xf>
    <xf numFmtId="171" fontId="13" fillId="6" borderId="6" xfId="16" applyNumberFormat="1" applyFont="1" applyFill="1" applyBorder="1" applyAlignment="1">
      <alignment horizontal="center" vertical="center"/>
    </xf>
    <xf numFmtId="0" fontId="32" fillId="0" borderId="0" xfId="14" applyFont="1"/>
    <xf numFmtId="14" fontId="13" fillId="0" borderId="0" xfId="14" applyNumberFormat="1" applyFont="1" applyAlignment="1">
      <alignment horizontal="center" vertical="center" wrapText="1" shrinkToFit="1"/>
    </xf>
    <xf numFmtId="14" fontId="13" fillId="0" borderId="0" xfId="14" quotePrefix="1" applyNumberFormat="1" applyFont="1" applyAlignment="1">
      <alignment horizontal="center" vertical="center" wrapText="1" shrinkToFit="1"/>
    </xf>
    <xf numFmtId="0" fontId="13" fillId="0" borderId="0" xfId="14" applyFont="1" applyAlignment="1">
      <alignment horizontal="center" vertical="center" wrapText="1" shrinkToFit="1"/>
    </xf>
    <xf numFmtId="14" fontId="13" fillId="6" borderId="6" xfId="14" quotePrefix="1" applyNumberFormat="1" applyFont="1" applyFill="1" applyBorder="1" applyAlignment="1">
      <alignment horizontal="center" vertical="center" wrapText="1" shrinkToFit="1"/>
    </xf>
    <xf numFmtId="0" fontId="13" fillId="6" borderId="6" xfId="14" applyFont="1" applyFill="1" applyBorder="1" applyAlignment="1">
      <alignment horizontal="center" vertical="center"/>
    </xf>
    <xf numFmtId="14" fontId="13" fillId="6" borderId="6" xfId="14" applyNumberFormat="1" applyFont="1" applyFill="1" applyBorder="1" applyAlignment="1">
      <alignment horizontal="center" vertical="center" wrapText="1" shrinkToFit="1"/>
    </xf>
    <xf numFmtId="0" fontId="13" fillId="6" borderId="6" xfId="14" applyFont="1" applyFill="1" applyBorder="1" applyAlignment="1">
      <alignment horizontal="center" vertical="center" wrapText="1" shrinkToFit="1"/>
    </xf>
    <xf numFmtId="14" fontId="13" fillId="6" borderId="0" xfId="14" quotePrefix="1" applyNumberFormat="1" applyFont="1" applyFill="1" applyAlignment="1">
      <alignment horizontal="center" vertical="center" wrapText="1" shrinkToFit="1"/>
    </xf>
    <xf numFmtId="0" fontId="39" fillId="0" borderId="0" xfId="14" applyFont="1" applyAlignment="1">
      <alignment horizontal="left" vertical="center"/>
    </xf>
    <xf numFmtId="166" fontId="32" fillId="0" borderId="0" xfId="14" applyNumberFormat="1" applyFont="1" applyAlignment="1">
      <alignment vertical="center"/>
    </xf>
    <xf numFmtId="175" fontId="32" fillId="0" borderId="0" xfId="14" applyNumberFormat="1" applyFont="1" applyAlignment="1">
      <alignment vertical="center"/>
    </xf>
    <xf numFmtId="1" fontId="32" fillId="0" borderId="0" xfId="14" applyNumberFormat="1" applyFont="1" applyAlignment="1">
      <alignment vertical="center"/>
    </xf>
    <xf numFmtId="0" fontId="40" fillId="6" borderId="0" xfId="14" applyFont="1" applyFill="1" applyAlignment="1">
      <alignment horizontal="center" vertical="center"/>
    </xf>
    <xf numFmtId="0" fontId="40" fillId="4" borderId="7" xfId="14" applyFont="1" applyFill="1" applyBorder="1" applyAlignment="1">
      <alignment vertical="center"/>
    </xf>
    <xf numFmtId="0" fontId="40" fillId="0" borderId="0" xfId="14" applyFont="1" applyAlignment="1">
      <alignment horizontal="center" vertical="center"/>
    </xf>
    <xf numFmtId="171" fontId="40" fillId="0" borderId="0" xfId="14" applyNumberFormat="1" applyFont="1" applyAlignment="1">
      <alignment horizontal="center" vertical="center"/>
    </xf>
    <xf numFmtId="14" fontId="40" fillId="0" borderId="0" xfId="14" applyNumberFormat="1" applyFont="1" applyAlignment="1">
      <alignment horizontal="center" vertical="center"/>
    </xf>
    <xf numFmtId="0" fontId="6" fillId="0" borderId="0" xfId="14"/>
    <xf numFmtId="0" fontId="31" fillId="0" borderId="0" xfId="3" applyFont="1" applyAlignment="1">
      <alignment horizontal="left" vertical="center"/>
    </xf>
    <xf numFmtId="165" fontId="31" fillId="0" borderId="8" xfId="1" applyNumberFormat="1" applyFont="1" applyFill="1" applyBorder="1" applyAlignment="1">
      <alignment horizontal="right" vertical="center"/>
    </xf>
    <xf numFmtId="0" fontId="31" fillId="0" borderId="6" xfId="3" applyFont="1" applyBorder="1" applyAlignment="1">
      <alignment horizontal="left" vertical="center"/>
    </xf>
    <xf numFmtId="0" fontId="31" fillId="0" borderId="8" xfId="3" applyFont="1" applyBorder="1" applyAlignment="1">
      <alignment horizontal="left" vertical="center"/>
    </xf>
    <xf numFmtId="166" fontId="0" fillId="0" borderId="0" xfId="4" applyNumberFormat="1" applyFont="1"/>
    <xf numFmtId="0" fontId="30" fillId="0" borderId="6" xfId="3" applyFont="1" applyBorder="1" applyAlignment="1">
      <alignment horizontal="left" vertical="center"/>
    </xf>
    <xf numFmtId="165" fontId="30" fillId="0" borderId="6" xfId="1" applyNumberFormat="1" applyFont="1" applyFill="1" applyBorder="1" applyAlignment="1">
      <alignment horizontal="right" vertical="center"/>
    </xf>
    <xf numFmtId="0" fontId="41" fillId="0" borderId="0" xfId="14" applyFont="1"/>
    <xf numFmtId="175" fontId="32" fillId="6" borderId="0" xfId="0" applyNumberFormat="1" applyFont="1" applyFill="1" applyAlignment="1">
      <alignment horizontal="center" vertical="center" wrapText="1" shrinkToFit="1"/>
    </xf>
    <xf numFmtId="0" fontId="12" fillId="4" borderId="6" xfId="0" applyFont="1" applyFill="1" applyBorder="1" applyAlignment="1">
      <alignment vertical="center"/>
    </xf>
    <xf numFmtId="0" fontId="31" fillId="0" borderId="0" xfId="3" applyFont="1" applyAlignment="1">
      <alignment horizontal="left" vertical="center" indent="1"/>
    </xf>
    <xf numFmtId="0" fontId="30" fillId="6" borderId="3" xfId="3" applyFont="1" applyFill="1" applyBorder="1" applyAlignment="1">
      <alignment horizontal="left" vertical="center"/>
    </xf>
    <xf numFmtId="0" fontId="31" fillId="0" borderId="0" xfId="3" applyFont="1" applyAlignment="1">
      <alignment horizontal="left" vertical="center" wrapText="1" indent="1"/>
    </xf>
    <xf numFmtId="0" fontId="25" fillId="0" borderId="0" xfId="10" applyFont="1" applyAlignment="1">
      <alignment horizontal="left" vertical="center" wrapText="1"/>
    </xf>
    <xf numFmtId="0" fontId="38" fillId="2" borderId="0" xfId="14" applyFont="1" applyFill="1" applyAlignment="1">
      <alignment horizontal="left" vertical="top" wrapText="1" shrinkToFit="1"/>
    </xf>
    <xf numFmtId="14" fontId="36" fillId="2" borderId="0" xfId="14" quotePrefix="1" applyNumberFormat="1" applyFont="1" applyFill="1" applyAlignment="1">
      <alignment horizontal="center" vertical="center" wrapText="1" shrinkToFit="1"/>
    </xf>
    <xf numFmtId="171" fontId="36" fillId="2" borderId="0" xfId="16" applyNumberFormat="1" applyFont="1" applyFill="1" applyBorder="1" applyAlignment="1">
      <alignment horizontal="center" vertical="center"/>
    </xf>
    <xf numFmtId="14" fontId="36" fillId="2" borderId="0" xfId="14" applyNumberFormat="1" applyFont="1" applyFill="1" applyAlignment="1">
      <alignment horizontal="center" vertical="center" wrapText="1" shrinkToFit="1"/>
    </xf>
    <xf numFmtId="14" fontId="36" fillId="6" borderId="0" xfId="14" quotePrefix="1" applyNumberFormat="1" applyFont="1" applyFill="1" applyAlignment="1">
      <alignment horizontal="center" vertical="center" wrapText="1" shrinkToFit="1"/>
    </xf>
    <xf numFmtId="171" fontId="36" fillId="6" borderId="0" xfId="16" applyNumberFormat="1" applyFont="1" applyFill="1" applyBorder="1" applyAlignment="1">
      <alignment horizontal="center" vertical="center"/>
    </xf>
    <xf numFmtId="14" fontId="36" fillId="6" borderId="0" xfId="14" applyNumberFormat="1" applyFont="1" applyFill="1" applyAlignment="1">
      <alignment horizontal="center" vertical="center" wrapText="1" shrinkToFit="1"/>
    </xf>
    <xf numFmtId="14" fontId="36" fillId="2" borderId="6" xfId="14" quotePrefix="1" applyNumberFormat="1" applyFont="1" applyFill="1" applyBorder="1" applyAlignment="1">
      <alignment horizontal="center" vertical="center" wrapText="1" shrinkToFit="1"/>
    </xf>
    <xf numFmtId="171" fontId="36" fillId="2" borderId="6" xfId="16" applyNumberFormat="1" applyFont="1" applyFill="1" applyBorder="1" applyAlignment="1">
      <alignment horizontal="center" vertical="center"/>
    </xf>
    <xf numFmtId="0" fontId="36" fillId="2" borderId="6" xfId="14" applyFont="1" applyFill="1" applyBorder="1" applyAlignment="1">
      <alignment horizontal="center" vertical="center" wrapText="1" shrinkToFit="1"/>
    </xf>
    <xf numFmtId="0" fontId="16" fillId="4" borderId="0" xfId="14" applyFont="1" applyFill="1" applyAlignment="1">
      <alignment horizontal="center" vertical="center" wrapText="1" shrinkToFit="1"/>
    </xf>
    <xf numFmtId="0" fontId="16" fillId="4" borderId="6" xfId="14" applyFont="1" applyFill="1" applyBorder="1" applyAlignment="1">
      <alignment horizontal="center" vertical="center" wrapText="1" shrinkToFit="1"/>
    </xf>
    <xf numFmtId="14" fontId="36" fillId="0" borderId="0" xfId="14" applyNumberFormat="1" applyFont="1" applyAlignment="1">
      <alignment horizontal="center" vertical="center" wrapText="1" shrinkToFit="1"/>
    </xf>
    <xf numFmtId="14" fontId="36" fillId="0" borderId="6" xfId="14" applyNumberFormat="1" applyFont="1" applyBorder="1" applyAlignment="1">
      <alignment horizontal="center" vertical="center" wrapText="1" shrinkToFit="1"/>
    </xf>
    <xf numFmtId="171" fontId="36" fillId="0" borderId="0" xfId="16" applyNumberFormat="1" applyFont="1" applyFill="1" applyBorder="1" applyAlignment="1">
      <alignment horizontal="center" vertical="center"/>
    </xf>
    <xf numFmtId="171" fontId="36" fillId="0" borderId="6" xfId="16" applyNumberFormat="1" applyFont="1" applyFill="1" applyBorder="1" applyAlignment="1">
      <alignment horizontal="center" vertical="center"/>
    </xf>
    <xf numFmtId="14" fontId="36" fillId="0" borderId="0" xfId="14" quotePrefix="1" applyNumberFormat="1" applyFont="1" applyAlignment="1">
      <alignment horizontal="center" vertical="center" wrapText="1" shrinkToFit="1"/>
    </xf>
    <xf numFmtId="14" fontId="36" fillId="0" borderId="6" xfId="14" quotePrefix="1" applyNumberFormat="1" applyFont="1" applyBorder="1" applyAlignment="1">
      <alignment horizontal="center" vertical="center" wrapText="1" shrinkToFit="1"/>
    </xf>
    <xf numFmtId="175" fontId="36" fillId="6" borderId="4" xfId="14" applyNumberFormat="1" applyFont="1" applyFill="1" applyBorder="1" applyAlignment="1">
      <alignment horizontal="center" vertical="center" wrapText="1" shrinkToFit="1"/>
    </xf>
    <xf numFmtId="175" fontId="36" fillId="6" borderId="0" xfId="14" applyNumberFormat="1" applyFont="1" applyFill="1" applyAlignment="1">
      <alignment horizontal="center" vertical="center" wrapText="1" shrinkToFit="1"/>
    </xf>
    <xf numFmtId="14" fontId="36" fillId="6" borderId="4" xfId="14" quotePrefix="1" applyNumberFormat="1" applyFont="1" applyFill="1" applyBorder="1" applyAlignment="1">
      <alignment horizontal="center" vertical="center" wrapText="1" shrinkToFit="1"/>
    </xf>
    <xf numFmtId="0" fontId="36" fillId="6" borderId="0" xfId="14" applyFont="1" applyFill="1" applyAlignment="1">
      <alignment horizontal="center" vertical="center" wrapText="1" shrinkToFit="1"/>
    </xf>
    <xf numFmtId="0" fontId="36" fillId="6" borderId="4" xfId="14" applyFont="1" applyFill="1" applyBorder="1" applyAlignment="1">
      <alignment horizontal="center" vertical="center" wrapText="1" shrinkToFit="1"/>
    </xf>
    <xf numFmtId="14" fontId="36" fillId="6" borderId="4" xfId="14" applyNumberFormat="1" applyFont="1" applyFill="1" applyBorder="1" applyAlignment="1">
      <alignment horizontal="center" vertical="center" wrapText="1" shrinkToFit="1"/>
    </xf>
    <xf numFmtId="171" fontId="36" fillId="6" borderId="4" xfId="16" applyNumberFormat="1" applyFont="1" applyFill="1" applyBorder="1" applyAlignment="1">
      <alignment horizontal="center" vertical="center"/>
    </xf>
    <xf numFmtId="0" fontId="36" fillId="6" borderId="4" xfId="14" applyFont="1" applyFill="1" applyBorder="1" applyAlignment="1">
      <alignment horizontal="center" vertical="center"/>
    </xf>
    <xf numFmtId="0" fontId="36" fillId="6" borderId="0" xfId="14" applyFont="1" applyFill="1" applyAlignment="1">
      <alignment horizontal="center" vertical="center"/>
    </xf>
    <xf numFmtId="0" fontId="39" fillId="0" borderId="0" xfId="14" applyFont="1" applyAlignment="1">
      <alignment horizontal="left" vertical="center"/>
    </xf>
  </cellXfs>
  <cellStyles count="120">
    <cellStyle name="Comma 10 2" xfId="8" xr:uid="{00000000-0005-0000-0000-000000000000}"/>
    <cellStyle name="Comma 10 2 2" xfId="11" xr:uid="{00000000-0005-0000-0000-000001000000}"/>
    <cellStyle name="Comma 10 2 2 2" xfId="22" xr:uid="{00000000-0005-0000-0000-000002000000}"/>
    <cellStyle name="Comma 10 2 2 2 2" xfId="40" xr:uid="{7666858E-05F2-47CF-B350-6E5AB017885B}"/>
    <cellStyle name="Comma 10 2 2 2 2 2" xfId="110" xr:uid="{86D30D10-08F5-4AA9-831E-97A2D5C52E83}"/>
    <cellStyle name="Comma 10 2 2 2 2 3" xfId="86" xr:uid="{53F1C91A-8015-43DC-B147-C86967E32538}"/>
    <cellStyle name="Comma 10 2 2 2 3" xfId="47" xr:uid="{062D6D4A-3CF1-4078-A2E9-2D1788EEA1AE}"/>
    <cellStyle name="Comma 10 2 2 2 3 2" xfId="117" xr:uid="{1C336227-520A-408B-96C3-665B29261BFB}"/>
    <cellStyle name="Comma 10 2 2 2 3 3" xfId="68" xr:uid="{F7DD7535-FD93-47E1-94B1-DE77EE934E2D}"/>
    <cellStyle name="Comma 10 2 2 3" xfId="33" xr:uid="{1E0F3DDC-0D39-48BA-A260-9A3CAEF0AE31}"/>
    <cellStyle name="Comma 10 2 2 3 2" xfId="103" xr:uid="{2D842E4B-6D3F-473E-B754-B849E10B3F51}"/>
    <cellStyle name="Comma 10 2 2 3 3" xfId="79" xr:uid="{32E9E48E-0A48-441F-A039-9556F34B29BB}"/>
    <cellStyle name="Comma 10 2 2 4" xfId="61" xr:uid="{B5B51ABF-069F-488E-9E91-66F8C2D3C7A6}"/>
    <cellStyle name="Comma 10 2 3" xfId="31" xr:uid="{D6F32C2C-F3D0-4B30-8680-BCF30A51E1BF}"/>
    <cellStyle name="Comma 10 2 3 2" xfId="101" xr:uid="{AB8F11A1-C514-42B5-BC65-AC4A1E0154DA}"/>
    <cellStyle name="Comma 10 2 3 3" xfId="77" xr:uid="{59A42EEA-FA23-4493-BCFD-2CF79A8B4AA2}"/>
    <cellStyle name="Comma 10 2 4" xfId="59" xr:uid="{F279FA4D-F4BE-453B-899B-F1B7B5F36052}"/>
    <cellStyle name="Hiperlink" xfId="15" builtinId="8"/>
    <cellStyle name="Normal" xfId="0" builtinId="0"/>
    <cellStyle name="Normal 16" xfId="14" xr:uid="{00000000-0005-0000-0000-000005000000}"/>
    <cellStyle name="Normal 2" xfId="2" xr:uid="{00000000-0005-0000-0000-000006000000}"/>
    <cellStyle name="Normal 2 2 3" xfId="9" xr:uid="{00000000-0005-0000-0000-000007000000}"/>
    <cellStyle name="Normal 3" xfId="10" xr:uid="{00000000-0005-0000-0000-000008000000}"/>
    <cellStyle name="Normal 3 2" xfId="21" xr:uid="{00000000-0005-0000-0000-000009000000}"/>
    <cellStyle name="Normal 3 2 2" xfId="39" xr:uid="{79668204-9A24-4C20-B8D1-36BB9739BC0D}"/>
    <cellStyle name="Normal 3 2 2 2" xfId="109" xr:uid="{9237F41D-2EAA-4A32-B0C9-8496FD65D675}"/>
    <cellStyle name="Normal 3 2 2 3" xfId="85" xr:uid="{A4E92C02-A485-4DE1-820A-FC7577458368}"/>
    <cellStyle name="Normal 3 2 3" xfId="67" xr:uid="{329E2CA2-DC39-43BA-A40A-4B5B58D2662F}"/>
    <cellStyle name="Normal 3 2 4" xfId="94" xr:uid="{8B9C33A1-D348-401A-A07E-40E35C3CE234}"/>
    <cellStyle name="Normal 3 2 5" xfId="52" xr:uid="{49C35808-B30F-4C0A-9742-75EC90442B89}"/>
    <cellStyle name="Normal 3 3" xfId="26" xr:uid="{7C7CA1ED-3DA6-4130-96A3-B2C5FBD3DFBF}"/>
    <cellStyle name="Normal 3 3 2" xfId="44" xr:uid="{AC8D8F7C-0BD9-4025-AC1B-BE59AD4E3BF1}"/>
    <cellStyle name="Normal 3 3 2 2" xfId="114" xr:uid="{00A3DB2D-E27E-4B58-B1DE-0BF0731E78E6}"/>
    <cellStyle name="Normal 3 3 2 3" xfId="90" xr:uid="{E3FA7B55-09D3-459C-A787-454D9F1724D1}"/>
    <cellStyle name="Normal 3 3 3" xfId="72" xr:uid="{D0F51521-F29F-4BEE-AF4A-07D45BA01C4A}"/>
    <cellStyle name="Normal 3 3 4" xfId="96" xr:uid="{9D0041CD-CAE2-4555-BB34-114E5261453A}"/>
    <cellStyle name="Normal 3 3 5" xfId="54" xr:uid="{66EAC36D-2051-4193-82B0-DFA20C1783C7}"/>
    <cellStyle name="Normal 3 4" xfId="32" xr:uid="{1DC83175-6EFE-488A-B0C7-5906AD500FCC}"/>
    <cellStyle name="Normal 3 4 2" xfId="102" xr:uid="{3F56ABBE-0933-4DBC-9204-2BA0068A3EF5}"/>
    <cellStyle name="Normal 3 4 3" xfId="78" xr:uid="{71B287A8-3CD6-47F8-B59C-901EC4807D60}"/>
    <cellStyle name="Normal 3 5" xfId="60" xr:uid="{4A52F5BF-219A-4139-90F7-98192D155F0C}"/>
    <cellStyle name="Normal 3 6" xfId="92" xr:uid="{A3837516-758F-455F-A606-A484C36E0ED0}"/>
    <cellStyle name="Normal 3 7" xfId="50" xr:uid="{B1545E9F-4FAD-426B-8F05-D94C6AD80090}"/>
    <cellStyle name="Normal_TSP - Publicação 1T05" xfId="3" xr:uid="{00000000-0005-0000-0000-00000A000000}"/>
    <cellStyle name="Percent 10" xfId="12" xr:uid="{00000000-0005-0000-0000-00000B000000}"/>
    <cellStyle name="Porcentagem" xfId="4" builtinId="5"/>
    <cellStyle name="Porcentagem 2" xfId="5" xr:uid="{00000000-0005-0000-0000-00000D000000}"/>
    <cellStyle name="Porcentagem 2 2" xfId="19" xr:uid="{00000000-0005-0000-0000-00000E000000}"/>
    <cellStyle name="Porcentagem 3" xfId="13" xr:uid="{00000000-0005-0000-0000-00000F000000}"/>
    <cellStyle name="Porcentagem 3 2" xfId="23" xr:uid="{00000000-0005-0000-0000-000010000000}"/>
    <cellStyle name="Porcentagem 3 2 2" xfId="41" xr:uid="{D940A3BF-A6EE-41F4-BC48-14FB5C2E5EB3}"/>
    <cellStyle name="Porcentagem 3 2 2 2" xfId="111" xr:uid="{FFD36F7D-B86A-49BA-83E0-40CDD3233E23}"/>
    <cellStyle name="Porcentagem 3 2 2 3" xfId="87" xr:uid="{A6CCFC1D-FC7C-4A35-BB0B-3A6421179CD7}"/>
    <cellStyle name="Porcentagem 3 2 3" xfId="69" xr:uid="{500F1213-2C56-4E67-9625-1DF745D21122}"/>
    <cellStyle name="Porcentagem 3 2 4" xfId="95" xr:uid="{B7344D1E-4D3A-46F2-9FA5-25D79F8E1DDD}"/>
    <cellStyle name="Porcentagem 3 2 5" xfId="53" xr:uid="{90A088E5-5B61-44B5-AAF2-B6E2026C5893}"/>
    <cellStyle name="Porcentagem 3 3" xfId="27" xr:uid="{30EB36FC-8983-4A6B-8085-C3B0DA0AB292}"/>
    <cellStyle name="Porcentagem 3 3 2" xfId="45" xr:uid="{F678FA9D-72DC-47BA-806D-097BEB1E8AB6}"/>
    <cellStyle name="Porcentagem 3 3 2 2" xfId="115" xr:uid="{FB9369EC-09F7-44CB-9919-6EF0FAD0DD01}"/>
    <cellStyle name="Porcentagem 3 3 2 3" xfId="91" xr:uid="{616B7AE8-C518-46EF-AA97-F78425C1148D}"/>
    <cellStyle name="Porcentagem 3 3 3" xfId="73" xr:uid="{FB1CB1ED-4B9D-4219-B27C-42CF318F9A34}"/>
    <cellStyle name="Porcentagem 3 3 4" xfId="97" xr:uid="{C95FAC7C-6082-4296-91D8-8A58F10DFD60}"/>
    <cellStyle name="Porcentagem 3 3 5" xfId="55" xr:uid="{3E9EDED5-7632-40BB-A81E-AF1365B6AC39}"/>
    <cellStyle name="Porcentagem 3 4" xfId="34" xr:uid="{502A694A-EC30-4DE2-950D-3449843F260A}"/>
    <cellStyle name="Porcentagem 3 4 2" xfId="104" xr:uid="{C2B9C483-2AA5-4A8D-B1E3-E208BDFDE248}"/>
    <cellStyle name="Porcentagem 3 4 3" xfId="80" xr:uid="{75F44C03-3F4F-4E0F-B84A-A334BCE51539}"/>
    <cellStyle name="Porcentagem 3 5" xfId="62" xr:uid="{63A61364-3C6C-414D-BF7C-1B728CE6298F}"/>
    <cellStyle name="Porcentagem 3 6" xfId="93" xr:uid="{0A9F343B-93EC-4EAC-9D84-8EDA0288BC08}"/>
    <cellStyle name="Porcentagem 3 7" xfId="51" xr:uid="{CE8B606A-B3F0-4227-BBD9-2802CEAA47F7}"/>
    <cellStyle name="Separador de milhares 2" xfId="6" xr:uid="{00000000-0005-0000-0000-000011000000}"/>
    <cellStyle name="Separador de milhares 2 2" xfId="20" xr:uid="{00000000-0005-0000-0000-000012000000}"/>
    <cellStyle name="Separador de milhares 2 2 2" xfId="38" xr:uid="{D5C876B4-327C-4CEF-BCA5-9965DA7BF440}"/>
    <cellStyle name="Separador de milhares 2 2 2 2" xfId="108" xr:uid="{BB943850-506A-4839-9FFE-D657E3B00E63}"/>
    <cellStyle name="Separador de milhares 2 2 2 3" xfId="84" xr:uid="{1B84231E-C938-4B5E-9056-0BC207F9CAB3}"/>
    <cellStyle name="Separador de milhares 2 2 3" xfId="66" xr:uid="{B5E59AEF-5928-4978-804C-FFBA3EE60DA0}"/>
    <cellStyle name="Separador de milhares 2 3" xfId="29" xr:uid="{2DDFC92F-7D23-45A3-A347-B93396D930C8}"/>
    <cellStyle name="Separador de milhares 2 3 2" xfId="99" xr:uid="{D29A83E2-69E7-4310-9662-F7F4370EFF1E}"/>
    <cellStyle name="Separador de milhares 2 3 3" xfId="75" xr:uid="{E3CC6CAF-8E99-4A08-AB4F-9F93A9381F89}"/>
    <cellStyle name="Separador de milhares 2 4" xfId="57" xr:uid="{6B4D4885-6C87-47AE-8361-91D1B570EDCE}"/>
    <cellStyle name="Separador de milhares 7" xfId="18" xr:uid="{00000000-0005-0000-0000-000013000000}"/>
    <cellStyle name="Separador de milhares 7 2" xfId="37" xr:uid="{CF4184D1-AF13-4402-AE7B-C560D55681E8}"/>
    <cellStyle name="Separador de milhares 7 2 2" xfId="107" xr:uid="{0424782A-BB8E-4A59-A209-0768BEE6AA82}"/>
    <cellStyle name="Separador de milhares 7 2 3" xfId="83" xr:uid="{DDF1E384-1C3D-449B-9225-52ECD7AEEE9D}"/>
    <cellStyle name="Separador de milhares 7 3" xfId="16" xr:uid="{00000000-0005-0000-0000-000014000000}"/>
    <cellStyle name="Separador de milhares 7 3 2" xfId="24" xr:uid="{00000000-0005-0000-0000-000015000000}"/>
    <cellStyle name="Separador de milhares 7 3 2 2" xfId="42" xr:uid="{1B0745B0-DB49-45D8-A7CD-8C95C2FF602F}"/>
    <cellStyle name="Separador de milhares 7 3 2 2 2" xfId="112" xr:uid="{58915F30-2492-411B-95B0-9F91EEB98623}"/>
    <cellStyle name="Separador de milhares 7 3 2 2 3" xfId="88" xr:uid="{A3D0C4D9-FD97-4920-A63C-C480AF8E8DC6}"/>
    <cellStyle name="Separador de milhares 7 3 2 3" xfId="49" xr:uid="{28AE90C4-AA31-471A-BAD4-638B757A5665}"/>
    <cellStyle name="Separador de milhares 7 3 2 3 2" xfId="119" xr:uid="{7A4EEE82-4ED9-416D-9276-F57EFECC7CE0}"/>
    <cellStyle name="Separador de milhares 7 3 2 3 3" xfId="70" xr:uid="{E469D867-51DE-4255-8293-F149FCEF6732}"/>
    <cellStyle name="Separador de milhares 7 3 3" xfId="35" xr:uid="{DBAD296A-0FD1-4300-969E-CDCB05769A3D}"/>
    <cellStyle name="Separador de milhares 7 3 3 2" xfId="105" xr:uid="{707E8598-5C6D-4AFF-B6E7-C20868A4F392}"/>
    <cellStyle name="Separador de milhares 7 3 3 3" xfId="81" xr:uid="{B3B99DDF-72E6-4A0B-8294-CF6D477FD2F1}"/>
    <cellStyle name="Separador de milhares 7 3 4" xfId="63" xr:uid="{C872A80E-9F5B-487A-91B3-7B7C2766779D}"/>
    <cellStyle name="Separador de milhares 7 4" xfId="65" xr:uid="{0019A50C-29DF-42C4-A724-3014E7A90B9F}"/>
    <cellStyle name="Vírgula" xfId="1" builtinId="3"/>
    <cellStyle name="Vírgula 2" xfId="7" xr:uid="{00000000-0005-0000-0000-000017000000}"/>
    <cellStyle name="Vírgula 2 2" xfId="30" xr:uid="{B85583A9-BA33-4823-B1E6-0C007591CA9C}"/>
    <cellStyle name="Vírgula 2 2 2" xfId="100" xr:uid="{F98C8868-CA50-4789-90A8-03AA058B449F}"/>
    <cellStyle name="Vírgula 2 2 3" xfId="76" xr:uid="{7D30A9A8-90A2-485E-89BB-B5133A19CE68}"/>
    <cellStyle name="Vírgula 2 3" xfId="17" xr:uid="{00000000-0005-0000-0000-000018000000}"/>
    <cellStyle name="Vírgula 2 3 2" xfId="25" xr:uid="{00000000-0005-0000-0000-000019000000}"/>
    <cellStyle name="Vírgula 2 3 2 2" xfId="43" xr:uid="{0DEEF0F3-D3F1-4D88-96E1-A6AABFD9227D}"/>
    <cellStyle name="Vírgula 2 3 2 2 2" xfId="113" xr:uid="{3CF90251-741B-4C12-82C4-26C89E1BDB11}"/>
    <cellStyle name="Vírgula 2 3 2 2 3" xfId="89" xr:uid="{F7E3AC74-C1F9-4F78-83B7-599114BE2803}"/>
    <cellStyle name="Vírgula 2 3 2 3" xfId="48" xr:uid="{CF31C756-1FA4-4C75-9D0D-80338CEAFE3F}"/>
    <cellStyle name="Vírgula 2 3 2 3 2" xfId="118" xr:uid="{61F3CF3C-C7DC-4B54-819A-02435421173A}"/>
    <cellStyle name="Vírgula 2 3 2 3 3" xfId="71" xr:uid="{FD30CC62-1005-45D5-A86C-2F484909213A}"/>
    <cellStyle name="Vírgula 2 3 3" xfId="36" xr:uid="{FE8F527F-4C4E-4257-8EA7-9D3F342503F7}"/>
    <cellStyle name="Vírgula 2 3 3 2" xfId="106" xr:uid="{5704A5D0-0E27-4231-90F4-E1E1D4BBD90B}"/>
    <cellStyle name="Vírgula 2 3 3 3" xfId="82" xr:uid="{CD3ADCBE-E609-44AB-BC95-3A86D4393EC4}"/>
    <cellStyle name="Vírgula 2 3 4" xfId="64" xr:uid="{505DFB45-DD7B-4BB2-9389-65C468F98B81}"/>
    <cellStyle name="Vírgula 2 4" xfId="58" xr:uid="{243CE435-CB35-49EB-8E76-3ED442AD30DE}"/>
    <cellStyle name="Vírgula 3" xfId="28" xr:uid="{5154D81F-4F5F-429E-8663-C6EE202948DA}"/>
    <cellStyle name="Vírgula 3 2" xfId="98" xr:uid="{12FF304C-523F-4C76-9101-04F85CE9A778}"/>
    <cellStyle name="Vírgula 3 3" xfId="74" xr:uid="{79C860FC-161E-4FD9-880A-7021992EF031}"/>
    <cellStyle name="Vírgula 4" xfId="46" xr:uid="{E68A8BB4-3741-4A85-BC72-0E320F820674}"/>
    <cellStyle name="Vírgula 4 2" xfId="116" xr:uid="{753F46A9-DF34-4B2E-A875-51224B92E2D6}"/>
    <cellStyle name="Vírgula 4 3" xfId="56" xr:uid="{38DBEF7B-22AD-4539-942D-F24B9EBA9C9F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5A"/>
      <rgbColor rgb="00FFFF00"/>
      <rgbColor rgb="00F8F8F8"/>
      <rgbColor rgb="0000FFFF"/>
      <rgbColor rgb="00800000"/>
      <rgbColor rgb="00008000"/>
      <rgbColor rgb="0000005A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CC"/>
      <rgbColor rgb="0099CCFF"/>
      <rgbColor rgb="00DDDDDD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D0F500"/>
      <rgbColor rgb="00003300"/>
      <rgbColor rgb="00333300"/>
      <rgbColor rgb="00993300"/>
      <rgbColor rgb="00993366"/>
      <rgbColor rgb="00333399"/>
      <rgbColor rgb="00333333"/>
    </indexedColors>
    <mruColors>
      <color rgb="FF031A34"/>
      <color rgb="FFF2F4FF"/>
      <color rgb="FFD1D5E4"/>
      <color rgb="FFB0B6CA"/>
      <color rgb="FF8F97AF"/>
      <color rgb="FF6E7894"/>
      <color rgb="FF58617A"/>
      <color rgb="FF414B61"/>
      <color rgb="FFC466EF"/>
      <color rgb="FFEAC34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microsoft.com/office/2017/10/relationships/person" Target="persons/person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tmp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12699</xdr:colOff>
      <xdr:row>15</xdr:row>
      <xdr:rowOff>114299</xdr:rowOff>
    </xdr:from>
    <xdr:to>
      <xdr:col>2</xdr:col>
      <xdr:colOff>559349</xdr:colOff>
      <xdr:row>22</xdr:row>
      <xdr:rowOff>57699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9D9E1ECD-AA3D-42D0-DFF1-24D33E12F1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49" y="2584449"/>
          <a:ext cx="1188000" cy="1188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4</xdr:col>
      <xdr:colOff>398353</xdr:colOff>
      <xdr:row>5</xdr:row>
      <xdr:rowOff>102178</xdr:rowOff>
    </xdr:to>
    <xdr:grpSp>
      <xdr:nvGrpSpPr>
        <xdr:cNvPr id="5" name="Agrupar 4">
          <a:extLst>
            <a:ext uri="{FF2B5EF4-FFF2-40B4-BE49-F238E27FC236}">
              <a16:creationId xmlns:a16="http://schemas.microsoft.com/office/drawing/2014/main" id="{2DCE00D5-C511-4E76-AFAF-8EED58362255}"/>
            </a:ext>
          </a:extLst>
        </xdr:cNvPr>
        <xdr:cNvGrpSpPr/>
      </xdr:nvGrpSpPr>
      <xdr:grpSpPr>
        <a:xfrm>
          <a:off x="0" y="0"/>
          <a:ext cx="2519253" cy="851478"/>
          <a:chOff x="139700" y="0"/>
          <a:chExt cx="2371724" cy="856707"/>
        </a:xfrm>
      </xdr:grpSpPr>
      <xdr:pic>
        <xdr:nvPicPr>
          <xdr:cNvPr id="6" name="Imagem 5">
            <a:extLst>
              <a:ext uri="{FF2B5EF4-FFF2-40B4-BE49-F238E27FC236}">
                <a16:creationId xmlns:a16="http://schemas.microsoft.com/office/drawing/2014/main" id="{D1C6655B-66B8-B7D4-91C8-A1F1D58A6C03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2"/>
          <a:srcRect l="7444" t="24758" r="63269" b="33859"/>
          <a:stretch/>
        </xdr:blipFill>
        <xdr:spPr>
          <a:xfrm>
            <a:off x="1809769" y="284149"/>
            <a:ext cx="701655" cy="288408"/>
          </a:xfrm>
          <a:prstGeom prst="rect">
            <a:avLst/>
          </a:prstGeom>
        </xdr:spPr>
      </xdr:pic>
      <xdr:cxnSp macro="">
        <xdr:nvCxnSpPr>
          <xdr:cNvPr id="7" name="Conector reto 6">
            <a:extLst>
              <a:ext uri="{FF2B5EF4-FFF2-40B4-BE49-F238E27FC236}">
                <a16:creationId xmlns:a16="http://schemas.microsoft.com/office/drawing/2014/main" id="{E6B40E17-3F5F-02A3-1699-0C32A59FF137}"/>
              </a:ext>
            </a:extLst>
          </xdr:cNvPr>
          <xdr:cNvCxnSpPr/>
        </xdr:nvCxnSpPr>
        <xdr:spPr bwMode="auto">
          <a:xfrm>
            <a:off x="1596729" y="221321"/>
            <a:ext cx="0" cy="414064"/>
          </a:xfrm>
          <a:prstGeom prst="line">
            <a:avLst/>
          </a:prstGeom>
          <a:solidFill>
            <a:srgbClr val="FFFFFF"/>
          </a:solidFill>
          <a:ln w="9525" cap="flat" cmpd="sng" algn="ctr">
            <a:solidFill>
              <a:srgbClr val="001B34"/>
            </a:solidFill>
            <a:prstDash val="solid"/>
            <a:round/>
            <a:headEnd type="none" w="med" len="med"/>
            <a:tailEnd type="none" w="med" len="med"/>
          </a:ln>
          <a:effectLst/>
        </xdr:spPr>
      </xdr:cxnSp>
      <xdr:pic>
        <xdr:nvPicPr>
          <xdr:cNvPr id="8" name="Imagem 7">
            <a:extLst>
              <a:ext uri="{FF2B5EF4-FFF2-40B4-BE49-F238E27FC236}">
                <a16:creationId xmlns:a16="http://schemas.microsoft.com/office/drawing/2014/main" id="{C66BB1E2-2D1E-8162-0D5C-DE076A79BD7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39700" y="0"/>
            <a:ext cx="1371600" cy="856707"/>
          </a:xfrm>
          <a:prstGeom prst="rect">
            <a:avLst/>
          </a:prstGeom>
        </xdr:spPr>
      </xdr:pic>
    </xdr:grp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3</xdr:col>
      <xdr:colOff>373700</xdr:colOff>
      <xdr:row>6</xdr:row>
      <xdr:rowOff>63501</xdr:rowOff>
    </xdr:to>
    <xdr:grpSp>
      <xdr:nvGrpSpPr>
        <xdr:cNvPr id="6" name="Agrupar 5">
          <a:extLst>
            <a:ext uri="{FF2B5EF4-FFF2-40B4-BE49-F238E27FC236}">
              <a16:creationId xmlns:a16="http://schemas.microsoft.com/office/drawing/2014/main" id="{053470CF-56EB-4928-A93D-E88350D3B843}"/>
            </a:ext>
          </a:extLst>
        </xdr:cNvPr>
        <xdr:cNvGrpSpPr/>
      </xdr:nvGrpSpPr>
      <xdr:grpSpPr>
        <a:xfrm>
          <a:off x="0" y="1"/>
          <a:ext cx="2520000" cy="977900"/>
          <a:chOff x="139700" y="0"/>
          <a:chExt cx="2371724" cy="856707"/>
        </a:xfrm>
      </xdr:grpSpPr>
      <xdr:pic>
        <xdr:nvPicPr>
          <xdr:cNvPr id="7" name="Imagem 6">
            <a:extLst>
              <a:ext uri="{FF2B5EF4-FFF2-40B4-BE49-F238E27FC236}">
                <a16:creationId xmlns:a16="http://schemas.microsoft.com/office/drawing/2014/main" id="{5C7EBC1F-F28F-DA09-6DA3-31C067241A97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/>
          <a:srcRect l="7444" t="24758" r="63269" b="33859"/>
          <a:stretch/>
        </xdr:blipFill>
        <xdr:spPr>
          <a:xfrm>
            <a:off x="1809769" y="284149"/>
            <a:ext cx="701655" cy="288408"/>
          </a:xfrm>
          <a:prstGeom prst="rect">
            <a:avLst/>
          </a:prstGeom>
        </xdr:spPr>
      </xdr:pic>
      <xdr:cxnSp macro="">
        <xdr:nvCxnSpPr>
          <xdr:cNvPr id="8" name="Conector reto 7">
            <a:extLst>
              <a:ext uri="{FF2B5EF4-FFF2-40B4-BE49-F238E27FC236}">
                <a16:creationId xmlns:a16="http://schemas.microsoft.com/office/drawing/2014/main" id="{00EAD574-F3C2-4740-D65E-B92CC06123BB}"/>
              </a:ext>
            </a:extLst>
          </xdr:cNvPr>
          <xdr:cNvCxnSpPr/>
        </xdr:nvCxnSpPr>
        <xdr:spPr bwMode="auto">
          <a:xfrm>
            <a:off x="1596729" y="221321"/>
            <a:ext cx="0" cy="414064"/>
          </a:xfrm>
          <a:prstGeom prst="line">
            <a:avLst/>
          </a:prstGeom>
          <a:solidFill>
            <a:srgbClr val="FFFFFF"/>
          </a:solidFill>
          <a:ln w="9525" cap="flat" cmpd="sng" algn="ctr">
            <a:solidFill>
              <a:srgbClr val="001B34"/>
            </a:solidFill>
            <a:prstDash val="solid"/>
            <a:round/>
            <a:headEnd type="none" w="med" len="med"/>
            <a:tailEnd type="none" w="med" len="med"/>
          </a:ln>
          <a:effectLst/>
        </xdr:spPr>
      </xdr:cxnSp>
      <xdr:pic>
        <xdr:nvPicPr>
          <xdr:cNvPr id="9" name="Imagem 8">
            <a:extLst>
              <a:ext uri="{FF2B5EF4-FFF2-40B4-BE49-F238E27FC236}">
                <a16:creationId xmlns:a16="http://schemas.microsoft.com/office/drawing/2014/main" id="{AD3A045A-222E-8088-017D-59F0FFAFA09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39700" y="0"/>
            <a:ext cx="1371600" cy="856707"/>
          </a:xfrm>
          <a:prstGeom prst="rect">
            <a:avLst/>
          </a:prstGeom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2329500</xdr:colOff>
      <xdr:row>4</xdr:row>
      <xdr:rowOff>145507</xdr:rowOff>
    </xdr:to>
    <xdr:grpSp>
      <xdr:nvGrpSpPr>
        <xdr:cNvPr id="9" name="Agrupar 8">
          <a:extLst>
            <a:ext uri="{FF2B5EF4-FFF2-40B4-BE49-F238E27FC236}">
              <a16:creationId xmlns:a16="http://schemas.microsoft.com/office/drawing/2014/main" id="{22082CC6-C429-28D5-B853-3AA48BAAF360}"/>
            </a:ext>
          </a:extLst>
        </xdr:cNvPr>
        <xdr:cNvGrpSpPr/>
      </xdr:nvGrpSpPr>
      <xdr:grpSpPr>
        <a:xfrm>
          <a:off x="0" y="0"/>
          <a:ext cx="2520000" cy="856707"/>
          <a:chOff x="139700" y="0"/>
          <a:chExt cx="2371724" cy="856707"/>
        </a:xfrm>
      </xdr:grpSpPr>
      <xdr:pic>
        <xdr:nvPicPr>
          <xdr:cNvPr id="3" name="Imagem 2">
            <a:extLst>
              <a:ext uri="{FF2B5EF4-FFF2-40B4-BE49-F238E27FC236}">
                <a16:creationId xmlns:a16="http://schemas.microsoft.com/office/drawing/2014/main" id="{5CF904F0-8C45-D282-14BD-5A4DA4B6A645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/>
          <a:srcRect l="7444" t="24758" r="63269" b="33859"/>
          <a:stretch/>
        </xdr:blipFill>
        <xdr:spPr>
          <a:xfrm>
            <a:off x="1809769" y="284149"/>
            <a:ext cx="701655" cy="288408"/>
          </a:xfrm>
          <a:prstGeom prst="rect">
            <a:avLst/>
          </a:prstGeom>
        </xdr:spPr>
      </xdr:pic>
      <xdr:cxnSp macro="">
        <xdr:nvCxnSpPr>
          <xdr:cNvPr id="5" name="Conector reto 4">
            <a:extLst>
              <a:ext uri="{FF2B5EF4-FFF2-40B4-BE49-F238E27FC236}">
                <a16:creationId xmlns:a16="http://schemas.microsoft.com/office/drawing/2014/main" id="{A410A9B6-B9D9-8ABD-AC7D-1C93A1EA9C77}"/>
              </a:ext>
            </a:extLst>
          </xdr:cNvPr>
          <xdr:cNvCxnSpPr/>
        </xdr:nvCxnSpPr>
        <xdr:spPr bwMode="auto">
          <a:xfrm>
            <a:off x="1596729" y="221321"/>
            <a:ext cx="0" cy="414064"/>
          </a:xfrm>
          <a:prstGeom prst="line">
            <a:avLst/>
          </a:prstGeom>
          <a:solidFill>
            <a:srgbClr val="FFFFFF"/>
          </a:solidFill>
          <a:ln w="9525" cap="flat" cmpd="sng" algn="ctr">
            <a:solidFill>
              <a:srgbClr val="001B34"/>
            </a:solidFill>
            <a:prstDash val="solid"/>
            <a:round/>
            <a:headEnd type="none" w="med" len="med"/>
            <a:tailEnd type="none" w="med" len="med"/>
          </a:ln>
          <a:effectLst/>
        </xdr:spPr>
      </xdr:cxnSp>
      <xdr:pic>
        <xdr:nvPicPr>
          <xdr:cNvPr id="6" name="Imagem 5">
            <a:extLst>
              <a:ext uri="{FF2B5EF4-FFF2-40B4-BE49-F238E27FC236}">
                <a16:creationId xmlns:a16="http://schemas.microsoft.com/office/drawing/2014/main" id="{ADF0BF39-CF34-4A62-9A3C-E27D8626AA2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39700" y="0"/>
            <a:ext cx="1371600" cy="856707"/>
          </a:xfrm>
          <a:prstGeom prst="rect">
            <a:avLst/>
          </a:prstGeom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2323150</xdr:colOff>
      <xdr:row>4</xdr:row>
      <xdr:rowOff>145507</xdr:rowOff>
    </xdr:to>
    <xdr:grpSp>
      <xdr:nvGrpSpPr>
        <xdr:cNvPr id="2" name="Agrupar 1">
          <a:extLst>
            <a:ext uri="{FF2B5EF4-FFF2-40B4-BE49-F238E27FC236}">
              <a16:creationId xmlns:a16="http://schemas.microsoft.com/office/drawing/2014/main" id="{1F519EF1-D014-4A5D-8D5B-907D2F03D416}"/>
            </a:ext>
          </a:extLst>
        </xdr:cNvPr>
        <xdr:cNvGrpSpPr/>
      </xdr:nvGrpSpPr>
      <xdr:grpSpPr>
        <a:xfrm>
          <a:off x="0" y="0"/>
          <a:ext cx="2520000" cy="856707"/>
          <a:chOff x="139700" y="0"/>
          <a:chExt cx="2371724" cy="856707"/>
        </a:xfrm>
      </xdr:grpSpPr>
      <xdr:pic>
        <xdr:nvPicPr>
          <xdr:cNvPr id="3" name="Imagem 2">
            <a:extLst>
              <a:ext uri="{FF2B5EF4-FFF2-40B4-BE49-F238E27FC236}">
                <a16:creationId xmlns:a16="http://schemas.microsoft.com/office/drawing/2014/main" id="{317F20B1-0B30-FC70-51F2-2DA17AB12DCF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/>
          <a:srcRect l="7444" t="24758" r="63269" b="33859"/>
          <a:stretch/>
        </xdr:blipFill>
        <xdr:spPr>
          <a:xfrm>
            <a:off x="1809769" y="284149"/>
            <a:ext cx="701655" cy="288408"/>
          </a:xfrm>
          <a:prstGeom prst="rect">
            <a:avLst/>
          </a:prstGeom>
        </xdr:spPr>
      </xdr:pic>
      <xdr:cxnSp macro="">
        <xdr:nvCxnSpPr>
          <xdr:cNvPr id="4" name="Conector reto 3">
            <a:extLst>
              <a:ext uri="{FF2B5EF4-FFF2-40B4-BE49-F238E27FC236}">
                <a16:creationId xmlns:a16="http://schemas.microsoft.com/office/drawing/2014/main" id="{99F1D69E-0A8F-F663-90CA-65DA172F0B85}"/>
              </a:ext>
            </a:extLst>
          </xdr:cNvPr>
          <xdr:cNvCxnSpPr/>
        </xdr:nvCxnSpPr>
        <xdr:spPr bwMode="auto">
          <a:xfrm>
            <a:off x="1596729" y="221321"/>
            <a:ext cx="0" cy="414064"/>
          </a:xfrm>
          <a:prstGeom prst="line">
            <a:avLst/>
          </a:prstGeom>
          <a:solidFill>
            <a:srgbClr val="FFFFFF"/>
          </a:solidFill>
          <a:ln w="9525" cap="flat" cmpd="sng" algn="ctr">
            <a:solidFill>
              <a:srgbClr val="001B34"/>
            </a:solidFill>
            <a:prstDash val="solid"/>
            <a:round/>
            <a:headEnd type="none" w="med" len="med"/>
            <a:tailEnd type="none" w="med" len="med"/>
          </a:ln>
          <a:effectLst/>
        </xdr:spPr>
      </xdr:cxnSp>
      <xdr:pic>
        <xdr:nvPicPr>
          <xdr:cNvPr id="9" name="Imagem 8">
            <a:extLst>
              <a:ext uri="{FF2B5EF4-FFF2-40B4-BE49-F238E27FC236}">
                <a16:creationId xmlns:a16="http://schemas.microsoft.com/office/drawing/2014/main" id="{F8115171-7765-0CEA-FBD1-5365AF7A24D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39700" y="0"/>
            <a:ext cx="1371600" cy="856707"/>
          </a:xfrm>
          <a:prstGeom prst="rect">
            <a:avLst/>
          </a:prstGeom>
        </xdr:spPr>
      </xdr:pic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2323150</xdr:colOff>
      <xdr:row>4</xdr:row>
      <xdr:rowOff>145507</xdr:rowOff>
    </xdr:to>
    <xdr:grpSp>
      <xdr:nvGrpSpPr>
        <xdr:cNvPr id="2" name="Agrupar 1">
          <a:extLst>
            <a:ext uri="{FF2B5EF4-FFF2-40B4-BE49-F238E27FC236}">
              <a16:creationId xmlns:a16="http://schemas.microsoft.com/office/drawing/2014/main" id="{A1929F09-D2E9-4965-9FA2-744E733D558B}"/>
            </a:ext>
          </a:extLst>
        </xdr:cNvPr>
        <xdr:cNvGrpSpPr/>
      </xdr:nvGrpSpPr>
      <xdr:grpSpPr>
        <a:xfrm>
          <a:off x="0" y="0"/>
          <a:ext cx="2520000" cy="856707"/>
          <a:chOff x="139700" y="0"/>
          <a:chExt cx="2371724" cy="856707"/>
        </a:xfrm>
      </xdr:grpSpPr>
      <xdr:pic>
        <xdr:nvPicPr>
          <xdr:cNvPr id="3" name="Imagem 2">
            <a:extLst>
              <a:ext uri="{FF2B5EF4-FFF2-40B4-BE49-F238E27FC236}">
                <a16:creationId xmlns:a16="http://schemas.microsoft.com/office/drawing/2014/main" id="{EBC23804-DD9F-CFC6-B43E-924B678B8163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/>
          <a:srcRect l="7444" t="24758" r="63269" b="33859"/>
          <a:stretch/>
        </xdr:blipFill>
        <xdr:spPr>
          <a:xfrm>
            <a:off x="1809769" y="284149"/>
            <a:ext cx="701655" cy="288408"/>
          </a:xfrm>
          <a:prstGeom prst="rect">
            <a:avLst/>
          </a:prstGeom>
        </xdr:spPr>
      </xdr:pic>
      <xdr:cxnSp macro="">
        <xdr:nvCxnSpPr>
          <xdr:cNvPr id="5" name="Conector reto 4">
            <a:extLst>
              <a:ext uri="{FF2B5EF4-FFF2-40B4-BE49-F238E27FC236}">
                <a16:creationId xmlns:a16="http://schemas.microsoft.com/office/drawing/2014/main" id="{F9D77B23-5FEE-F0A8-91F9-5487D0CC2CA2}"/>
              </a:ext>
            </a:extLst>
          </xdr:cNvPr>
          <xdr:cNvCxnSpPr/>
        </xdr:nvCxnSpPr>
        <xdr:spPr bwMode="auto">
          <a:xfrm>
            <a:off x="1596729" y="221321"/>
            <a:ext cx="0" cy="414064"/>
          </a:xfrm>
          <a:prstGeom prst="line">
            <a:avLst/>
          </a:prstGeom>
          <a:solidFill>
            <a:srgbClr val="FFFFFF"/>
          </a:solidFill>
          <a:ln w="9525" cap="flat" cmpd="sng" algn="ctr">
            <a:solidFill>
              <a:srgbClr val="001B34"/>
            </a:solidFill>
            <a:prstDash val="solid"/>
            <a:round/>
            <a:headEnd type="none" w="med" len="med"/>
            <a:tailEnd type="none" w="med" len="med"/>
          </a:ln>
          <a:effectLst/>
        </xdr:spPr>
      </xdr:cxnSp>
      <xdr:pic>
        <xdr:nvPicPr>
          <xdr:cNvPr id="9" name="Imagem 8">
            <a:extLst>
              <a:ext uri="{FF2B5EF4-FFF2-40B4-BE49-F238E27FC236}">
                <a16:creationId xmlns:a16="http://schemas.microsoft.com/office/drawing/2014/main" id="{841EB0C9-9A52-EDC4-1715-95BF69317271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39700" y="0"/>
            <a:ext cx="1371600" cy="856707"/>
          </a:xfrm>
          <a:prstGeom prst="rect">
            <a:avLst/>
          </a:prstGeom>
        </xdr:spPr>
      </xdr:pic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2323150</xdr:colOff>
      <xdr:row>4</xdr:row>
      <xdr:rowOff>141090</xdr:rowOff>
    </xdr:to>
    <xdr:grpSp>
      <xdr:nvGrpSpPr>
        <xdr:cNvPr id="2" name="Agrupar 1">
          <a:extLst>
            <a:ext uri="{FF2B5EF4-FFF2-40B4-BE49-F238E27FC236}">
              <a16:creationId xmlns:a16="http://schemas.microsoft.com/office/drawing/2014/main" id="{E2B2A31F-3B62-4A2A-BF92-59B7F4A260CA}"/>
            </a:ext>
          </a:extLst>
        </xdr:cNvPr>
        <xdr:cNvGrpSpPr/>
      </xdr:nvGrpSpPr>
      <xdr:grpSpPr>
        <a:xfrm>
          <a:off x="0" y="0"/>
          <a:ext cx="2520000" cy="852290"/>
          <a:chOff x="139700" y="0"/>
          <a:chExt cx="2371724" cy="856707"/>
        </a:xfrm>
      </xdr:grpSpPr>
      <xdr:pic>
        <xdr:nvPicPr>
          <xdr:cNvPr id="3" name="Imagem 2">
            <a:extLst>
              <a:ext uri="{FF2B5EF4-FFF2-40B4-BE49-F238E27FC236}">
                <a16:creationId xmlns:a16="http://schemas.microsoft.com/office/drawing/2014/main" id="{E69F7B84-80F7-FD7B-567C-3F659FECFCD3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/>
          <a:srcRect l="7444" t="24758" r="63269" b="33859"/>
          <a:stretch/>
        </xdr:blipFill>
        <xdr:spPr>
          <a:xfrm>
            <a:off x="1809769" y="284149"/>
            <a:ext cx="701655" cy="288408"/>
          </a:xfrm>
          <a:prstGeom prst="rect">
            <a:avLst/>
          </a:prstGeom>
        </xdr:spPr>
      </xdr:pic>
      <xdr:cxnSp macro="">
        <xdr:nvCxnSpPr>
          <xdr:cNvPr id="4" name="Conector reto 3">
            <a:extLst>
              <a:ext uri="{FF2B5EF4-FFF2-40B4-BE49-F238E27FC236}">
                <a16:creationId xmlns:a16="http://schemas.microsoft.com/office/drawing/2014/main" id="{9C447692-1547-E606-FEAA-425E6E948492}"/>
              </a:ext>
            </a:extLst>
          </xdr:cNvPr>
          <xdr:cNvCxnSpPr/>
        </xdr:nvCxnSpPr>
        <xdr:spPr bwMode="auto">
          <a:xfrm>
            <a:off x="1596729" y="221321"/>
            <a:ext cx="0" cy="414064"/>
          </a:xfrm>
          <a:prstGeom prst="line">
            <a:avLst/>
          </a:prstGeom>
          <a:solidFill>
            <a:srgbClr val="FFFFFF"/>
          </a:solidFill>
          <a:ln w="9525" cap="flat" cmpd="sng" algn="ctr">
            <a:solidFill>
              <a:srgbClr val="001B34"/>
            </a:solidFill>
            <a:prstDash val="solid"/>
            <a:round/>
            <a:headEnd type="none" w="med" len="med"/>
            <a:tailEnd type="none" w="med" len="med"/>
          </a:ln>
          <a:effectLst/>
        </xdr:spPr>
      </xdr:cxnSp>
      <xdr:pic>
        <xdr:nvPicPr>
          <xdr:cNvPr id="5" name="Imagem 4">
            <a:extLst>
              <a:ext uri="{FF2B5EF4-FFF2-40B4-BE49-F238E27FC236}">
                <a16:creationId xmlns:a16="http://schemas.microsoft.com/office/drawing/2014/main" id="{E1835DC7-7BD3-8B39-0A33-CA296B09307E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39700" y="0"/>
            <a:ext cx="1371600" cy="856707"/>
          </a:xfrm>
          <a:prstGeom prst="rect">
            <a:avLst/>
          </a:prstGeom>
        </xdr:spPr>
      </xdr:pic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2323150</xdr:colOff>
      <xdr:row>4</xdr:row>
      <xdr:rowOff>145507</xdr:rowOff>
    </xdr:to>
    <xdr:grpSp>
      <xdr:nvGrpSpPr>
        <xdr:cNvPr id="2" name="Agrupar 1">
          <a:extLst>
            <a:ext uri="{FF2B5EF4-FFF2-40B4-BE49-F238E27FC236}">
              <a16:creationId xmlns:a16="http://schemas.microsoft.com/office/drawing/2014/main" id="{DCDF46C0-ECE9-4144-985D-9D9976C76690}"/>
            </a:ext>
          </a:extLst>
        </xdr:cNvPr>
        <xdr:cNvGrpSpPr/>
      </xdr:nvGrpSpPr>
      <xdr:grpSpPr>
        <a:xfrm>
          <a:off x="0" y="0"/>
          <a:ext cx="2520000" cy="856707"/>
          <a:chOff x="139700" y="0"/>
          <a:chExt cx="2371724" cy="856707"/>
        </a:xfrm>
      </xdr:grpSpPr>
      <xdr:pic>
        <xdr:nvPicPr>
          <xdr:cNvPr id="3" name="Imagem 2">
            <a:extLst>
              <a:ext uri="{FF2B5EF4-FFF2-40B4-BE49-F238E27FC236}">
                <a16:creationId xmlns:a16="http://schemas.microsoft.com/office/drawing/2014/main" id="{9FD890D0-5E94-BA22-6F00-A60A7C5102E6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/>
          <a:srcRect l="7444" t="24758" r="63269" b="33859"/>
          <a:stretch/>
        </xdr:blipFill>
        <xdr:spPr>
          <a:xfrm>
            <a:off x="1809769" y="284149"/>
            <a:ext cx="701655" cy="288408"/>
          </a:xfrm>
          <a:prstGeom prst="rect">
            <a:avLst/>
          </a:prstGeom>
        </xdr:spPr>
      </xdr:pic>
      <xdr:cxnSp macro="">
        <xdr:nvCxnSpPr>
          <xdr:cNvPr id="4" name="Conector reto 3">
            <a:extLst>
              <a:ext uri="{FF2B5EF4-FFF2-40B4-BE49-F238E27FC236}">
                <a16:creationId xmlns:a16="http://schemas.microsoft.com/office/drawing/2014/main" id="{8189B326-266D-80B8-FB28-3128BFF60EE6}"/>
              </a:ext>
            </a:extLst>
          </xdr:cNvPr>
          <xdr:cNvCxnSpPr/>
        </xdr:nvCxnSpPr>
        <xdr:spPr bwMode="auto">
          <a:xfrm>
            <a:off x="1596729" y="221321"/>
            <a:ext cx="0" cy="414064"/>
          </a:xfrm>
          <a:prstGeom prst="line">
            <a:avLst/>
          </a:prstGeom>
          <a:solidFill>
            <a:srgbClr val="FFFFFF"/>
          </a:solidFill>
          <a:ln w="9525" cap="flat" cmpd="sng" algn="ctr">
            <a:solidFill>
              <a:srgbClr val="001B34"/>
            </a:solidFill>
            <a:prstDash val="solid"/>
            <a:round/>
            <a:headEnd type="none" w="med" len="med"/>
            <a:tailEnd type="none" w="med" len="med"/>
          </a:ln>
          <a:effectLst/>
        </xdr:spPr>
      </xdr:cxnSp>
      <xdr:pic>
        <xdr:nvPicPr>
          <xdr:cNvPr id="9" name="Imagem 8">
            <a:extLst>
              <a:ext uri="{FF2B5EF4-FFF2-40B4-BE49-F238E27FC236}">
                <a16:creationId xmlns:a16="http://schemas.microsoft.com/office/drawing/2014/main" id="{207E5A3C-399E-0DBB-F0CD-199A4422E04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39700" y="0"/>
            <a:ext cx="1371600" cy="856707"/>
          </a:xfrm>
          <a:prstGeom prst="rect">
            <a:avLst/>
          </a:prstGeom>
        </xdr:spPr>
      </xdr:pic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2323150</xdr:colOff>
      <xdr:row>4</xdr:row>
      <xdr:rowOff>145507</xdr:rowOff>
    </xdr:to>
    <xdr:grpSp>
      <xdr:nvGrpSpPr>
        <xdr:cNvPr id="2" name="Agrupar 1">
          <a:extLst>
            <a:ext uri="{FF2B5EF4-FFF2-40B4-BE49-F238E27FC236}">
              <a16:creationId xmlns:a16="http://schemas.microsoft.com/office/drawing/2014/main" id="{63CFF6C6-FF8B-42C7-A3BF-9A5D88D2F766}"/>
            </a:ext>
          </a:extLst>
        </xdr:cNvPr>
        <xdr:cNvGrpSpPr/>
      </xdr:nvGrpSpPr>
      <xdr:grpSpPr>
        <a:xfrm>
          <a:off x="0" y="0"/>
          <a:ext cx="2520000" cy="856707"/>
          <a:chOff x="139700" y="0"/>
          <a:chExt cx="2371724" cy="856707"/>
        </a:xfrm>
      </xdr:grpSpPr>
      <xdr:pic>
        <xdr:nvPicPr>
          <xdr:cNvPr id="3" name="Imagem 2">
            <a:extLst>
              <a:ext uri="{FF2B5EF4-FFF2-40B4-BE49-F238E27FC236}">
                <a16:creationId xmlns:a16="http://schemas.microsoft.com/office/drawing/2014/main" id="{CFDE6E4A-E809-A188-A761-DE2C773AAAEF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/>
          <a:srcRect l="7444" t="24758" r="63269" b="33859"/>
          <a:stretch/>
        </xdr:blipFill>
        <xdr:spPr>
          <a:xfrm>
            <a:off x="1809769" y="284149"/>
            <a:ext cx="701655" cy="288408"/>
          </a:xfrm>
          <a:prstGeom prst="rect">
            <a:avLst/>
          </a:prstGeom>
        </xdr:spPr>
      </xdr:pic>
      <xdr:cxnSp macro="">
        <xdr:nvCxnSpPr>
          <xdr:cNvPr id="8" name="Conector reto 7">
            <a:extLst>
              <a:ext uri="{FF2B5EF4-FFF2-40B4-BE49-F238E27FC236}">
                <a16:creationId xmlns:a16="http://schemas.microsoft.com/office/drawing/2014/main" id="{F999B090-6B62-F455-5EA6-E33C51BBABBE}"/>
              </a:ext>
            </a:extLst>
          </xdr:cNvPr>
          <xdr:cNvCxnSpPr/>
        </xdr:nvCxnSpPr>
        <xdr:spPr bwMode="auto">
          <a:xfrm>
            <a:off x="1596729" y="221321"/>
            <a:ext cx="0" cy="414064"/>
          </a:xfrm>
          <a:prstGeom prst="line">
            <a:avLst/>
          </a:prstGeom>
          <a:solidFill>
            <a:srgbClr val="FFFFFF"/>
          </a:solidFill>
          <a:ln w="9525" cap="flat" cmpd="sng" algn="ctr">
            <a:solidFill>
              <a:srgbClr val="001B34"/>
            </a:solidFill>
            <a:prstDash val="solid"/>
            <a:round/>
            <a:headEnd type="none" w="med" len="med"/>
            <a:tailEnd type="none" w="med" len="med"/>
          </a:ln>
          <a:effectLst/>
        </xdr:spPr>
      </xdr:cxnSp>
      <xdr:pic>
        <xdr:nvPicPr>
          <xdr:cNvPr id="9" name="Imagem 8">
            <a:extLst>
              <a:ext uri="{FF2B5EF4-FFF2-40B4-BE49-F238E27FC236}">
                <a16:creationId xmlns:a16="http://schemas.microsoft.com/office/drawing/2014/main" id="{5112D146-B500-7E71-1FA6-0541E1303D4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39700" y="0"/>
            <a:ext cx="1371600" cy="856707"/>
          </a:xfrm>
          <a:prstGeom prst="rect">
            <a:avLst/>
          </a:prstGeom>
        </xdr:spPr>
      </xdr:pic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2323150</xdr:colOff>
      <xdr:row>5</xdr:row>
      <xdr:rowOff>62957</xdr:rowOff>
    </xdr:to>
    <xdr:grpSp>
      <xdr:nvGrpSpPr>
        <xdr:cNvPr id="2" name="Agrupar 1">
          <a:extLst>
            <a:ext uri="{FF2B5EF4-FFF2-40B4-BE49-F238E27FC236}">
              <a16:creationId xmlns:a16="http://schemas.microsoft.com/office/drawing/2014/main" id="{0E8083FC-5F05-4964-966A-715DDF2FECD9}"/>
            </a:ext>
          </a:extLst>
        </xdr:cNvPr>
        <xdr:cNvGrpSpPr/>
      </xdr:nvGrpSpPr>
      <xdr:grpSpPr>
        <a:xfrm>
          <a:off x="0" y="0"/>
          <a:ext cx="2520000" cy="856707"/>
          <a:chOff x="139700" y="0"/>
          <a:chExt cx="2371724" cy="856707"/>
        </a:xfrm>
      </xdr:grpSpPr>
      <xdr:pic>
        <xdr:nvPicPr>
          <xdr:cNvPr id="3" name="Imagem 2">
            <a:extLst>
              <a:ext uri="{FF2B5EF4-FFF2-40B4-BE49-F238E27FC236}">
                <a16:creationId xmlns:a16="http://schemas.microsoft.com/office/drawing/2014/main" id="{BB5552EB-2ABE-8AD6-F86C-A608ECB8D71F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/>
          <a:srcRect l="7444" t="24758" r="63269" b="33859"/>
          <a:stretch/>
        </xdr:blipFill>
        <xdr:spPr>
          <a:xfrm>
            <a:off x="1809769" y="284149"/>
            <a:ext cx="701655" cy="288408"/>
          </a:xfrm>
          <a:prstGeom prst="rect">
            <a:avLst/>
          </a:prstGeom>
        </xdr:spPr>
      </xdr:pic>
      <xdr:cxnSp macro="">
        <xdr:nvCxnSpPr>
          <xdr:cNvPr id="4" name="Conector reto 3">
            <a:extLst>
              <a:ext uri="{FF2B5EF4-FFF2-40B4-BE49-F238E27FC236}">
                <a16:creationId xmlns:a16="http://schemas.microsoft.com/office/drawing/2014/main" id="{B28A7BDC-AA65-D24C-E8A0-950F3B7B56CA}"/>
              </a:ext>
            </a:extLst>
          </xdr:cNvPr>
          <xdr:cNvCxnSpPr/>
        </xdr:nvCxnSpPr>
        <xdr:spPr bwMode="auto">
          <a:xfrm>
            <a:off x="1596729" y="221321"/>
            <a:ext cx="0" cy="414064"/>
          </a:xfrm>
          <a:prstGeom prst="line">
            <a:avLst/>
          </a:prstGeom>
          <a:solidFill>
            <a:srgbClr val="FFFFFF"/>
          </a:solidFill>
          <a:ln w="9525" cap="flat" cmpd="sng" algn="ctr">
            <a:solidFill>
              <a:srgbClr val="001B34"/>
            </a:solidFill>
            <a:prstDash val="solid"/>
            <a:round/>
            <a:headEnd type="none" w="med" len="med"/>
            <a:tailEnd type="none" w="med" len="med"/>
          </a:ln>
          <a:effectLst/>
        </xdr:spPr>
      </xdr:cxnSp>
      <xdr:pic>
        <xdr:nvPicPr>
          <xdr:cNvPr id="5" name="Imagem 4">
            <a:extLst>
              <a:ext uri="{FF2B5EF4-FFF2-40B4-BE49-F238E27FC236}">
                <a16:creationId xmlns:a16="http://schemas.microsoft.com/office/drawing/2014/main" id="{8055748E-61AB-698D-8070-96DB308C9D4E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39700" y="0"/>
            <a:ext cx="1371600" cy="856707"/>
          </a:xfrm>
          <a:prstGeom prst="rect">
            <a:avLst/>
          </a:prstGeom>
        </xdr:spPr>
      </xdr:pic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2323150</xdr:colOff>
      <xdr:row>4</xdr:row>
      <xdr:rowOff>145507</xdr:rowOff>
    </xdr:to>
    <xdr:grpSp>
      <xdr:nvGrpSpPr>
        <xdr:cNvPr id="4" name="Agrupar 3">
          <a:extLst>
            <a:ext uri="{FF2B5EF4-FFF2-40B4-BE49-F238E27FC236}">
              <a16:creationId xmlns:a16="http://schemas.microsoft.com/office/drawing/2014/main" id="{BC442420-1257-419B-B2B3-64033F0E8FC6}"/>
            </a:ext>
          </a:extLst>
        </xdr:cNvPr>
        <xdr:cNvGrpSpPr/>
      </xdr:nvGrpSpPr>
      <xdr:grpSpPr>
        <a:xfrm>
          <a:off x="0" y="0"/>
          <a:ext cx="2520000" cy="856707"/>
          <a:chOff x="139700" y="0"/>
          <a:chExt cx="2371724" cy="856707"/>
        </a:xfrm>
      </xdr:grpSpPr>
      <xdr:pic>
        <xdr:nvPicPr>
          <xdr:cNvPr id="5" name="Imagem 4">
            <a:extLst>
              <a:ext uri="{FF2B5EF4-FFF2-40B4-BE49-F238E27FC236}">
                <a16:creationId xmlns:a16="http://schemas.microsoft.com/office/drawing/2014/main" id="{B7099D0A-0C2B-DAC5-A13A-5E7347709C59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/>
          <a:srcRect l="7444" t="24758" r="63269" b="33859"/>
          <a:stretch/>
        </xdr:blipFill>
        <xdr:spPr>
          <a:xfrm>
            <a:off x="1809769" y="284149"/>
            <a:ext cx="701655" cy="288408"/>
          </a:xfrm>
          <a:prstGeom prst="rect">
            <a:avLst/>
          </a:prstGeom>
        </xdr:spPr>
      </xdr:pic>
      <xdr:cxnSp macro="">
        <xdr:nvCxnSpPr>
          <xdr:cNvPr id="6" name="Conector reto 5">
            <a:extLst>
              <a:ext uri="{FF2B5EF4-FFF2-40B4-BE49-F238E27FC236}">
                <a16:creationId xmlns:a16="http://schemas.microsoft.com/office/drawing/2014/main" id="{F56A4F3F-DFB1-1F78-0412-109EC36AD284}"/>
              </a:ext>
            </a:extLst>
          </xdr:cNvPr>
          <xdr:cNvCxnSpPr/>
        </xdr:nvCxnSpPr>
        <xdr:spPr bwMode="auto">
          <a:xfrm>
            <a:off x="1596729" y="221321"/>
            <a:ext cx="0" cy="414064"/>
          </a:xfrm>
          <a:prstGeom prst="line">
            <a:avLst/>
          </a:prstGeom>
          <a:solidFill>
            <a:srgbClr val="FFFFFF"/>
          </a:solidFill>
          <a:ln w="9525" cap="flat" cmpd="sng" algn="ctr">
            <a:solidFill>
              <a:srgbClr val="001B34"/>
            </a:solidFill>
            <a:prstDash val="solid"/>
            <a:round/>
            <a:headEnd type="none" w="med" len="med"/>
            <a:tailEnd type="none" w="med" len="med"/>
          </a:ln>
          <a:effectLst/>
        </xdr:spPr>
      </xdr:cxnSp>
      <xdr:pic>
        <xdr:nvPicPr>
          <xdr:cNvPr id="7" name="Imagem 6">
            <a:extLst>
              <a:ext uri="{FF2B5EF4-FFF2-40B4-BE49-F238E27FC236}">
                <a16:creationId xmlns:a16="http://schemas.microsoft.com/office/drawing/2014/main" id="{C2AAEED9-FA74-1C1B-D1EE-A2644ACD0EB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39700" y="0"/>
            <a:ext cx="1371600" cy="856707"/>
          </a:xfrm>
          <a:prstGeom prst="rect">
            <a:avLst/>
          </a:prstGeom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mfs2vmspa\controladoria$\Controle%20de%20Gest&#227;o\Acompanhamento\Banco%20de%20Dados%2020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a-Cálculo"/>
      <sheetName val="Indicadores Econômicos"/>
      <sheetName val="Produções"/>
      <sheetName val="Rendimentos"/>
      <sheetName val="Consumos Específicos"/>
      <sheetName val="Energia Elétrica"/>
      <sheetName val="Preços Insumos"/>
      <sheetName val="Vendas"/>
      <sheetName val="Vendas US$"/>
      <sheetName val="Custos &amp; Despesas"/>
      <sheetName val="Custos &amp; Despesas US$"/>
      <sheetName val="Economicos"/>
      <sheetName val="Financeiros"/>
      <sheetName val="DRE"/>
      <sheetName val="DIF FAT FEV 01"/>
      <sheetName val="DRE- 2000"/>
      <sheetName val="Banco de Dados 2001"/>
      <sheetName val="CRITERIA1"/>
      <sheetName val="Macroeconomics"/>
      <sheetName val="12_03"/>
      <sheetName val="Get_0704"/>
      <sheetName val="06_0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o Office">
  <a:themeElements>
    <a:clrScheme name="Viv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FF9900"/>
      </a:accent1>
      <a:accent2>
        <a:srgbClr val="0066CC"/>
      </a:accent2>
      <a:accent3>
        <a:srgbClr val="99CC33"/>
      </a:accent3>
      <a:accent4>
        <a:srgbClr val="EB3C7D"/>
      </a:accent4>
      <a:accent5>
        <a:srgbClr val="660099"/>
      </a:accent5>
      <a:accent6>
        <a:srgbClr val="A078B4"/>
      </a:accent6>
      <a:hlink>
        <a:srgbClr val="0563C1"/>
      </a:hlink>
      <a:folHlink>
        <a:srgbClr val="954F72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ebextensions/_rels/taskpanes.xml.rels><?xml version="1.0" encoding="UTF-8" standalone="yes"?>
<Relationships xmlns="http://schemas.openxmlformats.org/package/2006/relationships"><Relationship Id="rId1" Type="http://schemas.microsoft.com/office/2011/relationships/webextension" Target="webextension1.xml"/></Relationships>
</file>

<file path=xl/webextensions/taskpanes.xml><?xml version="1.0" encoding="utf-8"?>
<wetp:taskpanes xmlns:wetp="http://schemas.microsoft.com/office/webextensions/taskpanes/2010/11">
  <wetp:taskpane dockstate="right" visibility="0" width="525" row="5">
    <wetp:webextensionref xmlns:r="http://schemas.openxmlformats.org/officeDocument/2006/relationships" r:id="rId1"/>
  </wetp:taskpane>
</wetp:taskpanes>
</file>

<file path=xl/webextensions/webextension1.xml><?xml version="1.0" encoding="utf-8"?>
<we:webextension xmlns:we="http://schemas.microsoft.com/office/webextensions/webextension/2010/11" id="{7C35BFAE-D00F-487C-9272-2E2CEDA33296}">
  <we:reference id="wa104051163" version="1.2.0.3" store="pt-BR" storeType="OMEX"/>
  <we:alternateReferences>
    <we:reference id="wa104051163" version="1.2.0.3" store="wa104051163" storeType="OMEX"/>
  </we:alternateReferences>
  <we:properties/>
  <we:bindings/>
  <we:snapshot xmlns:r="http://schemas.openxmlformats.org/officeDocument/2006/relationships"/>
</we:webextension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ir.br@telefonica.com" TargetMode="External"/><Relationship Id="rId1" Type="http://schemas.openxmlformats.org/officeDocument/2006/relationships/hyperlink" Target="http://www.telefonica.com.br/ri" TargetMode="External"/><Relationship Id="rId4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1"/>
    <pageSetUpPr fitToPage="1"/>
  </sheetPr>
  <dimension ref="A1:R32"/>
  <sheetViews>
    <sheetView showGridLines="0" showRowColHeaders="0" tabSelected="1" zoomScaleNormal="100" workbookViewId="0"/>
  </sheetViews>
  <sheetFormatPr defaultColWidth="0" defaultRowHeight="0" customHeight="1" zeroHeight="1" x14ac:dyDescent="0.25"/>
  <cols>
    <col min="1" max="1" width="2.81640625" style="22" customWidth="1"/>
    <col min="2" max="6" width="9.1796875" style="22" customWidth="1"/>
    <col min="7" max="7" width="19.81640625" style="22" customWidth="1"/>
    <col min="8" max="8" width="2.81640625" style="22" customWidth="1"/>
    <col min="9" max="9" width="9.1796875" style="22" hidden="1" customWidth="1"/>
    <col min="10" max="11" width="2.81640625" style="22" hidden="1" customWidth="1"/>
    <col min="12" max="12" width="0" style="22" hidden="1" customWidth="1"/>
    <col min="13" max="13" width="9.1796875" style="22" hidden="1" customWidth="1"/>
    <col min="14" max="15" width="2.81640625" style="22" hidden="1" customWidth="1"/>
    <col min="16" max="16" width="9.1796875" style="22" hidden="1" customWidth="1"/>
    <col min="17" max="18" width="2.81640625" style="22" hidden="1" customWidth="1"/>
    <col min="19" max="16384" width="9.1796875" style="22" hidden="1"/>
  </cols>
  <sheetData>
    <row r="1" spans="2:7" ht="9.75" customHeight="1" x14ac:dyDescent="0.25"/>
    <row r="2" spans="2:7" ht="14.25" customHeight="1" x14ac:dyDescent="0.25"/>
    <row r="3" spans="2:7" ht="14.25" customHeight="1" x14ac:dyDescent="0.25">
      <c r="E3" s="34"/>
    </row>
    <row r="4" spans="2:7" ht="14.25" customHeight="1" x14ac:dyDescent="0.25"/>
    <row r="5" spans="2:7" ht="7.5" customHeight="1" x14ac:dyDescent="0.25"/>
    <row r="6" spans="2:7" ht="14.25" customHeight="1" x14ac:dyDescent="0.25">
      <c r="B6" s="32"/>
      <c r="C6" s="33"/>
      <c r="D6" s="33"/>
      <c r="E6" s="33"/>
      <c r="F6" s="33"/>
      <c r="G6" s="33"/>
    </row>
    <row r="7" spans="2:7" ht="9.75" customHeight="1" x14ac:dyDescent="0.25">
      <c r="B7" s="204" t="s">
        <v>303</v>
      </c>
      <c r="C7" s="204"/>
      <c r="D7" s="204"/>
      <c r="E7" s="204"/>
      <c r="F7" s="204"/>
    </row>
    <row r="8" spans="2:7" ht="14.25" customHeight="1" x14ac:dyDescent="0.25">
      <c r="B8" s="204"/>
      <c r="C8" s="204"/>
      <c r="D8" s="204"/>
      <c r="E8" s="204"/>
      <c r="F8" s="204"/>
      <c r="G8" s="23"/>
    </row>
    <row r="9" spans="2:7" ht="14.25" customHeight="1" x14ac:dyDescent="0.25">
      <c r="B9" s="204"/>
      <c r="C9" s="204"/>
      <c r="D9" s="204"/>
      <c r="E9" s="204"/>
      <c r="F9" s="204"/>
    </row>
    <row r="10" spans="2:7" ht="14.25" customHeight="1" x14ac:dyDescent="0.25">
      <c r="B10" s="204"/>
      <c r="C10" s="204"/>
      <c r="D10" s="204"/>
      <c r="E10" s="204"/>
      <c r="F10" s="204"/>
      <c r="G10" s="23"/>
    </row>
    <row r="11" spans="2:7" ht="14.25" customHeight="1" x14ac:dyDescent="0.25">
      <c r="B11" s="204"/>
      <c r="C11" s="204"/>
      <c r="D11" s="204"/>
      <c r="E11" s="204"/>
      <c r="F11" s="204"/>
    </row>
    <row r="12" spans="2:7" ht="14.25" customHeight="1" x14ac:dyDescent="0.25">
      <c r="B12" s="204"/>
      <c r="C12" s="204"/>
      <c r="D12" s="204"/>
      <c r="E12" s="204"/>
      <c r="F12" s="204"/>
    </row>
    <row r="13" spans="2:7" ht="14.25" customHeight="1" x14ac:dyDescent="0.25">
      <c r="B13" s="204"/>
      <c r="C13" s="204"/>
      <c r="D13" s="204"/>
      <c r="E13" s="204"/>
      <c r="F13" s="204"/>
    </row>
    <row r="14" spans="2:7" ht="14.25" customHeight="1" x14ac:dyDescent="0.25">
      <c r="G14" s="12"/>
    </row>
    <row r="15" spans="2:7" ht="14.25" customHeight="1" x14ac:dyDescent="0.25">
      <c r="B15" s="22" t="s">
        <v>231</v>
      </c>
    </row>
    <row r="16" spans="2:7" ht="14.25" customHeight="1" x14ac:dyDescent="0.25"/>
    <row r="17" spans="2:7" ht="14.25" customHeight="1" x14ac:dyDescent="0.25"/>
    <row r="18" spans="2:7" ht="14.25" customHeight="1" x14ac:dyDescent="0.25"/>
    <row r="19" spans="2:7" ht="14.25" customHeight="1" x14ac:dyDescent="0.25"/>
    <row r="20" spans="2:7" ht="14.25" customHeight="1" x14ac:dyDescent="0.25"/>
    <row r="21" spans="2:7" ht="14.25" customHeight="1" x14ac:dyDescent="0.25"/>
    <row r="22" spans="2:7" ht="14.25" customHeight="1" x14ac:dyDescent="0.25"/>
    <row r="23" spans="2:7" ht="14.25" customHeight="1" x14ac:dyDescent="0.25"/>
    <row r="24" spans="2:7" ht="14.25" customHeight="1" x14ac:dyDescent="0.25">
      <c r="B24" s="24" t="s">
        <v>243</v>
      </c>
    </row>
    <row r="25" spans="2:7" ht="14.25" customHeight="1" x14ac:dyDescent="0.25">
      <c r="B25" s="24" t="s">
        <v>7</v>
      </c>
    </row>
    <row r="26" spans="2:7" ht="7.5" customHeight="1" x14ac:dyDescent="0.25">
      <c r="B26" s="25"/>
      <c r="C26" s="25"/>
      <c r="D26" s="25"/>
      <c r="E26" s="25"/>
      <c r="F26" s="25"/>
      <c r="G26" s="25"/>
    </row>
    <row r="27" spans="2:7" ht="7.5" hidden="1" customHeight="1" x14ac:dyDescent="0.25"/>
    <row r="28" spans="2:7" ht="14.25" hidden="1" customHeight="1" x14ac:dyDescent="0.25"/>
    <row r="29" spans="2:7" ht="14.25" hidden="1" customHeight="1" x14ac:dyDescent="0.25"/>
    <row r="30" spans="2:7" ht="14.25" hidden="1" customHeight="1" x14ac:dyDescent="0.25"/>
    <row r="31" spans="2:7" ht="14.25" hidden="1" customHeight="1" x14ac:dyDescent="0.25"/>
    <row r="32" spans="2:7" ht="14.25" hidden="1" customHeight="1" x14ac:dyDescent="0.25"/>
  </sheetData>
  <mergeCells count="1">
    <mergeCell ref="B7:F13"/>
  </mergeCells>
  <hyperlinks>
    <hyperlink ref="B24" r:id="rId1" display="www.telefonica.com.br/ri" xr:uid="{00000000-0004-0000-0000-000000000000}"/>
    <hyperlink ref="B25" r:id="rId2" xr:uid="{00000000-0004-0000-0000-000001000000}"/>
  </hyperlinks>
  <pageMargins left="0.7" right="0.7" top="0.75" bottom="0.75" header="0.3" footer="0.3"/>
  <pageSetup paperSize="9" orientation="landscape" r:id="rId3"/>
  <headerFooter>
    <oddFooter>&amp;L&amp;1#&amp;"Arial"&amp;7&amp;K000000***Este documento está clasificado como PUBLICO por TELEFÓNICA. ***This document is classified as PUBLIC by TELEFÓNICA.</oddFooter>
  </headerFooter>
  <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724659-FAD0-4B91-B8F4-AD303118B5EA}">
  <dimension ref="A1:IV94"/>
  <sheetViews>
    <sheetView showGridLines="0" showRowColHeaders="0" zoomScaleNormal="100" workbookViewId="0">
      <selection activeCell="B10" sqref="B10:J10"/>
    </sheetView>
  </sheetViews>
  <sheetFormatPr defaultColWidth="0" defaultRowHeight="12" zeroHeight="1" x14ac:dyDescent="0.25"/>
  <cols>
    <col min="1" max="1" width="2.26953125" style="136" customWidth="1"/>
    <col min="2" max="2" width="15.7265625" style="136" customWidth="1"/>
    <col min="3" max="4" width="12.7265625" style="136" customWidth="1"/>
    <col min="5" max="6" width="15.7265625" style="136" customWidth="1"/>
    <col min="7" max="7" width="10.7265625" style="136" customWidth="1"/>
    <col min="8" max="9" width="15.7265625" style="136" customWidth="1"/>
    <col min="10" max="10" width="12.7265625" style="136" customWidth="1"/>
    <col min="11" max="11" width="2.7265625" style="136" customWidth="1"/>
    <col min="12" max="12" width="2.7265625" style="136" hidden="1" customWidth="1"/>
    <col min="13" max="13" width="8" style="136" hidden="1" customWidth="1"/>
    <col min="14" max="15" width="11.453125" style="136" hidden="1" customWidth="1"/>
    <col min="16" max="245" width="0" style="136" hidden="1" customWidth="1"/>
    <col min="246" max="246" width="8" style="136" hidden="1" customWidth="1"/>
    <col min="247" max="247" width="21.81640625" style="136" hidden="1" customWidth="1"/>
    <col min="248" max="254" width="0" style="136" hidden="1" customWidth="1"/>
    <col min="255" max="255" width="8" style="136" hidden="1" customWidth="1"/>
    <col min="256" max="256" width="21.81640625" style="136" hidden="1" customWidth="1"/>
    <col min="257" max="16384" width="9.1796875" style="136" hidden="1"/>
  </cols>
  <sheetData>
    <row r="1" spans="2:256" x14ac:dyDescent="0.25">
      <c r="B1" s="187"/>
      <c r="C1" s="187"/>
      <c r="D1" s="187"/>
      <c r="E1" s="187"/>
      <c r="F1" s="187"/>
      <c r="G1" s="187"/>
      <c r="H1" s="187"/>
      <c r="I1" s="187"/>
      <c r="J1" s="187"/>
    </row>
    <row r="2" spans="2:256" x14ac:dyDescent="0.25">
      <c r="B2" s="187"/>
      <c r="C2" s="187"/>
      <c r="D2" s="187"/>
      <c r="E2" s="187"/>
      <c r="F2" s="187"/>
      <c r="G2" s="187"/>
      <c r="H2" s="187"/>
      <c r="I2" s="187"/>
      <c r="J2" s="187"/>
    </row>
    <row r="3" spans="2:256" x14ac:dyDescent="0.25">
      <c r="B3" s="187"/>
      <c r="C3" s="187"/>
      <c r="D3" s="187"/>
      <c r="E3" s="187"/>
      <c r="F3" s="189"/>
      <c r="G3" s="187"/>
      <c r="H3" s="188"/>
      <c r="I3" s="187"/>
      <c r="J3" s="187"/>
    </row>
    <row r="4" spans="2:256" x14ac:dyDescent="0.25">
      <c r="B4" s="187"/>
      <c r="C4" s="187"/>
      <c r="D4" s="187"/>
      <c r="E4" s="187"/>
      <c r="F4" s="187"/>
      <c r="G4" s="187"/>
      <c r="H4" s="187"/>
      <c r="I4" s="187"/>
      <c r="J4" s="187"/>
    </row>
    <row r="5" spans="2:256" x14ac:dyDescent="0.25">
      <c r="B5" s="187"/>
      <c r="C5" s="187"/>
      <c r="D5" s="187"/>
      <c r="E5" s="187"/>
      <c r="F5" s="187"/>
      <c r="G5" s="187"/>
      <c r="H5" s="187"/>
      <c r="I5" s="187"/>
      <c r="J5" s="187"/>
    </row>
    <row r="6" spans="2:256" x14ac:dyDescent="0.25">
      <c r="B6" s="187"/>
      <c r="C6" s="187"/>
      <c r="D6" s="187"/>
      <c r="E6" s="187"/>
      <c r="F6" s="187"/>
      <c r="G6" s="187"/>
      <c r="H6" s="187"/>
      <c r="I6" s="187"/>
      <c r="J6" s="187"/>
    </row>
    <row r="7" spans="2:256" ht="12.5" thickBot="1" x14ac:dyDescent="0.3">
      <c r="B7" s="186"/>
      <c r="C7" s="186"/>
      <c r="D7" s="186"/>
      <c r="E7" s="186"/>
      <c r="F7" s="186"/>
      <c r="G7" s="186"/>
      <c r="H7" s="186"/>
      <c r="I7" s="186"/>
      <c r="J7" s="186"/>
    </row>
    <row r="8" spans="2:256" x14ac:dyDescent="0.25">
      <c r="B8" s="185"/>
      <c r="C8" s="185"/>
      <c r="D8" s="185"/>
      <c r="E8" s="185"/>
      <c r="F8" s="185"/>
      <c r="G8" s="185"/>
      <c r="H8" s="185"/>
      <c r="I8" s="185"/>
      <c r="J8" s="185"/>
    </row>
    <row r="9" spans="2:256" x14ac:dyDescent="0.25">
      <c r="H9" s="184"/>
      <c r="I9" s="183"/>
      <c r="J9" s="182"/>
    </row>
    <row r="10" spans="2:256" ht="18.5" x14ac:dyDescent="0.25">
      <c r="B10" s="232" t="s">
        <v>291</v>
      </c>
      <c r="C10" s="232"/>
      <c r="D10" s="232"/>
      <c r="E10" s="232"/>
      <c r="F10" s="232"/>
      <c r="G10" s="232"/>
      <c r="H10" s="232"/>
      <c r="I10" s="232"/>
      <c r="J10" s="232"/>
    </row>
    <row r="11" spans="2:256" ht="18.5" x14ac:dyDescent="0.25">
      <c r="B11" s="181"/>
      <c r="C11" s="181"/>
      <c r="D11" s="181"/>
      <c r="E11" s="181"/>
      <c r="F11" s="181"/>
      <c r="G11" s="181"/>
      <c r="H11" s="181"/>
      <c r="I11" s="181"/>
      <c r="J11" s="181"/>
    </row>
    <row r="12" spans="2:256" ht="12" customHeight="1" x14ac:dyDescent="0.25">
      <c r="B12" s="215">
        <v>2024</v>
      </c>
      <c r="C12" s="215" t="s">
        <v>111</v>
      </c>
      <c r="D12" s="215" t="s">
        <v>112</v>
      </c>
      <c r="E12" s="215" t="s">
        <v>200</v>
      </c>
      <c r="F12" s="215" t="s">
        <v>201</v>
      </c>
      <c r="G12" s="215" t="s">
        <v>113</v>
      </c>
      <c r="H12" s="215" t="s">
        <v>202</v>
      </c>
      <c r="I12" s="215" t="s">
        <v>203</v>
      </c>
      <c r="J12" s="215" t="s">
        <v>114</v>
      </c>
      <c r="K12" s="137"/>
      <c r="L12" s="137"/>
      <c r="M12" s="137"/>
      <c r="N12" s="137"/>
      <c r="O12" s="137"/>
      <c r="P12" s="137"/>
      <c r="Q12" s="137"/>
      <c r="R12" s="137"/>
      <c r="S12" s="137"/>
      <c r="T12" s="137"/>
      <c r="U12" s="137"/>
      <c r="V12" s="137"/>
      <c r="W12" s="137"/>
      <c r="X12" s="137"/>
      <c r="Y12" s="137"/>
      <c r="Z12" s="137"/>
      <c r="AA12" s="137"/>
      <c r="AB12" s="137"/>
      <c r="AC12" s="137"/>
      <c r="AD12" s="137"/>
      <c r="AE12" s="137"/>
      <c r="AF12" s="137"/>
      <c r="AG12" s="137"/>
      <c r="AH12" s="137"/>
      <c r="AI12" s="137"/>
      <c r="AJ12" s="137"/>
      <c r="AK12" s="137"/>
      <c r="AL12" s="137"/>
      <c r="AM12" s="137"/>
      <c r="AN12" s="137"/>
      <c r="AO12" s="137"/>
      <c r="AP12" s="137"/>
      <c r="AQ12" s="137"/>
      <c r="AR12" s="137"/>
      <c r="AS12" s="137"/>
      <c r="AT12" s="137"/>
      <c r="AU12" s="137"/>
      <c r="AV12" s="137"/>
      <c r="AW12" s="137"/>
      <c r="AX12" s="137"/>
      <c r="AY12" s="137"/>
      <c r="AZ12" s="137"/>
      <c r="BA12" s="137"/>
      <c r="BB12" s="137"/>
      <c r="BC12" s="137"/>
      <c r="BD12" s="137"/>
      <c r="BE12" s="137"/>
      <c r="BF12" s="137"/>
      <c r="BG12" s="137"/>
      <c r="BH12" s="137"/>
      <c r="BI12" s="137"/>
      <c r="BJ12" s="137"/>
      <c r="BK12" s="137"/>
      <c r="BL12" s="137"/>
      <c r="BM12" s="137"/>
      <c r="BN12" s="137"/>
      <c r="BO12" s="137"/>
      <c r="BP12" s="137"/>
      <c r="BQ12" s="137"/>
      <c r="BR12" s="137"/>
      <c r="BS12" s="137"/>
      <c r="BT12" s="137"/>
      <c r="BU12" s="137"/>
      <c r="BV12" s="137"/>
      <c r="BW12" s="137"/>
      <c r="BX12" s="137"/>
      <c r="BY12" s="137"/>
      <c r="BZ12" s="137"/>
      <c r="CA12" s="137"/>
      <c r="CB12" s="137"/>
      <c r="CC12" s="137"/>
      <c r="CD12" s="137"/>
      <c r="CE12" s="137"/>
      <c r="CF12" s="137"/>
      <c r="CG12" s="137"/>
      <c r="CH12" s="137"/>
      <c r="CI12" s="137"/>
      <c r="CJ12" s="137"/>
      <c r="CK12" s="137"/>
      <c r="CL12" s="137"/>
      <c r="CM12" s="137"/>
      <c r="CN12" s="137"/>
      <c r="CO12" s="137"/>
      <c r="CP12" s="137"/>
      <c r="CQ12" s="137"/>
      <c r="CR12" s="137"/>
      <c r="CS12" s="137"/>
      <c r="CT12" s="137"/>
      <c r="CU12" s="137"/>
      <c r="CV12" s="137"/>
      <c r="CW12" s="137"/>
      <c r="CX12" s="137"/>
      <c r="CY12" s="137"/>
      <c r="CZ12" s="137"/>
      <c r="DA12" s="137"/>
      <c r="DB12" s="137"/>
      <c r="DC12" s="137"/>
      <c r="DD12" s="137"/>
      <c r="DE12" s="137"/>
      <c r="DF12" s="137"/>
      <c r="DG12" s="137"/>
      <c r="DH12" s="137"/>
      <c r="DI12" s="137"/>
      <c r="DJ12" s="137"/>
      <c r="DK12" s="137"/>
      <c r="DL12" s="137"/>
      <c r="DM12" s="137"/>
      <c r="DN12" s="137"/>
      <c r="DO12" s="137"/>
      <c r="DP12" s="137"/>
      <c r="DQ12" s="137"/>
      <c r="DR12" s="137"/>
      <c r="DS12" s="137"/>
      <c r="DT12" s="137"/>
      <c r="DU12" s="137"/>
      <c r="DV12" s="137"/>
      <c r="DW12" s="137"/>
      <c r="DX12" s="137"/>
      <c r="DY12" s="137"/>
      <c r="DZ12" s="137"/>
      <c r="EA12" s="137"/>
      <c r="EB12" s="137"/>
      <c r="EC12" s="137"/>
      <c r="ED12" s="137"/>
      <c r="EE12" s="137"/>
      <c r="EF12" s="137"/>
      <c r="EG12" s="137"/>
      <c r="EH12" s="137"/>
      <c r="EI12" s="137"/>
      <c r="EJ12" s="137"/>
      <c r="EK12" s="137"/>
      <c r="EL12" s="137"/>
      <c r="EM12" s="137"/>
      <c r="EN12" s="137"/>
      <c r="EO12" s="137"/>
      <c r="EP12" s="137"/>
      <c r="EQ12" s="137"/>
      <c r="ER12" s="137"/>
      <c r="ES12" s="137"/>
      <c r="ET12" s="137"/>
      <c r="EU12" s="137"/>
      <c r="EV12" s="137"/>
      <c r="EW12" s="137"/>
      <c r="EX12" s="137"/>
      <c r="EY12" s="137"/>
      <c r="EZ12" s="137"/>
      <c r="FA12" s="137"/>
      <c r="FB12" s="137"/>
      <c r="FC12" s="137"/>
      <c r="FD12" s="137"/>
      <c r="FE12" s="137"/>
      <c r="FF12" s="137"/>
      <c r="FG12" s="137"/>
      <c r="FH12" s="137"/>
      <c r="FI12" s="137"/>
      <c r="FJ12" s="137"/>
      <c r="FK12" s="137"/>
      <c r="FL12" s="137"/>
      <c r="FM12" s="137"/>
      <c r="FN12" s="137"/>
      <c r="FO12" s="137"/>
      <c r="FP12" s="137"/>
      <c r="FQ12" s="137"/>
      <c r="FR12" s="137"/>
      <c r="FS12" s="137"/>
      <c r="FT12" s="137"/>
      <c r="FU12" s="137"/>
      <c r="FV12" s="137"/>
      <c r="FW12" s="137"/>
      <c r="FX12" s="137"/>
      <c r="FY12" s="137"/>
      <c r="FZ12" s="137"/>
      <c r="GA12" s="137"/>
      <c r="GB12" s="137"/>
      <c r="GC12" s="137"/>
      <c r="GD12" s="137"/>
      <c r="GE12" s="137"/>
      <c r="GF12" s="137"/>
      <c r="GG12" s="137"/>
      <c r="GH12" s="137"/>
      <c r="GI12" s="137"/>
      <c r="GJ12" s="137"/>
      <c r="GK12" s="137"/>
      <c r="GL12" s="137"/>
      <c r="GM12" s="137"/>
      <c r="GN12" s="137"/>
      <c r="GO12" s="137"/>
      <c r="GP12" s="137"/>
      <c r="GQ12" s="137"/>
      <c r="GR12" s="137"/>
      <c r="GS12" s="137"/>
      <c r="GT12" s="137"/>
      <c r="GU12" s="137"/>
      <c r="GV12" s="137"/>
      <c r="GW12" s="137"/>
      <c r="GX12" s="137"/>
      <c r="GY12" s="137"/>
      <c r="GZ12" s="137"/>
      <c r="HA12" s="137"/>
      <c r="HB12" s="137"/>
      <c r="HC12" s="137"/>
      <c r="HD12" s="137"/>
      <c r="HE12" s="137"/>
      <c r="HF12" s="137"/>
      <c r="HG12" s="137"/>
      <c r="HH12" s="137"/>
      <c r="HI12" s="137"/>
      <c r="HJ12" s="137"/>
      <c r="HK12" s="137"/>
      <c r="HL12" s="137"/>
      <c r="HM12" s="137"/>
      <c r="HN12" s="137"/>
      <c r="HO12" s="137"/>
      <c r="HP12" s="137"/>
      <c r="HQ12" s="137"/>
      <c r="HR12" s="137"/>
      <c r="HS12" s="137"/>
      <c r="HT12" s="137"/>
      <c r="HU12" s="137"/>
      <c r="HV12" s="137"/>
      <c r="HW12" s="137"/>
      <c r="HX12" s="137"/>
      <c r="HY12" s="137"/>
      <c r="HZ12" s="137"/>
      <c r="IA12" s="137"/>
      <c r="IB12" s="137"/>
      <c r="IC12" s="137"/>
      <c r="ID12" s="137"/>
      <c r="IE12" s="137"/>
      <c r="IF12" s="137"/>
      <c r="IG12" s="137"/>
      <c r="IH12" s="137"/>
      <c r="II12" s="137"/>
      <c r="IJ12" s="137"/>
      <c r="IK12" s="137"/>
      <c r="IL12" s="137"/>
      <c r="IM12" s="137"/>
      <c r="IN12" s="137"/>
      <c r="IO12" s="137"/>
      <c r="IP12" s="137"/>
      <c r="IQ12" s="137"/>
      <c r="IR12" s="137"/>
      <c r="IS12" s="137"/>
      <c r="IT12" s="137"/>
      <c r="IU12" s="137"/>
      <c r="IV12" s="137"/>
    </row>
    <row r="13" spans="2:256" x14ac:dyDescent="0.25">
      <c r="B13" s="215"/>
      <c r="C13" s="215"/>
      <c r="D13" s="215"/>
      <c r="E13" s="215"/>
      <c r="F13" s="215"/>
      <c r="G13" s="215"/>
      <c r="H13" s="215"/>
      <c r="I13" s="215"/>
      <c r="J13" s="215"/>
      <c r="K13" s="137"/>
      <c r="L13" s="137"/>
      <c r="M13" s="137"/>
      <c r="N13" s="137"/>
      <c r="O13" s="137"/>
      <c r="P13" s="137"/>
      <c r="Q13" s="137"/>
      <c r="R13" s="137"/>
      <c r="S13" s="137"/>
      <c r="T13" s="137"/>
      <c r="U13" s="137"/>
      <c r="V13" s="137"/>
      <c r="W13" s="137"/>
      <c r="X13" s="137"/>
      <c r="Y13" s="137"/>
      <c r="Z13" s="137"/>
      <c r="AA13" s="137"/>
      <c r="AB13" s="137"/>
      <c r="AC13" s="137"/>
      <c r="AD13" s="137"/>
      <c r="AE13" s="137"/>
      <c r="AF13" s="137"/>
      <c r="AG13" s="137"/>
      <c r="AH13" s="137"/>
      <c r="AI13" s="137"/>
      <c r="AJ13" s="137"/>
      <c r="AK13" s="137"/>
      <c r="AL13" s="137"/>
      <c r="AM13" s="137"/>
      <c r="AN13" s="137"/>
      <c r="AO13" s="137"/>
      <c r="AP13" s="137"/>
      <c r="AQ13" s="137"/>
      <c r="AR13" s="137"/>
      <c r="AS13" s="137"/>
      <c r="AT13" s="137"/>
      <c r="AU13" s="137"/>
      <c r="AV13" s="137"/>
      <c r="AW13" s="137"/>
      <c r="AX13" s="137"/>
      <c r="AY13" s="137"/>
      <c r="AZ13" s="137"/>
      <c r="BA13" s="137"/>
      <c r="BB13" s="137"/>
      <c r="BC13" s="137"/>
      <c r="BD13" s="137"/>
      <c r="BE13" s="137"/>
      <c r="BF13" s="137"/>
      <c r="BG13" s="137"/>
      <c r="BH13" s="137"/>
      <c r="BI13" s="137"/>
      <c r="BJ13" s="137"/>
      <c r="BK13" s="137"/>
      <c r="BL13" s="137"/>
      <c r="BM13" s="137"/>
      <c r="BN13" s="137"/>
      <c r="BO13" s="137"/>
      <c r="BP13" s="137"/>
      <c r="BQ13" s="137"/>
      <c r="BR13" s="137"/>
      <c r="BS13" s="137"/>
      <c r="BT13" s="137"/>
      <c r="BU13" s="137"/>
      <c r="BV13" s="137"/>
      <c r="BW13" s="137"/>
      <c r="BX13" s="137"/>
      <c r="BY13" s="137"/>
      <c r="BZ13" s="137"/>
      <c r="CA13" s="137"/>
      <c r="CB13" s="137"/>
      <c r="CC13" s="137"/>
      <c r="CD13" s="137"/>
      <c r="CE13" s="137"/>
      <c r="CF13" s="137"/>
      <c r="CG13" s="137"/>
      <c r="CH13" s="137"/>
      <c r="CI13" s="137"/>
      <c r="CJ13" s="137"/>
      <c r="CK13" s="137"/>
      <c r="CL13" s="137"/>
      <c r="CM13" s="137"/>
      <c r="CN13" s="137"/>
      <c r="CO13" s="137"/>
      <c r="CP13" s="137"/>
      <c r="CQ13" s="137"/>
      <c r="CR13" s="137"/>
      <c r="CS13" s="137"/>
      <c r="CT13" s="137"/>
      <c r="CU13" s="137"/>
      <c r="CV13" s="137"/>
      <c r="CW13" s="137"/>
      <c r="CX13" s="137"/>
      <c r="CY13" s="137"/>
      <c r="CZ13" s="137"/>
      <c r="DA13" s="137"/>
      <c r="DB13" s="137"/>
      <c r="DC13" s="137"/>
      <c r="DD13" s="137"/>
      <c r="DE13" s="137"/>
      <c r="DF13" s="137"/>
      <c r="DG13" s="137"/>
      <c r="DH13" s="137"/>
      <c r="DI13" s="137"/>
      <c r="DJ13" s="137"/>
      <c r="DK13" s="137"/>
      <c r="DL13" s="137"/>
      <c r="DM13" s="137"/>
      <c r="DN13" s="137"/>
      <c r="DO13" s="137"/>
      <c r="DP13" s="137"/>
      <c r="DQ13" s="137"/>
      <c r="DR13" s="137"/>
      <c r="DS13" s="137"/>
      <c r="DT13" s="137"/>
      <c r="DU13" s="137"/>
      <c r="DV13" s="137"/>
      <c r="DW13" s="137"/>
      <c r="DX13" s="137"/>
      <c r="DY13" s="137"/>
      <c r="DZ13" s="137"/>
      <c r="EA13" s="137"/>
      <c r="EB13" s="137"/>
      <c r="EC13" s="137"/>
      <c r="ED13" s="137"/>
      <c r="EE13" s="137"/>
      <c r="EF13" s="137"/>
      <c r="EG13" s="137"/>
      <c r="EH13" s="137"/>
      <c r="EI13" s="137"/>
      <c r="EJ13" s="137"/>
      <c r="EK13" s="137"/>
      <c r="EL13" s="137"/>
      <c r="EM13" s="137"/>
      <c r="EN13" s="137"/>
      <c r="EO13" s="137"/>
      <c r="EP13" s="137"/>
      <c r="EQ13" s="137"/>
      <c r="ER13" s="137"/>
      <c r="ES13" s="137"/>
      <c r="ET13" s="137"/>
      <c r="EU13" s="137"/>
      <c r="EV13" s="137"/>
      <c r="EW13" s="137"/>
      <c r="EX13" s="137"/>
      <c r="EY13" s="137"/>
      <c r="EZ13" s="137"/>
      <c r="FA13" s="137"/>
      <c r="FB13" s="137"/>
      <c r="FC13" s="137"/>
      <c r="FD13" s="137"/>
      <c r="FE13" s="137"/>
      <c r="FF13" s="137"/>
      <c r="FG13" s="137"/>
      <c r="FH13" s="137"/>
      <c r="FI13" s="137"/>
      <c r="FJ13" s="137"/>
      <c r="FK13" s="137"/>
      <c r="FL13" s="137"/>
      <c r="FM13" s="137"/>
      <c r="FN13" s="137"/>
      <c r="FO13" s="137"/>
      <c r="FP13" s="137"/>
      <c r="FQ13" s="137"/>
      <c r="FR13" s="137"/>
      <c r="FS13" s="137"/>
      <c r="FT13" s="137"/>
      <c r="FU13" s="137"/>
      <c r="FV13" s="137"/>
      <c r="FW13" s="137"/>
      <c r="FX13" s="137"/>
      <c r="FY13" s="137"/>
      <c r="FZ13" s="137"/>
      <c r="GA13" s="137"/>
      <c r="GB13" s="137"/>
      <c r="GC13" s="137"/>
      <c r="GD13" s="137"/>
      <c r="GE13" s="137"/>
      <c r="GF13" s="137"/>
      <c r="GG13" s="137"/>
      <c r="GH13" s="137"/>
      <c r="GI13" s="137"/>
      <c r="GJ13" s="137"/>
      <c r="GK13" s="137"/>
      <c r="GL13" s="137"/>
      <c r="GM13" s="137"/>
      <c r="GN13" s="137"/>
      <c r="GO13" s="137"/>
      <c r="GP13" s="137"/>
      <c r="GQ13" s="137"/>
      <c r="GR13" s="137"/>
      <c r="GS13" s="137"/>
      <c r="GT13" s="137"/>
      <c r="GU13" s="137"/>
      <c r="GV13" s="137"/>
      <c r="GW13" s="137"/>
      <c r="GX13" s="137"/>
      <c r="GY13" s="137"/>
      <c r="GZ13" s="137"/>
      <c r="HA13" s="137"/>
      <c r="HB13" s="137"/>
      <c r="HC13" s="137"/>
      <c r="HD13" s="137"/>
      <c r="HE13" s="137"/>
      <c r="HF13" s="137"/>
      <c r="HG13" s="137"/>
      <c r="HH13" s="137"/>
      <c r="HI13" s="137"/>
      <c r="HJ13" s="137"/>
      <c r="HK13" s="137"/>
      <c r="HL13" s="137"/>
      <c r="HM13" s="137"/>
      <c r="HN13" s="137"/>
      <c r="HO13" s="137"/>
      <c r="HP13" s="137"/>
      <c r="HQ13" s="137"/>
      <c r="HR13" s="137"/>
      <c r="HS13" s="137"/>
      <c r="HT13" s="137"/>
      <c r="HU13" s="137"/>
      <c r="HV13" s="137"/>
      <c r="HW13" s="137"/>
      <c r="HX13" s="137"/>
      <c r="HY13" s="137"/>
      <c r="HZ13" s="137"/>
      <c r="IA13" s="137"/>
      <c r="IB13" s="137"/>
      <c r="IC13" s="137"/>
      <c r="ID13" s="137"/>
      <c r="IE13" s="137"/>
      <c r="IF13" s="137"/>
      <c r="IG13" s="137"/>
      <c r="IH13" s="137"/>
      <c r="II13" s="137"/>
      <c r="IJ13" s="137"/>
      <c r="IK13" s="137"/>
      <c r="IL13" s="137"/>
      <c r="IM13" s="137"/>
      <c r="IN13" s="137"/>
      <c r="IO13" s="137"/>
      <c r="IP13" s="137"/>
      <c r="IQ13" s="137"/>
      <c r="IR13" s="137"/>
      <c r="IS13" s="137"/>
      <c r="IT13" s="137"/>
      <c r="IU13" s="137"/>
      <c r="IV13" s="137"/>
    </row>
    <row r="14" spans="2:256" ht="23" x14ac:dyDescent="0.25">
      <c r="B14" s="127" t="s">
        <v>307</v>
      </c>
      <c r="C14" s="180" t="s">
        <v>311</v>
      </c>
      <c r="D14" s="180" t="s">
        <v>310</v>
      </c>
      <c r="E14" s="105">
        <v>650</v>
      </c>
      <c r="F14" s="105">
        <v>552.5</v>
      </c>
      <c r="G14" s="129" t="s">
        <v>281</v>
      </c>
      <c r="H14" s="199">
        <v>0.39562415243999999</v>
      </c>
      <c r="I14" s="199">
        <v>0.33628052956999999</v>
      </c>
      <c r="J14" s="128" t="s">
        <v>285</v>
      </c>
      <c r="K14" s="137"/>
      <c r="L14" s="137"/>
      <c r="M14" s="137"/>
      <c r="N14" s="137"/>
      <c r="O14" s="137"/>
      <c r="P14" s="137"/>
      <c r="Q14" s="137"/>
      <c r="R14" s="137"/>
      <c r="S14" s="137"/>
      <c r="T14" s="137"/>
      <c r="U14" s="137"/>
      <c r="V14" s="137"/>
      <c r="W14" s="137"/>
      <c r="X14" s="137"/>
      <c r="Y14" s="137"/>
      <c r="Z14" s="137"/>
      <c r="AA14" s="137"/>
      <c r="AB14" s="137"/>
      <c r="AC14" s="137"/>
      <c r="AD14" s="137"/>
      <c r="AE14" s="137"/>
      <c r="AF14" s="137"/>
      <c r="AG14" s="137"/>
      <c r="AH14" s="137"/>
      <c r="AI14" s="137"/>
      <c r="AJ14" s="137"/>
      <c r="AK14" s="137"/>
      <c r="AL14" s="137"/>
      <c r="AM14" s="137"/>
      <c r="AN14" s="137"/>
      <c r="AO14" s="137"/>
      <c r="AP14" s="137"/>
      <c r="AQ14" s="137"/>
      <c r="AR14" s="137"/>
      <c r="AS14" s="137"/>
      <c r="AT14" s="137"/>
      <c r="AU14" s="137"/>
      <c r="AV14" s="137"/>
      <c r="AW14" s="137"/>
      <c r="AX14" s="137"/>
      <c r="AY14" s="137"/>
      <c r="AZ14" s="137"/>
      <c r="BA14" s="137"/>
      <c r="BB14" s="137"/>
      <c r="BC14" s="137"/>
      <c r="BD14" s="137"/>
      <c r="BE14" s="137"/>
      <c r="BF14" s="137"/>
      <c r="BG14" s="137"/>
      <c r="BH14" s="137"/>
      <c r="BI14" s="137"/>
      <c r="BJ14" s="137"/>
      <c r="BK14" s="137"/>
      <c r="BL14" s="137"/>
      <c r="BM14" s="137"/>
      <c r="BN14" s="137"/>
      <c r="BO14" s="137"/>
      <c r="BP14" s="137"/>
      <c r="BQ14" s="137"/>
      <c r="BR14" s="137"/>
      <c r="BS14" s="137"/>
      <c r="BT14" s="137"/>
      <c r="BU14" s="137"/>
      <c r="BV14" s="137"/>
      <c r="BW14" s="137"/>
      <c r="BX14" s="137"/>
      <c r="BY14" s="137"/>
      <c r="BZ14" s="137"/>
      <c r="CA14" s="137"/>
      <c r="CB14" s="137"/>
      <c r="CC14" s="137"/>
      <c r="CD14" s="137"/>
      <c r="CE14" s="137"/>
      <c r="CF14" s="137"/>
      <c r="CG14" s="137"/>
      <c r="CH14" s="137"/>
      <c r="CI14" s="137"/>
      <c r="CJ14" s="137"/>
      <c r="CK14" s="137"/>
      <c r="CL14" s="137"/>
      <c r="CM14" s="137"/>
      <c r="CN14" s="137"/>
      <c r="CO14" s="137"/>
      <c r="CP14" s="137"/>
      <c r="CQ14" s="137"/>
      <c r="CR14" s="137"/>
      <c r="CS14" s="137"/>
      <c r="CT14" s="137"/>
      <c r="CU14" s="137"/>
      <c r="CV14" s="137"/>
      <c r="CW14" s="137"/>
      <c r="CX14" s="137"/>
      <c r="CY14" s="137"/>
      <c r="CZ14" s="137"/>
      <c r="DA14" s="137"/>
      <c r="DB14" s="137"/>
      <c r="DC14" s="137"/>
      <c r="DD14" s="137"/>
      <c r="DE14" s="137"/>
      <c r="DF14" s="137"/>
      <c r="DG14" s="137"/>
      <c r="DH14" s="137"/>
      <c r="DI14" s="137"/>
      <c r="DJ14" s="137"/>
      <c r="DK14" s="137"/>
      <c r="DL14" s="137"/>
      <c r="DM14" s="137"/>
      <c r="DN14" s="137"/>
      <c r="DO14" s="137"/>
      <c r="DP14" s="137"/>
      <c r="DQ14" s="137"/>
      <c r="DR14" s="137"/>
      <c r="DS14" s="137"/>
      <c r="DT14" s="137"/>
      <c r="DU14" s="137"/>
      <c r="DV14" s="137"/>
      <c r="DW14" s="137"/>
      <c r="DX14" s="137"/>
      <c r="DY14" s="137"/>
      <c r="DZ14" s="137"/>
      <c r="EA14" s="137"/>
      <c r="EB14" s="137"/>
      <c r="EC14" s="137"/>
      <c r="ED14" s="137"/>
      <c r="EE14" s="137"/>
      <c r="EF14" s="137"/>
      <c r="EG14" s="137"/>
      <c r="EH14" s="137"/>
      <c r="EI14" s="137"/>
      <c r="EJ14" s="137"/>
      <c r="EK14" s="137"/>
      <c r="EL14" s="137"/>
      <c r="EM14" s="137"/>
      <c r="EN14" s="137"/>
      <c r="EO14" s="137"/>
      <c r="EP14" s="137"/>
      <c r="EQ14" s="137"/>
      <c r="ER14" s="137"/>
      <c r="ES14" s="137"/>
      <c r="ET14" s="137"/>
      <c r="EU14" s="137"/>
      <c r="EV14" s="137"/>
      <c r="EW14" s="137"/>
      <c r="EX14" s="137"/>
      <c r="EY14" s="137"/>
      <c r="EZ14" s="137"/>
      <c r="FA14" s="137"/>
      <c r="FB14" s="137"/>
      <c r="FC14" s="137"/>
      <c r="FD14" s="137"/>
      <c r="FE14" s="137"/>
      <c r="FF14" s="137"/>
      <c r="FG14" s="137"/>
      <c r="FH14" s="137"/>
      <c r="FI14" s="137"/>
      <c r="FJ14" s="137"/>
      <c r="FK14" s="137"/>
      <c r="FL14" s="137"/>
      <c r="FM14" s="137"/>
      <c r="FN14" s="137"/>
      <c r="FO14" s="137"/>
      <c r="FP14" s="137"/>
      <c r="FQ14" s="137"/>
      <c r="FR14" s="137"/>
      <c r="FS14" s="137"/>
      <c r="FT14" s="137"/>
      <c r="FU14" s="137"/>
      <c r="FV14" s="137"/>
      <c r="FW14" s="137"/>
      <c r="FX14" s="137"/>
      <c r="FY14" s="137"/>
      <c r="FZ14" s="137"/>
      <c r="GA14" s="137"/>
      <c r="GB14" s="137"/>
      <c r="GC14" s="137"/>
      <c r="GD14" s="137"/>
      <c r="GE14" s="137"/>
      <c r="GF14" s="137"/>
      <c r="GG14" s="137"/>
      <c r="GH14" s="137"/>
      <c r="GI14" s="137"/>
      <c r="GJ14" s="137"/>
      <c r="GK14" s="137"/>
      <c r="GL14" s="137"/>
      <c r="GM14" s="137"/>
      <c r="GN14" s="137"/>
      <c r="GO14" s="137"/>
      <c r="GP14" s="137"/>
      <c r="GQ14" s="137"/>
      <c r="GR14" s="137"/>
      <c r="GS14" s="137"/>
      <c r="GT14" s="137"/>
      <c r="GU14" s="137"/>
      <c r="GV14" s="137"/>
      <c r="GW14" s="137"/>
      <c r="GX14" s="137"/>
      <c r="GY14" s="137"/>
      <c r="GZ14" s="137"/>
      <c r="HA14" s="137"/>
      <c r="HB14" s="137"/>
      <c r="HC14" s="137"/>
      <c r="HD14" s="137"/>
      <c r="HE14" s="137"/>
      <c r="HF14" s="137"/>
      <c r="HG14" s="137"/>
      <c r="HH14" s="137"/>
      <c r="HI14" s="137"/>
      <c r="HJ14" s="137"/>
      <c r="HK14" s="137"/>
      <c r="HL14" s="137"/>
      <c r="HM14" s="137"/>
      <c r="HN14" s="137"/>
      <c r="HO14" s="137"/>
      <c r="HP14" s="137"/>
      <c r="HQ14" s="137"/>
      <c r="HR14" s="137"/>
      <c r="HS14" s="137"/>
      <c r="HT14" s="137"/>
      <c r="HU14" s="137"/>
      <c r="HV14" s="137"/>
      <c r="HW14" s="137"/>
      <c r="HX14" s="137"/>
      <c r="HY14" s="137"/>
      <c r="HZ14" s="137"/>
      <c r="IA14" s="137"/>
      <c r="IB14" s="137"/>
      <c r="IC14" s="137"/>
      <c r="ID14" s="137"/>
      <c r="IE14" s="137"/>
      <c r="IF14" s="137"/>
      <c r="IG14" s="137"/>
      <c r="IH14" s="137"/>
      <c r="II14" s="137"/>
      <c r="IJ14" s="137"/>
      <c r="IK14" s="137"/>
      <c r="IL14" s="137"/>
      <c r="IM14" s="137"/>
      <c r="IN14" s="137"/>
      <c r="IO14" s="137"/>
      <c r="IP14" s="137"/>
      <c r="IQ14" s="137"/>
      <c r="IR14" s="137"/>
      <c r="IS14" s="137"/>
      <c r="IT14" s="137"/>
      <c r="IU14" s="137"/>
      <c r="IV14" s="137"/>
    </row>
    <row r="15" spans="2:256" ht="23" x14ac:dyDescent="0.25">
      <c r="B15" s="175" t="s">
        <v>306</v>
      </c>
      <c r="C15" s="174" t="s">
        <v>308</v>
      </c>
      <c r="D15" s="174" t="s">
        <v>309</v>
      </c>
      <c r="E15" s="104">
        <v>175</v>
      </c>
      <c r="F15" s="104">
        <v>148.75</v>
      </c>
      <c r="G15" s="151" t="s">
        <v>281</v>
      </c>
      <c r="H15" s="131">
        <v>0.10600627919</v>
      </c>
      <c r="I15" s="131">
        <v>9.0105337310000005E-2</v>
      </c>
      <c r="J15" s="174" t="s">
        <v>285</v>
      </c>
      <c r="K15" s="137"/>
      <c r="L15" s="137"/>
      <c r="M15" s="137"/>
      <c r="N15" s="137"/>
      <c r="O15" s="137"/>
      <c r="P15" s="137"/>
      <c r="Q15" s="137"/>
      <c r="R15" s="137"/>
      <c r="S15" s="137"/>
      <c r="T15" s="137"/>
      <c r="U15" s="137"/>
      <c r="V15" s="137"/>
      <c r="W15" s="137"/>
      <c r="X15" s="137"/>
      <c r="Y15" s="137"/>
      <c r="Z15" s="137"/>
      <c r="AA15" s="137"/>
      <c r="AB15" s="137"/>
      <c r="AC15" s="137"/>
      <c r="AD15" s="137"/>
      <c r="AE15" s="137"/>
      <c r="AF15" s="137"/>
      <c r="AG15" s="137"/>
      <c r="AH15" s="137"/>
      <c r="AI15" s="137"/>
      <c r="AJ15" s="137"/>
      <c r="AK15" s="137"/>
      <c r="AL15" s="137"/>
      <c r="AM15" s="137"/>
      <c r="AN15" s="137"/>
      <c r="AO15" s="137"/>
      <c r="AP15" s="137"/>
      <c r="AQ15" s="137"/>
      <c r="AR15" s="137"/>
      <c r="AS15" s="137"/>
      <c r="AT15" s="137"/>
      <c r="AU15" s="137"/>
      <c r="AV15" s="137"/>
      <c r="AW15" s="137"/>
      <c r="AX15" s="137"/>
      <c r="AY15" s="137"/>
      <c r="AZ15" s="137"/>
      <c r="BA15" s="137"/>
      <c r="BB15" s="137"/>
      <c r="BC15" s="137"/>
      <c r="BD15" s="137"/>
      <c r="BE15" s="137"/>
      <c r="BF15" s="137"/>
      <c r="BG15" s="137"/>
      <c r="BH15" s="137"/>
      <c r="BI15" s="137"/>
      <c r="BJ15" s="137"/>
      <c r="BK15" s="137"/>
      <c r="BL15" s="137"/>
      <c r="BM15" s="137"/>
      <c r="BN15" s="137"/>
      <c r="BO15" s="137"/>
      <c r="BP15" s="137"/>
      <c r="BQ15" s="137"/>
      <c r="BR15" s="137"/>
      <c r="BS15" s="137"/>
      <c r="BT15" s="137"/>
      <c r="BU15" s="137"/>
      <c r="BV15" s="137"/>
      <c r="BW15" s="137"/>
      <c r="BX15" s="137"/>
      <c r="BY15" s="137"/>
      <c r="BZ15" s="137"/>
      <c r="CA15" s="137"/>
      <c r="CB15" s="137"/>
      <c r="CC15" s="137"/>
      <c r="CD15" s="137"/>
      <c r="CE15" s="137"/>
      <c r="CF15" s="137"/>
      <c r="CG15" s="137"/>
      <c r="CH15" s="137"/>
      <c r="CI15" s="137"/>
      <c r="CJ15" s="137"/>
      <c r="CK15" s="137"/>
      <c r="CL15" s="137"/>
      <c r="CM15" s="137"/>
      <c r="CN15" s="137"/>
      <c r="CO15" s="137"/>
      <c r="CP15" s="137"/>
      <c r="CQ15" s="137"/>
      <c r="CR15" s="137"/>
      <c r="CS15" s="137"/>
      <c r="CT15" s="137"/>
      <c r="CU15" s="137"/>
      <c r="CV15" s="137"/>
      <c r="CW15" s="137"/>
      <c r="CX15" s="137"/>
      <c r="CY15" s="137"/>
      <c r="CZ15" s="137"/>
      <c r="DA15" s="137"/>
      <c r="DB15" s="137"/>
      <c r="DC15" s="137"/>
      <c r="DD15" s="137"/>
      <c r="DE15" s="137"/>
      <c r="DF15" s="137"/>
      <c r="DG15" s="137"/>
      <c r="DH15" s="137"/>
      <c r="DI15" s="137"/>
      <c r="DJ15" s="137"/>
      <c r="DK15" s="137"/>
      <c r="DL15" s="137"/>
      <c r="DM15" s="137"/>
      <c r="DN15" s="137"/>
      <c r="DO15" s="137"/>
      <c r="DP15" s="137"/>
      <c r="DQ15" s="137"/>
      <c r="DR15" s="137"/>
      <c r="DS15" s="137"/>
      <c r="DT15" s="137"/>
      <c r="DU15" s="137"/>
      <c r="DV15" s="137"/>
      <c r="DW15" s="137"/>
      <c r="DX15" s="137"/>
      <c r="DY15" s="137"/>
      <c r="DZ15" s="137"/>
      <c r="EA15" s="137"/>
      <c r="EB15" s="137"/>
      <c r="EC15" s="137"/>
      <c r="ED15" s="137"/>
      <c r="EE15" s="137"/>
      <c r="EF15" s="137"/>
      <c r="EG15" s="137"/>
      <c r="EH15" s="137"/>
      <c r="EI15" s="137"/>
      <c r="EJ15" s="137"/>
      <c r="EK15" s="137"/>
      <c r="EL15" s="137"/>
      <c r="EM15" s="137"/>
      <c r="EN15" s="137"/>
      <c r="EO15" s="137"/>
      <c r="EP15" s="137"/>
      <c r="EQ15" s="137"/>
      <c r="ER15" s="137"/>
      <c r="ES15" s="137"/>
      <c r="ET15" s="137"/>
      <c r="EU15" s="137"/>
      <c r="EV15" s="137"/>
      <c r="EW15" s="137"/>
      <c r="EX15" s="137"/>
      <c r="EY15" s="137"/>
      <c r="EZ15" s="137"/>
      <c r="FA15" s="137"/>
      <c r="FB15" s="137"/>
      <c r="FC15" s="137"/>
      <c r="FD15" s="137"/>
      <c r="FE15" s="137"/>
      <c r="FF15" s="137"/>
      <c r="FG15" s="137"/>
      <c r="FH15" s="137"/>
      <c r="FI15" s="137"/>
      <c r="FJ15" s="137"/>
      <c r="FK15" s="137"/>
      <c r="FL15" s="137"/>
      <c r="FM15" s="137"/>
      <c r="FN15" s="137"/>
      <c r="FO15" s="137"/>
      <c r="FP15" s="137"/>
      <c r="FQ15" s="137"/>
      <c r="FR15" s="137"/>
      <c r="FS15" s="137"/>
      <c r="FT15" s="137"/>
      <c r="FU15" s="137"/>
      <c r="FV15" s="137"/>
      <c r="FW15" s="137"/>
      <c r="FX15" s="137"/>
      <c r="FY15" s="137"/>
      <c r="FZ15" s="137"/>
      <c r="GA15" s="137"/>
      <c r="GB15" s="137"/>
      <c r="GC15" s="137"/>
      <c r="GD15" s="137"/>
      <c r="GE15" s="137"/>
      <c r="GF15" s="137"/>
      <c r="GG15" s="137"/>
      <c r="GH15" s="137"/>
      <c r="GI15" s="137"/>
      <c r="GJ15" s="137"/>
      <c r="GK15" s="137"/>
      <c r="GL15" s="137"/>
      <c r="GM15" s="137"/>
      <c r="GN15" s="137"/>
      <c r="GO15" s="137"/>
      <c r="GP15" s="137"/>
      <c r="GQ15" s="137"/>
      <c r="GR15" s="137"/>
      <c r="GS15" s="137"/>
      <c r="GT15" s="137"/>
      <c r="GU15" s="137"/>
      <c r="GV15" s="137"/>
      <c r="GW15" s="137"/>
      <c r="GX15" s="137"/>
      <c r="GY15" s="137"/>
      <c r="GZ15" s="137"/>
      <c r="HA15" s="137"/>
      <c r="HB15" s="137"/>
      <c r="HC15" s="137"/>
      <c r="HD15" s="137"/>
      <c r="HE15" s="137"/>
      <c r="HF15" s="137"/>
      <c r="HG15" s="137"/>
      <c r="HH15" s="137"/>
      <c r="HI15" s="137"/>
      <c r="HJ15" s="137"/>
      <c r="HK15" s="137"/>
      <c r="HL15" s="137"/>
      <c r="HM15" s="137"/>
      <c r="HN15" s="137"/>
      <c r="HO15" s="137"/>
      <c r="HP15" s="137"/>
      <c r="HQ15" s="137"/>
      <c r="HR15" s="137"/>
      <c r="HS15" s="137"/>
      <c r="HT15" s="137"/>
      <c r="HU15" s="137"/>
      <c r="HV15" s="137"/>
      <c r="HW15" s="137"/>
      <c r="HX15" s="137"/>
      <c r="HY15" s="137"/>
      <c r="HZ15" s="137"/>
      <c r="IA15" s="137"/>
      <c r="IB15" s="137"/>
      <c r="IC15" s="137"/>
      <c r="ID15" s="137"/>
      <c r="IE15" s="137"/>
      <c r="IF15" s="137"/>
      <c r="IG15" s="137"/>
      <c r="IH15" s="137"/>
      <c r="II15" s="137"/>
      <c r="IJ15" s="137"/>
      <c r="IK15" s="137"/>
      <c r="IL15" s="137"/>
      <c r="IM15" s="137"/>
      <c r="IN15" s="137"/>
      <c r="IO15" s="137"/>
      <c r="IP15" s="137"/>
      <c r="IQ15" s="137"/>
      <c r="IR15" s="137"/>
      <c r="IS15" s="137"/>
      <c r="IT15" s="137"/>
      <c r="IU15" s="137"/>
      <c r="IV15" s="137"/>
    </row>
    <row r="16" spans="2:256" ht="21" customHeight="1" x14ac:dyDescent="0.25">
      <c r="B16" s="127" t="s">
        <v>290</v>
      </c>
      <c r="C16" s="180" t="s">
        <v>289</v>
      </c>
      <c r="D16" s="180" t="s">
        <v>289</v>
      </c>
      <c r="E16" s="105">
        <v>380</v>
      </c>
      <c r="F16" s="105">
        <v>323</v>
      </c>
      <c r="G16" s="129" t="s">
        <v>281</v>
      </c>
      <c r="H16" s="130">
        <v>0.23009418789</v>
      </c>
      <c r="I16" s="130">
        <v>0.1955800597</v>
      </c>
      <c r="J16" s="128" t="s">
        <v>285</v>
      </c>
      <c r="K16" s="137"/>
      <c r="L16" s="137"/>
      <c r="M16" s="137"/>
      <c r="N16" s="137"/>
      <c r="O16" s="137"/>
      <c r="P16" s="137"/>
      <c r="Q16" s="137"/>
      <c r="R16" s="137"/>
      <c r="S16" s="137"/>
      <c r="T16" s="137"/>
      <c r="U16" s="137"/>
      <c r="V16" s="137"/>
      <c r="W16" s="137"/>
      <c r="X16" s="137"/>
      <c r="Y16" s="137"/>
      <c r="Z16" s="137"/>
      <c r="AA16" s="137"/>
      <c r="AB16" s="137"/>
      <c r="AC16" s="137"/>
      <c r="AD16" s="137"/>
      <c r="AE16" s="137"/>
      <c r="AF16" s="137"/>
      <c r="AG16" s="137"/>
      <c r="AH16" s="137"/>
      <c r="AI16" s="137"/>
      <c r="AJ16" s="137"/>
      <c r="AK16" s="137"/>
      <c r="AL16" s="137"/>
      <c r="AM16" s="137"/>
      <c r="AN16" s="137"/>
      <c r="AO16" s="137"/>
      <c r="AP16" s="137"/>
      <c r="AQ16" s="137"/>
      <c r="AR16" s="137"/>
      <c r="AS16" s="137"/>
      <c r="AT16" s="137"/>
      <c r="AU16" s="137"/>
      <c r="AV16" s="137"/>
      <c r="AW16" s="137"/>
      <c r="AX16" s="137"/>
      <c r="AY16" s="137"/>
      <c r="AZ16" s="137"/>
      <c r="BA16" s="137"/>
      <c r="BB16" s="137"/>
      <c r="BC16" s="137"/>
      <c r="BD16" s="137"/>
      <c r="BE16" s="137"/>
      <c r="BF16" s="137"/>
      <c r="BG16" s="137"/>
      <c r="BH16" s="137"/>
      <c r="BI16" s="137"/>
      <c r="BJ16" s="137"/>
      <c r="BK16" s="137"/>
      <c r="BL16" s="137"/>
      <c r="BM16" s="137"/>
      <c r="BN16" s="137"/>
      <c r="BO16" s="137"/>
      <c r="BP16" s="137"/>
      <c r="BQ16" s="137"/>
      <c r="BR16" s="137"/>
      <c r="BS16" s="137"/>
      <c r="BT16" s="137"/>
      <c r="BU16" s="137"/>
      <c r="BV16" s="137"/>
      <c r="BW16" s="137"/>
      <c r="BX16" s="137"/>
      <c r="BY16" s="137"/>
      <c r="BZ16" s="137"/>
      <c r="CA16" s="137"/>
      <c r="CB16" s="137"/>
      <c r="CC16" s="137"/>
      <c r="CD16" s="137"/>
      <c r="CE16" s="137"/>
      <c r="CF16" s="137"/>
      <c r="CG16" s="137"/>
      <c r="CH16" s="137"/>
      <c r="CI16" s="137"/>
      <c r="CJ16" s="137"/>
      <c r="CK16" s="137"/>
      <c r="CL16" s="137"/>
      <c r="CM16" s="137"/>
      <c r="CN16" s="137"/>
      <c r="CO16" s="137"/>
      <c r="CP16" s="137"/>
      <c r="CQ16" s="137"/>
      <c r="CR16" s="137"/>
      <c r="CS16" s="137"/>
      <c r="CT16" s="137"/>
      <c r="CU16" s="137"/>
      <c r="CV16" s="137"/>
      <c r="CW16" s="137"/>
      <c r="CX16" s="137"/>
      <c r="CY16" s="137"/>
      <c r="CZ16" s="137"/>
      <c r="DA16" s="137"/>
      <c r="DB16" s="137"/>
      <c r="DC16" s="137"/>
      <c r="DD16" s="137"/>
      <c r="DE16" s="137"/>
      <c r="DF16" s="137"/>
      <c r="DG16" s="137"/>
      <c r="DH16" s="137"/>
      <c r="DI16" s="137"/>
      <c r="DJ16" s="137"/>
      <c r="DK16" s="137"/>
      <c r="DL16" s="137"/>
      <c r="DM16" s="137"/>
      <c r="DN16" s="137"/>
      <c r="DO16" s="137"/>
      <c r="DP16" s="137"/>
      <c r="DQ16" s="137"/>
      <c r="DR16" s="137"/>
      <c r="DS16" s="137"/>
      <c r="DT16" s="137"/>
      <c r="DU16" s="137"/>
      <c r="DV16" s="137"/>
      <c r="DW16" s="137"/>
      <c r="DX16" s="137"/>
      <c r="DY16" s="137"/>
      <c r="DZ16" s="137"/>
      <c r="EA16" s="137"/>
      <c r="EB16" s="137"/>
      <c r="EC16" s="137"/>
      <c r="ED16" s="137"/>
      <c r="EE16" s="137"/>
      <c r="EF16" s="137"/>
      <c r="EG16" s="137"/>
      <c r="EH16" s="137"/>
      <c r="EI16" s="137"/>
      <c r="EJ16" s="137"/>
      <c r="EK16" s="137"/>
      <c r="EL16" s="137"/>
      <c r="EM16" s="137"/>
      <c r="EN16" s="137"/>
      <c r="EO16" s="137"/>
      <c r="EP16" s="137"/>
      <c r="EQ16" s="137"/>
      <c r="ER16" s="137"/>
      <c r="ES16" s="137"/>
      <c r="ET16" s="137"/>
      <c r="EU16" s="137"/>
      <c r="EV16" s="137"/>
      <c r="EW16" s="137"/>
      <c r="EX16" s="137"/>
      <c r="EY16" s="137"/>
      <c r="EZ16" s="137"/>
      <c r="FA16" s="137"/>
      <c r="FB16" s="137"/>
      <c r="FC16" s="137"/>
      <c r="FD16" s="137"/>
      <c r="FE16" s="137"/>
      <c r="FF16" s="137"/>
      <c r="FG16" s="137"/>
      <c r="FH16" s="137"/>
      <c r="FI16" s="137"/>
      <c r="FJ16" s="137"/>
      <c r="FK16" s="137"/>
      <c r="FL16" s="137"/>
      <c r="FM16" s="137"/>
      <c r="FN16" s="137"/>
      <c r="FO16" s="137"/>
      <c r="FP16" s="137"/>
      <c r="FQ16" s="137"/>
      <c r="FR16" s="137"/>
      <c r="FS16" s="137"/>
      <c r="FT16" s="137"/>
      <c r="FU16" s="137"/>
      <c r="FV16" s="137"/>
      <c r="FW16" s="137"/>
      <c r="FX16" s="137"/>
      <c r="FY16" s="137"/>
      <c r="FZ16" s="137"/>
      <c r="GA16" s="137"/>
      <c r="GB16" s="137"/>
      <c r="GC16" s="137"/>
      <c r="GD16" s="137"/>
      <c r="GE16" s="137"/>
      <c r="GF16" s="137"/>
      <c r="GG16" s="137"/>
      <c r="GH16" s="137"/>
      <c r="GI16" s="137"/>
      <c r="GJ16" s="137"/>
      <c r="GK16" s="137"/>
      <c r="GL16" s="137"/>
      <c r="GM16" s="137"/>
      <c r="GN16" s="137"/>
      <c r="GO16" s="137"/>
      <c r="GP16" s="137"/>
      <c r="GQ16" s="137"/>
      <c r="GR16" s="137"/>
      <c r="GS16" s="137"/>
      <c r="GT16" s="137"/>
      <c r="GU16" s="137"/>
      <c r="GV16" s="137"/>
      <c r="GW16" s="137"/>
      <c r="GX16" s="137"/>
      <c r="GY16" s="137"/>
      <c r="GZ16" s="137"/>
      <c r="HA16" s="137"/>
      <c r="HB16" s="137"/>
      <c r="HC16" s="137"/>
      <c r="HD16" s="137"/>
      <c r="HE16" s="137"/>
      <c r="HF16" s="137"/>
      <c r="HG16" s="137"/>
      <c r="HH16" s="137"/>
      <c r="HI16" s="137"/>
      <c r="HJ16" s="137"/>
      <c r="HK16" s="137"/>
      <c r="HL16" s="137"/>
      <c r="HM16" s="137"/>
      <c r="HN16" s="137"/>
      <c r="HO16" s="137"/>
      <c r="HP16" s="137"/>
      <c r="HQ16" s="137"/>
      <c r="HR16" s="137"/>
      <c r="HS16" s="137"/>
      <c r="HT16" s="137"/>
      <c r="HU16" s="137"/>
      <c r="HV16" s="137"/>
      <c r="HW16" s="137"/>
      <c r="HX16" s="137"/>
      <c r="HY16" s="137"/>
      <c r="HZ16" s="137"/>
      <c r="IA16" s="137"/>
      <c r="IB16" s="137"/>
      <c r="IC16" s="137"/>
      <c r="ID16" s="137"/>
      <c r="IE16" s="137"/>
      <c r="IF16" s="137"/>
      <c r="IG16" s="137"/>
      <c r="IH16" s="137"/>
      <c r="II16" s="137"/>
      <c r="IJ16" s="137"/>
      <c r="IK16" s="137"/>
      <c r="IL16" s="137"/>
      <c r="IM16" s="137"/>
      <c r="IN16" s="137"/>
      <c r="IO16" s="137"/>
      <c r="IP16" s="137"/>
      <c r="IQ16" s="137"/>
      <c r="IR16" s="137"/>
      <c r="IS16" s="137"/>
      <c r="IT16" s="137"/>
      <c r="IU16" s="137"/>
      <c r="IV16" s="137"/>
    </row>
    <row r="17" spans="2:256" ht="23" x14ac:dyDescent="0.25">
      <c r="B17" s="175" t="s">
        <v>288</v>
      </c>
      <c r="C17" s="174" t="s">
        <v>287</v>
      </c>
      <c r="D17" s="174" t="s">
        <v>286</v>
      </c>
      <c r="E17" s="104">
        <v>300</v>
      </c>
      <c r="F17" s="104">
        <v>255</v>
      </c>
      <c r="G17" s="151" t="s">
        <v>281</v>
      </c>
      <c r="H17" s="131">
        <v>0.18153388831</v>
      </c>
      <c r="I17" s="131">
        <v>0.15430380505999999</v>
      </c>
      <c r="J17" s="174" t="s">
        <v>285</v>
      </c>
      <c r="K17" s="137"/>
      <c r="L17" s="137"/>
      <c r="M17" s="137"/>
      <c r="N17" s="137"/>
      <c r="O17" s="137"/>
      <c r="P17" s="137"/>
      <c r="Q17" s="137"/>
      <c r="R17" s="137"/>
      <c r="S17" s="137"/>
      <c r="T17" s="137"/>
      <c r="U17" s="137"/>
      <c r="V17" s="137"/>
      <c r="W17" s="137"/>
      <c r="X17" s="137"/>
      <c r="Y17" s="137"/>
      <c r="Z17" s="137"/>
      <c r="AA17" s="137"/>
      <c r="AB17" s="137"/>
      <c r="AC17" s="137"/>
      <c r="AD17" s="137"/>
      <c r="AE17" s="137"/>
      <c r="AF17" s="137"/>
      <c r="AG17" s="137"/>
      <c r="AH17" s="137"/>
      <c r="AI17" s="137"/>
      <c r="AJ17" s="137"/>
      <c r="AK17" s="137"/>
      <c r="AL17" s="137"/>
      <c r="AM17" s="137"/>
      <c r="AN17" s="137"/>
      <c r="AO17" s="137"/>
      <c r="AP17" s="137"/>
      <c r="AQ17" s="137"/>
      <c r="AR17" s="137"/>
      <c r="AS17" s="137"/>
      <c r="AT17" s="137"/>
      <c r="AU17" s="137"/>
      <c r="AV17" s="137"/>
      <c r="AW17" s="137"/>
      <c r="AX17" s="137"/>
      <c r="AY17" s="137"/>
      <c r="AZ17" s="137"/>
      <c r="BA17" s="137"/>
      <c r="BB17" s="137"/>
      <c r="BC17" s="137"/>
      <c r="BD17" s="137"/>
      <c r="BE17" s="137"/>
      <c r="BF17" s="137"/>
      <c r="BG17" s="137"/>
      <c r="BH17" s="137"/>
      <c r="BI17" s="137"/>
      <c r="BJ17" s="137"/>
      <c r="BK17" s="137"/>
      <c r="BL17" s="137"/>
      <c r="BM17" s="137"/>
      <c r="BN17" s="137"/>
      <c r="BO17" s="137"/>
      <c r="BP17" s="137"/>
      <c r="BQ17" s="137"/>
      <c r="BR17" s="137"/>
      <c r="BS17" s="137"/>
      <c r="BT17" s="137"/>
      <c r="BU17" s="137"/>
      <c r="BV17" s="137"/>
      <c r="BW17" s="137"/>
      <c r="BX17" s="137"/>
      <c r="BY17" s="137"/>
      <c r="BZ17" s="137"/>
      <c r="CA17" s="137"/>
      <c r="CB17" s="137"/>
      <c r="CC17" s="137"/>
      <c r="CD17" s="137"/>
      <c r="CE17" s="137"/>
      <c r="CF17" s="137"/>
      <c r="CG17" s="137"/>
      <c r="CH17" s="137"/>
      <c r="CI17" s="137"/>
      <c r="CJ17" s="137"/>
      <c r="CK17" s="137"/>
      <c r="CL17" s="137"/>
      <c r="CM17" s="137"/>
      <c r="CN17" s="137"/>
      <c r="CO17" s="137"/>
      <c r="CP17" s="137"/>
      <c r="CQ17" s="137"/>
      <c r="CR17" s="137"/>
      <c r="CS17" s="137"/>
      <c r="CT17" s="137"/>
      <c r="CU17" s="137"/>
      <c r="CV17" s="137"/>
      <c r="CW17" s="137"/>
      <c r="CX17" s="137"/>
      <c r="CY17" s="137"/>
      <c r="CZ17" s="137"/>
      <c r="DA17" s="137"/>
      <c r="DB17" s="137"/>
      <c r="DC17" s="137"/>
      <c r="DD17" s="137"/>
      <c r="DE17" s="137"/>
      <c r="DF17" s="137"/>
      <c r="DG17" s="137"/>
      <c r="DH17" s="137"/>
      <c r="DI17" s="137"/>
      <c r="DJ17" s="137"/>
      <c r="DK17" s="137"/>
      <c r="DL17" s="137"/>
      <c r="DM17" s="137"/>
      <c r="DN17" s="137"/>
      <c r="DO17" s="137"/>
      <c r="DP17" s="137"/>
      <c r="DQ17" s="137"/>
      <c r="DR17" s="137"/>
      <c r="DS17" s="137"/>
      <c r="DT17" s="137"/>
      <c r="DU17" s="137"/>
      <c r="DV17" s="137"/>
      <c r="DW17" s="137"/>
      <c r="DX17" s="137"/>
      <c r="DY17" s="137"/>
      <c r="DZ17" s="137"/>
      <c r="EA17" s="137"/>
      <c r="EB17" s="137"/>
      <c r="EC17" s="137"/>
      <c r="ED17" s="137"/>
      <c r="EE17" s="137"/>
      <c r="EF17" s="137"/>
      <c r="EG17" s="137"/>
      <c r="EH17" s="137"/>
      <c r="EI17" s="137"/>
      <c r="EJ17" s="137"/>
      <c r="EK17" s="137"/>
      <c r="EL17" s="137"/>
      <c r="EM17" s="137"/>
      <c r="EN17" s="137"/>
      <c r="EO17" s="137"/>
      <c r="EP17" s="137"/>
      <c r="EQ17" s="137"/>
      <c r="ER17" s="137"/>
      <c r="ES17" s="137"/>
      <c r="ET17" s="137"/>
      <c r="EU17" s="137"/>
      <c r="EV17" s="137"/>
      <c r="EW17" s="137"/>
      <c r="EX17" s="137"/>
      <c r="EY17" s="137"/>
      <c r="EZ17" s="137"/>
      <c r="FA17" s="137"/>
      <c r="FB17" s="137"/>
      <c r="FC17" s="137"/>
      <c r="FD17" s="137"/>
      <c r="FE17" s="137"/>
      <c r="FF17" s="137"/>
      <c r="FG17" s="137"/>
      <c r="FH17" s="137"/>
      <c r="FI17" s="137"/>
      <c r="FJ17" s="137"/>
      <c r="FK17" s="137"/>
      <c r="FL17" s="137"/>
      <c r="FM17" s="137"/>
      <c r="FN17" s="137"/>
      <c r="FO17" s="137"/>
      <c r="FP17" s="137"/>
      <c r="FQ17" s="137"/>
      <c r="FR17" s="137"/>
      <c r="FS17" s="137"/>
      <c r="FT17" s="137"/>
      <c r="FU17" s="137"/>
      <c r="FV17" s="137"/>
      <c r="FW17" s="137"/>
      <c r="FX17" s="137"/>
      <c r="FY17" s="137"/>
      <c r="FZ17" s="137"/>
      <c r="GA17" s="137"/>
      <c r="GB17" s="137"/>
      <c r="GC17" s="137"/>
      <c r="GD17" s="137"/>
      <c r="GE17" s="137"/>
      <c r="GF17" s="137"/>
      <c r="GG17" s="137"/>
      <c r="GH17" s="137"/>
      <c r="GI17" s="137"/>
      <c r="GJ17" s="137"/>
      <c r="GK17" s="137"/>
      <c r="GL17" s="137"/>
      <c r="GM17" s="137"/>
      <c r="GN17" s="137"/>
      <c r="GO17" s="137"/>
      <c r="GP17" s="137"/>
      <c r="GQ17" s="137"/>
      <c r="GR17" s="137"/>
      <c r="GS17" s="137"/>
      <c r="GT17" s="137"/>
      <c r="GU17" s="137"/>
      <c r="GV17" s="137"/>
      <c r="GW17" s="137"/>
      <c r="GX17" s="137"/>
      <c r="GY17" s="137"/>
      <c r="GZ17" s="137"/>
      <c r="HA17" s="137"/>
      <c r="HB17" s="137"/>
      <c r="HC17" s="137"/>
      <c r="HD17" s="137"/>
      <c r="HE17" s="137"/>
      <c r="HF17" s="137"/>
      <c r="HG17" s="137"/>
      <c r="HH17" s="137"/>
      <c r="HI17" s="137"/>
      <c r="HJ17" s="137"/>
      <c r="HK17" s="137"/>
      <c r="HL17" s="137"/>
      <c r="HM17" s="137"/>
      <c r="HN17" s="137"/>
      <c r="HO17" s="137"/>
      <c r="HP17" s="137"/>
      <c r="HQ17" s="137"/>
      <c r="HR17" s="137"/>
      <c r="HS17" s="137"/>
      <c r="HT17" s="137"/>
      <c r="HU17" s="137"/>
      <c r="HV17" s="137"/>
      <c r="HW17" s="137"/>
      <c r="HX17" s="137"/>
      <c r="HY17" s="137"/>
      <c r="HZ17" s="137"/>
      <c r="IA17" s="137"/>
      <c r="IB17" s="137"/>
      <c r="IC17" s="137"/>
      <c r="ID17" s="137"/>
      <c r="IE17" s="137"/>
      <c r="IF17" s="137"/>
      <c r="IG17" s="137"/>
      <c r="IH17" s="137"/>
      <c r="II17" s="137"/>
      <c r="IJ17" s="137"/>
      <c r="IK17" s="137"/>
      <c r="IL17" s="137"/>
      <c r="IM17" s="137"/>
      <c r="IN17" s="137"/>
      <c r="IO17" s="137"/>
      <c r="IP17" s="137"/>
      <c r="IQ17" s="137"/>
      <c r="IR17" s="137"/>
      <c r="IS17" s="137"/>
      <c r="IT17" s="137"/>
      <c r="IU17" s="137"/>
      <c r="IV17" s="137"/>
    </row>
    <row r="18" spans="2:256" ht="21" customHeight="1" x14ac:dyDescent="0.25">
      <c r="B18" s="179" t="s">
        <v>284</v>
      </c>
      <c r="C18" s="176" t="s">
        <v>283</v>
      </c>
      <c r="D18" s="176" t="s">
        <v>282</v>
      </c>
      <c r="E18" s="171">
        <v>1500</v>
      </c>
      <c r="F18" s="171">
        <v>1500</v>
      </c>
      <c r="G18" s="177" t="s">
        <v>281</v>
      </c>
      <c r="H18" s="170">
        <v>0.90766944152999995</v>
      </c>
      <c r="I18" s="170">
        <v>0.90766944152999995</v>
      </c>
      <c r="J18" s="178">
        <v>45483</v>
      </c>
      <c r="K18" s="137"/>
      <c r="L18" s="137"/>
      <c r="M18" s="137"/>
      <c r="N18" s="137"/>
      <c r="O18" s="137"/>
      <c r="P18" s="137"/>
      <c r="Q18" s="137"/>
      <c r="R18" s="137"/>
      <c r="S18" s="137"/>
      <c r="T18" s="137"/>
      <c r="U18" s="137"/>
      <c r="V18" s="137"/>
      <c r="W18" s="137"/>
      <c r="X18" s="137"/>
      <c r="Y18" s="137"/>
      <c r="Z18" s="137"/>
      <c r="AA18" s="137"/>
      <c r="AB18" s="137"/>
      <c r="AC18" s="137"/>
      <c r="AD18" s="137"/>
      <c r="AE18" s="137"/>
      <c r="AF18" s="137"/>
      <c r="AG18" s="137"/>
      <c r="AH18" s="137"/>
      <c r="AI18" s="137"/>
      <c r="AJ18" s="137"/>
      <c r="AK18" s="137"/>
      <c r="AL18" s="137"/>
      <c r="AM18" s="137"/>
      <c r="AN18" s="137"/>
      <c r="AO18" s="137"/>
      <c r="AP18" s="137"/>
      <c r="AQ18" s="137"/>
      <c r="AR18" s="137"/>
      <c r="AS18" s="137"/>
      <c r="AT18" s="137"/>
      <c r="AU18" s="137"/>
      <c r="AV18" s="137"/>
      <c r="AW18" s="137"/>
      <c r="AX18" s="137"/>
      <c r="AY18" s="137"/>
      <c r="AZ18" s="137"/>
      <c r="BA18" s="137"/>
      <c r="BB18" s="137"/>
      <c r="BC18" s="137"/>
      <c r="BD18" s="137"/>
      <c r="BE18" s="137"/>
      <c r="BF18" s="137"/>
      <c r="BG18" s="137"/>
      <c r="BH18" s="137"/>
      <c r="BI18" s="137"/>
      <c r="BJ18" s="137"/>
      <c r="BK18" s="137"/>
      <c r="BL18" s="137"/>
      <c r="BM18" s="137"/>
      <c r="BN18" s="137"/>
      <c r="BO18" s="137"/>
      <c r="BP18" s="137"/>
      <c r="BQ18" s="137"/>
      <c r="BR18" s="137"/>
      <c r="BS18" s="137"/>
      <c r="BT18" s="137"/>
      <c r="BU18" s="137"/>
      <c r="BV18" s="137"/>
      <c r="BW18" s="137"/>
      <c r="BX18" s="137"/>
      <c r="BY18" s="137"/>
      <c r="BZ18" s="137"/>
      <c r="CA18" s="137"/>
      <c r="CB18" s="137"/>
      <c r="CC18" s="137"/>
      <c r="CD18" s="137"/>
      <c r="CE18" s="137"/>
      <c r="CF18" s="137"/>
      <c r="CG18" s="137"/>
      <c r="CH18" s="137"/>
      <c r="CI18" s="137"/>
      <c r="CJ18" s="137"/>
      <c r="CK18" s="137"/>
      <c r="CL18" s="137"/>
      <c r="CM18" s="137"/>
      <c r="CN18" s="137"/>
      <c r="CO18" s="137"/>
      <c r="CP18" s="137"/>
      <c r="CQ18" s="137"/>
      <c r="CR18" s="137"/>
      <c r="CS18" s="137"/>
      <c r="CT18" s="137"/>
      <c r="CU18" s="137"/>
      <c r="CV18" s="137"/>
      <c r="CW18" s="137"/>
      <c r="CX18" s="137"/>
      <c r="CY18" s="137"/>
      <c r="CZ18" s="137"/>
      <c r="DA18" s="137"/>
      <c r="DB18" s="137"/>
      <c r="DC18" s="137"/>
      <c r="DD18" s="137"/>
      <c r="DE18" s="137"/>
      <c r="DF18" s="137"/>
      <c r="DG18" s="137"/>
      <c r="DH18" s="137"/>
      <c r="DI18" s="137"/>
      <c r="DJ18" s="137"/>
      <c r="DK18" s="137"/>
      <c r="DL18" s="137"/>
      <c r="DM18" s="137"/>
      <c r="DN18" s="137"/>
      <c r="DO18" s="137"/>
      <c r="DP18" s="137"/>
      <c r="DQ18" s="137"/>
      <c r="DR18" s="137"/>
      <c r="DS18" s="137"/>
      <c r="DT18" s="137"/>
      <c r="DU18" s="137"/>
      <c r="DV18" s="137"/>
      <c r="DW18" s="137"/>
      <c r="DX18" s="137"/>
      <c r="DY18" s="137"/>
      <c r="DZ18" s="137"/>
      <c r="EA18" s="137"/>
      <c r="EB18" s="137"/>
      <c r="EC18" s="137"/>
      <c r="ED18" s="137"/>
      <c r="EE18" s="137"/>
      <c r="EF18" s="137"/>
      <c r="EG18" s="137"/>
      <c r="EH18" s="137"/>
      <c r="EI18" s="137"/>
      <c r="EJ18" s="137"/>
      <c r="EK18" s="137"/>
      <c r="EL18" s="137"/>
      <c r="EM18" s="137"/>
      <c r="EN18" s="137"/>
      <c r="EO18" s="137"/>
      <c r="EP18" s="137"/>
      <c r="EQ18" s="137"/>
      <c r="ER18" s="137"/>
      <c r="ES18" s="137"/>
      <c r="ET18" s="137"/>
      <c r="EU18" s="137"/>
      <c r="EV18" s="137"/>
      <c r="EW18" s="137"/>
      <c r="EX18" s="137"/>
      <c r="EY18" s="137"/>
      <c r="EZ18" s="137"/>
      <c r="FA18" s="137"/>
      <c r="FB18" s="137"/>
      <c r="FC18" s="137"/>
      <c r="FD18" s="137"/>
      <c r="FE18" s="137"/>
      <c r="FF18" s="137"/>
      <c r="FG18" s="137"/>
      <c r="FH18" s="137"/>
      <c r="FI18" s="137"/>
      <c r="FJ18" s="137"/>
      <c r="FK18" s="137"/>
      <c r="FL18" s="137"/>
      <c r="FM18" s="137"/>
      <c r="FN18" s="137"/>
      <c r="FO18" s="137"/>
      <c r="FP18" s="137"/>
      <c r="FQ18" s="137"/>
      <c r="FR18" s="137"/>
      <c r="FS18" s="137"/>
      <c r="FT18" s="137"/>
      <c r="FU18" s="137"/>
      <c r="FV18" s="137"/>
      <c r="FW18" s="137"/>
      <c r="FX18" s="137"/>
      <c r="FY18" s="137"/>
      <c r="FZ18" s="137"/>
      <c r="GA18" s="137"/>
      <c r="GB18" s="137"/>
      <c r="GC18" s="137"/>
      <c r="GD18" s="137"/>
      <c r="GE18" s="137"/>
      <c r="GF18" s="137"/>
      <c r="GG18" s="137"/>
      <c r="GH18" s="137"/>
      <c r="GI18" s="137"/>
      <c r="GJ18" s="137"/>
      <c r="GK18" s="137"/>
      <c r="GL18" s="137"/>
      <c r="GM18" s="137"/>
      <c r="GN18" s="137"/>
      <c r="GO18" s="137"/>
      <c r="GP18" s="137"/>
      <c r="GQ18" s="137"/>
      <c r="GR18" s="137"/>
      <c r="GS18" s="137"/>
      <c r="GT18" s="137"/>
      <c r="GU18" s="137"/>
      <c r="GV18" s="137"/>
      <c r="GW18" s="137"/>
      <c r="GX18" s="137"/>
      <c r="GY18" s="137"/>
      <c r="GZ18" s="137"/>
      <c r="HA18" s="137"/>
      <c r="HB18" s="137"/>
      <c r="HC18" s="137"/>
      <c r="HD18" s="137"/>
      <c r="HE18" s="137"/>
      <c r="HF18" s="137"/>
      <c r="HG18" s="137"/>
      <c r="HH18" s="137"/>
      <c r="HI18" s="137"/>
      <c r="HJ18" s="137"/>
      <c r="HK18" s="137"/>
      <c r="HL18" s="137"/>
      <c r="HM18" s="137"/>
      <c r="HN18" s="137"/>
      <c r="HO18" s="137"/>
      <c r="HP18" s="137"/>
      <c r="HQ18" s="137"/>
      <c r="HR18" s="137"/>
      <c r="HS18" s="137"/>
      <c r="HT18" s="137"/>
      <c r="HU18" s="137"/>
      <c r="HV18" s="137"/>
      <c r="HW18" s="137"/>
      <c r="HX18" s="137"/>
      <c r="HY18" s="137"/>
      <c r="HZ18" s="137"/>
      <c r="IA18" s="137"/>
      <c r="IB18" s="137"/>
      <c r="IC18" s="137"/>
      <c r="ID18" s="137"/>
      <c r="IE18" s="137"/>
      <c r="IF18" s="137"/>
      <c r="IG18" s="137"/>
      <c r="IH18" s="137"/>
      <c r="II18" s="137"/>
      <c r="IJ18" s="137"/>
      <c r="IK18" s="137"/>
      <c r="IL18" s="137"/>
      <c r="IM18" s="137"/>
      <c r="IN18" s="137"/>
      <c r="IO18" s="137"/>
      <c r="IP18" s="137"/>
      <c r="IQ18" s="137"/>
      <c r="IR18" s="137"/>
      <c r="IS18" s="137"/>
      <c r="IT18" s="137"/>
      <c r="IU18" s="137"/>
      <c r="IV18" s="137"/>
    </row>
    <row r="19" spans="2:256" x14ac:dyDescent="0.25">
      <c r="B19" s="165"/>
      <c r="C19" s="165"/>
      <c r="D19" s="165"/>
      <c r="E19" s="165"/>
      <c r="F19" s="165"/>
      <c r="G19" s="165"/>
      <c r="H19" s="141"/>
      <c r="I19" s="141"/>
      <c r="J19" s="165"/>
      <c r="K19" s="137"/>
      <c r="L19" s="137"/>
      <c r="M19" s="137"/>
      <c r="N19" s="137"/>
      <c r="O19" s="137"/>
      <c r="P19" s="137"/>
      <c r="Q19" s="137"/>
      <c r="R19" s="137"/>
      <c r="S19" s="137"/>
      <c r="T19" s="137"/>
      <c r="U19" s="137"/>
      <c r="V19" s="137"/>
      <c r="W19" s="137"/>
      <c r="X19" s="137"/>
      <c r="Y19" s="137"/>
      <c r="Z19" s="137"/>
      <c r="AA19" s="137"/>
      <c r="AB19" s="137"/>
      <c r="AC19" s="137"/>
      <c r="AD19" s="137"/>
      <c r="AE19" s="137"/>
      <c r="AF19" s="137"/>
      <c r="AG19" s="137"/>
      <c r="AH19" s="137"/>
      <c r="AI19" s="137"/>
      <c r="AJ19" s="137"/>
      <c r="AK19" s="137"/>
      <c r="AL19" s="137"/>
      <c r="AM19" s="137"/>
      <c r="AN19" s="137"/>
      <c r="AO19" s="137"/>
      <c r="AP19" s="137"/>
      <c r="AQ19" s="137"/>
      <c r="AR19" s="137"/>
      <c r="AS19" s="137"/>
      <c r="AT19" s="137"/>
      <c r="AU19" s="137"/>
      <c r="AV19" s="137"/>
      <c r="AW19" s="137"/>
      <c r="AX19" s="137"/>
      <c r="AY19" s="137"/>
      <c r="AZ19" s="137"/>
      <c r="BA19" s="137"/>
      <c r="BB19" s="137"/>
      <c r="BC19" s="137"/>
      <c r="BD19" s="137"/>
      <c r="BE19" s="137"/>
      <c r="BF19" s="137"/>
      <c r="BG19" s="137"/>
      <c r="BH19" s="137"/>
      <c r="BI19" s="137"/>
      <c r="BJ19" s="137"/>
      <c r="BK19" s="137"/>
      <c r="BL19" s="137"/>
      <c r="BM19" s="137"/>
      <c r="BN19" s="137"/>
      <c r="BO19" s="137"/>
      <c r="BP19" s="137"/>
      <c r="BQ19" s="137"/>
      <c r="BR19" s="137"/>
      <c r="BS19" s="137"/>
      <c r="BT19" s="137"/>
      <c r="BU19" s="137"/>
      <c r="BV19" s="137"/>
      <c r="BW19" s="137"/>
      <c r="BX19" s="137"/>
      <c r="BY19" s="137"/>
      <c r="BZ19" s="137"/>
      <c r="CA19" s="137"/>
      <c r="CB19" s="137"/>
      <c r="CC19" s="137"/>
      <c r="CD19" s="137"/>
      <c r="CE19" s="137"/>
      <c r="CF19" s="137"/>
      <c r="CG19" s="137"/>
      <c r="CH19" s="137"/>
      <c r="CI19" s="137"/>
      <c r="CJ19" s="137"/>
      <c r="CK19" s="137"/>
      <c r="CL19" s="137"/>
      <c r="CM19" s="137"/>
      <c r="CN19" s="137"/>
      <c r="CO19" s="137"/>
      <c r="CP19" s="137"/>
      <c r="CQ19" s="137"/>
      <c r="CR19" s="137"/>
      <c r="CS19" s="137"/>
      <c r="CT19" s="137"/>
      <c r="CU19" s="137"/>
      <c r="CV19" s="137"/>
      <c r="CW19" s="137"/>
      <c r="CX19" s="137"/>
      <c r="CY19" s="137"/>
      <c r="CZ19" s="137"/>
      <c r="DA19" s="137"/>
      <c r="DB19" s="137"/>
      <c r="DC19" s="137"/>
      <c r="DD19" s="137"/>
      <c r="DE19" s="137"/>
      <c r="DF19" s="137"/>
      <c r="DG19" s="137"/>
      <c r="DH19" s="137"/>
      <c r="DI19" s="137"/>
      <c r="DJ19" s="137"/>
      <c r="DK19" s="137"/>
      <c r="DL19" s="137"/>
      <c r="DM19" s="137"/>
      <c r="DN19" s="137"/>
      <c r="DO19" s="137"/>
      <c r="DP19" s="137"/>
      <c r="DQ19" s="137"/>
      <c r="DR19" s="137"/>
      <c r="DS19" s="137"/>
      <c r="DT19" s="137"/>
      <c r="DU19" s="137"/>
      <c r="DV19" s="137"/>
      <c r="DW19" s="137"/>
      <c r="DX19" s="137"/>
      <c r="DY19" s="137"/>
      <c r="DZ19" s="137"/>
      <c r="EA19" s="137"/>
      <c r="EB19" s="137"/>
      <c r="EC19" s="137"/>
      <c r="ED19" s="137"/>
      <c r="EE19" s="137"/>
      <c r="EF19" s="137"/>
      <c r="EG19" s="137"/>
      <c r="EH19" s="137"/>
      <c r="EI19" s="137"/>
      <c r="EJ19" s="137"/>
      <c r="EK19" s="137"/>
      <c r="EL19" s="137"/>
      <c r="EM19" s="137"/>
      <c r="EN19" s="137"/>
      <c r="EO19" s="137"/>
      <c r="EP19" s="137"/>
      <c r="EQ19" s="137"/>
      <c r="ER19" s="137"/>
      <c r="ES19" s="137"/>
      <c r="ET19" s="137"/>
      <c r="EU19" s="137"/>
      <c r="EV19" s="137"/>
      <c r="EW19" s="137"/>
      <c r="EX19" s="137"/>
      <c r="EY19" s="137"/>
      <c r="EZ19" s="137"/>
      <c r="FA19" s="137"/>
      <c r="FB19" s="137"/>
      <c r="FC19" s="137"/>
      <c r="FD19" s="137"/>
      <c r="FE19" s="137"/>
      <c r="FF19" s="137"/>
      <c r="FG19" s="137"/>
      <c r="FH19" s="137"/>
      <c r="FI19" s="137"/>
      <c r="FJ19" s="137"/>
      <c r="FK19" s="137"/>
      <c r="FL19" s="137"/>
      <c r="FM19" s="137"/>
      <c r="FN19" s="137"/>
      <c r="FO19" s="137"/>
      <c r="FP19" s="137"/>
      <c r="FQ19" s="137"/>
      <c r="FR19" s="137"/>
      <c r="FS19" s="137"/>
      <c r="FT19" s="137"/>
      <c r="FU19" s="137"/>
      <c r="FV19" s="137"/>
      <c r="FW19" s="137"/>
      <c r="FX19" s="137"/>
      <c r="FY19" s="137"/>
      <c r="FZ19" s="137"/>
      <c r="GA19" s="137"/>
      <c r="GB19" s="137"/>
      <c r="GC19" s="137"/>
      <c r="GD19" s="137"/>
      <c r="GE19" s="137"/>
      <c r="GF19" s="137"/>
      <c r="GG19" s="137"/>
      <c r="GH19" s="137"/>
      <c r="GI19" s="137"/>
      <c r="GJ19" s="137"/>
      <c r="GK19" s="137"/>
      <c r="GL19" s="137"/>
      <c r="GM19" s="137"/>
      <c r="GN19" s="137"/>
      <c r="GO19" s="137"/>
      <c r="GP19" s="137"/>
      <c r="GQ19" s="137"/>
      <c r="GR19" s="137"/>
      <c r="GS19" s="137"/>
      <c r="GT19" s="137"/>
      <c r="GU19" s="137"/>
      <c r="GV19" s="137"/>
      <c r="GW19" s="137"/>
      <c r="GX19" s="137"/>
      <c r="GY19" s="137"/>
      <c r="GZ19" s="137"/>
      <c r="HA19" s="137"/>
      <c r="HB19" s="137"/>
      <c r="HC19" s="137"/>
      <c r="HD19" s="137"/>
      <c r="HE19" s="137"/>
      <c r="HF19" s="137"/>
      <c r="HG19" s="137"/>
      <c r="HH19" s="137"/>
      <c r="HI19" s="137"/>
      <c r="HJ19" s="137"/>
      <c r="HK19" s="137"/>
      <c r="HL19" s="137"/>
      <c r="HM19" s="137"/>
      <c r="HN19" s="137"/>
      <c r="HO19" s="137"/>
      <c r="HP19" s="137"/>
      <c r="HQ19" s="137"/>
      <c r="HR19" s="137"/>
      <c r="HS19" s="137"/>
      <c r="HT19" s="137"/>
      <c r="HU19" s="137"/>
      <c r="HV19" s="137"/>
      <c r="HW19" s="137"/>
      <c r="HX19" s="137"/>
      <c r="HY19" s="137"/>
      <c r="HZ19" s="137"/>
      <c r="IA19" s="137"/>
      <c r="IB19" s="137"/>
      <c r="IC19" s="137"/>
      <c r="ID19" s="137"/>
      <c r="IE19" s="137"/>
      <c r="IF19" s="137"/>
      <c r="IG19" s="137"/>
      <c r="IH19" s="137"/>
      <c r="II19" s="137"/>
      <c r="IJ19" s="137"/>
      <c r="IK19" s="137"/>
      <c r="IL19" s="137"/>
      <c r="IM19" s="137"/>
      <c r="IN19" s="137"/>
      <c r="IO19" s="137"/>
      <c r="IP19" s="137"/>
      <c r="IQ19" s="137"/>
      <c r="IR19" s="137"/>
      <c r="IS19" s="137"/>
      <c r="IT19" s="137"/>
      <c r="IU19" s="137"/>
      <c r="IV19" s="137"/>
    </row>
    <row r="20" spans="2:256" s="172" customFormat="1" x14ac:dyDescent="0.3">
      <c r="B20" s="215">
        <v>2023</v>
      </c>
      <c r="C20" s="215" t="s">
        <v>111</v>
      </c>
      <c r="D20" s="215" t="s">
        <v>112</v>
      </c>
      <c r="E20" s="215" t="s">
        <v>200</v>
      </c>
      <c r="F20" s="215" t="s">
        <v>201</v>
      </c>
      <c r="G20" s="215" t="s">
        <v>113</v>
      </c>
      <c r="H20" s="215" t="s">
        <v>202</v>
      </c>
      <c r="I20" s="215" t="s">
        <v>203</v>
      </c>
      <c r="J20" s="215" t="s">
        <v>114</v>
      </c>
      <c r="K20" s="153"/>
      <c r="L20" s="147"/>
      <c r="M20" s="147"/>
      <c r="N20" s="147"/>
      <c r="O20" s="147"/>
      <c r="P20" s="147"/>
      <c r="Q20" s="147"/>
      <c r="R20" s="147"/>
      <c r="S20" s="147"/>
      <c r="T20" s="147"/>
      <c r="U20" s="147"/>
      <c r="V20" s="147"/>
      <c r="W20" s="147"/>
      <c r="X20" s="147"/>
      <c r="Y20" s="147"/>
      <c r="Z20" s="147"/>
      <c r="AA20" s="147"/>
      <c r="AB20" s="147"/>
      <c r="AC20" s="147"/>
      <c r="AD20" s="147"/>
      <c r="AE20" s="147"/>
      <c r="AF20" s="147"/>
      <c r="AG20" s="147"/>
      <c r="AH20" s="147"/>
      <c r="AI20" s="147"/>
      <c r="AJ20" s="147"/>
      <c r="AK20" s="147"/>
      <c r="AL20" s="147"/>
      <c r="AM20" s="147"/>
      <c r="AN20" s="147"/>
      <c r="AO20" s="147"/>
      <c r="AP20" s="147"/>
      <c r="AQ20" s="147"/>
      <c r="AR20" s="147"/>
      <c r="AS20" s="147"/>
      <c r="AT20" s="147"/>
      <c r="AU20" s="147"/>
      <c r="AV20" s="147"/>
      <c r="AW20" s="147"/>
      <c r="AX20" s="147"/>
      <c r="AY20" s="147"/>
      <c r="AZ20" s="147"/>
      <c r="BA20" s="147"/>
      <c r="BB20" s="147"/>
      <c r="BC20" s="147"/>
      <c r="BD20" s="147"/>
      <c r="BE20" s="147"/>
      <c r="BF20" s="147"/>
      <c r="BG20" s="147"/>
      <c r="BH20" s="147"/>
      <c r="BI20" s="147"/>
      <c r="BJ20" s="147"/>
      <c r="BK20" s="147"/>
      <c r="BL20" s="147"/>
      <c r="BM20" s="147"/>
      <c r="BN20" s="147"/>
      <c r="BO20" s="147"/>
      <c r="BP20" s="147"/>
      <c r="BQ20" s="147"/>
      <c r="BR20" s="147"/>
      <c r="BS20" s="147"/>
      <c r="BT20" s="147"/>
      <c r="BU20" s="147"/>
      <c r="BV20" s="147"/>
      <c r="BW20" s="147"/>
      <c r="BX20" s="147"/>
      <c r="BY20" s="147"/>
      <c r="BZ20" s="147"/>
      <c r="CA20" s="147"/>
      <c r="CB20" s="147"/>
      <c r="CC20" s="147"/>
      <c r="CD20" s="147"/>
      <c r="CE20" s="147"/>
      <c r="CF20" s="147"/>
      <c r="CG20" s="147"/>
      <c r="CH20" s="147"/>
      <c r="CI20" s="147"/>
      <c r="CJ20" s="147"/>
      <c r="CK20" s="147"/>
      <c r="CL20" s="147"/>
      <c r="CM20" s="147"/>
      <c r="CN20" s="147"/>
      <c r="CO20" s="147"/>
      <c r="CP20" s="147"/>
      <c r="CQ20" s="147"/>
      <c r="CR20" s="147"/>
      <c r="CS20" s="147"/>
      <c r="CT20" s="147"/>
      <c r="CU20" s="147"/>
      <c r="CV20" s="147"/>
      <c r="CW20" s="147"/>
      <c r="CX20" s="147"/>
      <c r="CY20" s="147"/>
      <c r="CZ20" s="147"/>
      <c r="DA20" s="147"/>
      <c r="DB20" s="147"/>
      <c r="DC20" s="147"/>
      <c r="DD20" s="147"/>
      <c r="DE20" s="147"/>
      <c r="DF20" s="147"/>
      <c r="DG20" s="147"/>
      <c r="DH20" s="147"/>
      <c r="DI20" s="147"/>
      <c r="DJ20" s="147"/>
      <c r="DK20" s="147"/>
      <c r="DL20" s="147"/>
      <c r="DM20" s="147"/>
      <c r="DN20" s="147"/>
      <c r="DO20" s="147"/>
      <c r="DP20" s="147"/>
      <c r="DQ20" s="147"/>
      <c r="DR20" s="147"/>
      <c r="DS20" s="147"/>
      <c r="DT20" s="147"/>
      <c r="DU20" s="147"/>
      <c r="DV20" s="147"/>
      <c r="DW20" s="147"/>
      <c r="DX20" s="147"/>
      <c r="DY20" s="147"/>
      <c r="DZ20" s="147"/>
      <c r="EA20" s="147"/>
      <c r="EB20" s="147"/>
      <c r="EC20" s="147"/>
      <c r="ED20" s="147"/>
      <c r="EE20" s="147"/>
      <c r="EF20" s="147"/>
      <c r="EG20" s="147"/>
      <c r="EH20" s="147"/>
      <c r="EI20" s="147"/>
      <c r="EJ20" s="147"/>
      <c r="EK20" s="147"/>
      <c r="EL20" s="147"/>
      <c r="EM20" s="147"/>
      <c r="EN20" s="147"/>
      <c r="EO20" s="147"/>
      <c r="EP20" s="147"/>
      <c r="EQ20" s="147"/>
      <c r="ER20" s="147"/>
      <c r="ES20" s="147"/>
      <c r="ET20" s="147"/>
      <c r="EU20" s="147"/>
      <c r="EV20" s="147"/>
      <c r="EW20" s="147"/>
      <c r="EX20" s="147"/>
      <c r="EY20" s="147"/>
      <c r="EZ20" s="147"/>
      <c r="FA20" s="147"/>
      <c r="FB20" s="147"/>
      <c r="FC20" s="147"/>
      <c r="FD20" s="147"/>
      <c r="FE20" s="147"/>
      <c r="FF20" s="147"/>
      <c r="FG20" s="147"/>
      <c r="FH20" s="147"/>
      <c r="FI20" s="147"/>
      <c r="FJ20" s="147"/>
      <c r="FK20" s="147"/>
      <c r="FL20" s="147"/>
      <c r="FM20" s="147"/>
      <c r="FN20" s="147"/>
      <c r="FO20" s="147"/>
      <c r="FP20" s="147"/>
      <c r="FQ20" s="147"/>
      <c r="FR20" s="147"/>
      <c r="FS20" s="147"/>
      <c r="FT20" s="147"/>
      <c r="FU20" s="147"/>
      <c r="FV20" s="147"/>
      <c r="FW20" s="147"/>
      <c r="FX20" s="147"/>
      <c r="FY20" s="147"/>
      <c r="FZ20" s="147"/>
      <c r="GA20" s="147"/>
      <c r="GB20" s="147"/>
      <c r="GC20" s="147"/>
      <c r="GD20" s="147"/>
      <c r="GE20" s="147"/>
      <c r="GF20" s="147"/>
      <c r="GG20" s="147"/>
      <c r="GH20" s="147"/>
      <c r="GI20" s="147"/>
      <c r="GJ20" s="147"/>
      <c r="GK20" s="147"/>
      <c r="GL20" s="147"/>
      <c r="GM20" s="147"/>
      <c r="GN20" s="147"/>
      <c r="GO20" s="147"/>
      <c r="GP20" s="147"/>
      <c r="GQ20" s="147"/>
      <c r="GR20" s="147"/>
      <c r="GS20" s="147"/>
      <c r="GT20" s="147"/>
      <c r="GU20" s="147"/>
      <c r="GV20" s="147"/>
      <c r="GW20" s="147"/>
      <c r="GX20" s="147"/>
      <c r="GY20" s="147"/>
      <c r="GZ20" s="147"/>
      <c r="HA20" s="147"/>
      <c r="HB20" s="147"/>
      <c r="HC20" s="147"/>
      <c r="HD20" s="147"/>
      <c r="HE20" s="147"/>
      <c r="HF20" s="147"/>
      <c r="HG20" s="147"/>
      <c r="HH20" s="147"/>
      <c r="HI20" s="147"/>
      <c r="HJ20" s="147"/>
      <c r="HK20" s="147"/>
      <c r="HL20" s="147"/>
      <c r="HM20" s="147"/>
      <c r="HN20" s="147"/>
      <c r="HO20" s="147"/>
      <c r="HP20" s="147"/>
      <c r="HQ20" s="147"/>
      <c r="HR20" s="147"/>
      <c r="HS20" s="147"/>
      <c r="HT20" s="147"/>
      <c r="HU20" s="147"/>
      <c r="HV20" s="147"/>
      <c r="HW20" s="147"/>
      <c r="HX20" s="147"/>
      <c r="HY20" s="147"/>
      <c r="HZ20" s="147"/>
      <c r="IA20" s="147"/>
      <c r="IB20" s="147"/>
      <c r="IC20" s="147"/>
      <c r="ID20" s="147"/>
      <c r="IE20" s="147"/>
      <c r="IF20" s="147"/>
      <c r="IG20" s="147"/>
      <c r="IH20" s="147"/>
      <c r="II20" s="147"/>
      <c r="IJ20" s="147"/>
      <c r="IK20" s="147"/>
      <c r="IL20" s="147"/>
      <c r="IM20" s="147"/>
      <c r="IN20" s="147"/>
      <c r="IO20" s="147"/>
      <c r="IP20" s="147"/>
      <c r="IQ20" s="147"/>
      <c r="IR20" s="147"/>
      <c r="IS20" s="147"/>
      <c r="IT20" s="147"/>
      <c r="IU20" s="147"/>
      <c r="IV20" s="147"/>
    </row>
    <row r="21" spans="2:256" s="172" customFormat="1" x14ac:dyDescent="0.3">
      <c r="B21" s="215"/>
      <c r="C21" s="215"/>
      <c r="D21" s="215"/>
      <c r="E21" s="215"/>
      <c r="F21" s="215"/>
      <c r="G21" s="215"/>
      <c r="H21" s="215"/>
      <c r="I21" s="215"/>
      <c r="J21" s="215"/>
      <c r="K21" s="153"/>
      <c r="L21" s="147"/>
      <c r="M21" s="147"/>
      <c r="N21" s="147"/>
      <c r="O21" s="147"/>
      <c r="P21" s="147"/>
      <c r="Q21" s="147"/>
      <c r="R21" s="147"/>
      <c r="S21" s="147"/>
      <c r="T21" s="147"/>
      <c r="U21" s="147"/>
      <c r="V21" s="147"/>
      <c r="W21" s="147"/>
      <c r="X21" s="147"/>
      <c r="Y21" s="147"/>
      <c r="Z21" s="147"/>
      <c r="AA21" s="147"/>
      <c r="AB21" s="147"/>
      <c r="AC21" s="147"/>
      <c r="AD21" s="147"/>
      <c r="AE21" s="147"/>
      <c r="AF21" s="147"/>
      <c r="AG21" s="147"/>
      <c r="AH21" s="147"/>
      <c r="AI21" s="147"/>
      <c r="AJ21" s="147"/>
      <c r="AK21" s="147"/>
      <c r="AL21" s="147"/>
      <c r="AM21" s="147"/>
      <c r="AN21" s="147"/>
      <c r="AO21" s="147"/>
      <c r="AP21" s="147"/>
      <c r="AQ21" s="147"/>
      <c r="AR21" s="147"/>
      <c r="AS21" s="147"/>
      <c r="AT21" s="147"/>
      <c r="AU21" s="147"/>
      <c r="AV21" s="147"/>
      <c r="AW21" s="147"/>
      <c r="AX21" s="147"/>
      <c r="AY21" s="147"/>
      <c r="AZ21" s="147"/>
      <c r="BA21" s="147"/>
      <c r="BB21" s="147"/>
      <c r="BC21" s="147"/>
      <c r="BD21" s="147"/>
      <c r="BE21" s="147"/>
      <c r="BF21" s="147"/>
      <c r="BG21" s="147"/>
      <c r="BH21" s="147"/>
      <c r="BI21" s="147"/>
      <c r="BJ21" s="147"/>
      <c r="BK21" s="147"/>
      <c r="BL21" s="147"/>
      <c r="BM21" s="147"/>
      <c r="BN21" s="147"/>
      <c r="BO21" s="147"/>
      <c r="BP21" s="147"/>
      <c r="BQ21" s="147"/>
      <c r="BR21" s="147"/>
      <c r="BS21" s="147"/>
      <c r="BT21" s="147"/>
      <c r="BU21" s="147"/>
      <c r="BV21" s="147"/>
      <c r="BW21" s="147"/>
      <c r="BX21" s="147"/>
      <c r="BY21" s="147"/>
      <c r="BZ21" s="147"/>
      <c r="CA21" s="147"/>
      <c r="CB21" s="147"/>
      <c r="CC21" s="147"/>
      <c r="CD21" s="147"/>
      <c r="CE21" s="147"/>
      <c r="CF21" s="147"/>
      <c r="CG21" s="147"/>
      <c r="CH21" s="147"/>
      <c r="CI21" s="147"/>
      <c r="CJ21" s="147"/>
      <c r="CK21" s="147"/>
      <c r="CL21" s="147"/>
      <c r="CM21" s="147"/>
      <c r="CN21" s="147"/>
      <c r="CO21" s="147"/>
      <c r="CP21" s="147"/>
      <c r="CQ21" s="147"/>
      <c r="CR21" s="147"/>
      <c r="CS21" s="147"/>
      <c r="CT21" s="147"/>
      <c r="CU21" s="147"/>
      <c r="CV21" s="147"/>
      <c r="CW21" s="147"/>
      <c r="CX21" s="147"/>
      <c r="CY21" s="147"/>
      <c r="CZ21" s="147"/>
      <c r="DA21" s="147"/>
      <c r="DB21" s="147"/>
      <c r="DC21" s="147"/>
      <c r="DD21" s="147"/>
      <c r="DE21" s="147"/>
      <c r="DF21" s="147"/>
      <c r="DG21" s="147"/>
      <c r="DH21" s="147"/>
      <c r="DI21" s="147"/>
      <c r="DJ21" s="147"/>
      <c r="DK21" s="147"/>
      <c r="DL21" s="147"/>
      <c r="DM21" s="147"/>
      <c r="DN21" s="147"/>
      <c r="DO21" s="147"/>
      <c r="DP21" s="147"/>
      <c r="DQ21" s="147"/>
      <c r="DR21" s="147"/>
      <c r="DS21" s="147"/>
      <c r="DT21" s="147"/>
      <c r="DU21" s="147"/>
      <c r="DV21" s="147"/>
      <c r="DW21" s="147"/>
      <c r="DX21" s="147"/>
      <c r="DY21" s="147"/>
      <c r="DZ21" s="147"/>
      <c r="EA21" s="147"/>
      <c r="EB21" s="147"/>
      <c r="EC21" s="147"/>
      <c r="ED21" s="147"/>
      <c r="EE21" s="147"/>
      <c r="EF21" s="147"/>
      <c r="EG21" s="147"/>
      <c r="EH21" s="147"/>
      <c r="EI21" s="147"/>
      <c r="EJ21" s="147"/>
      <c r="EK21" s="147"/>
      <c r="EL21" s="147"/>
      <c r="EM21" s="147"/>
      <c r="EN21" s="147"/>
      <c r="EO21" s="147"/>
      <c r="EP21" s="147"/>
      <c r="EQ21" s="147"/>
      <c r="ER21" s="147"/>
      <c r="ES21" s="147"/>
      <c r="ET21" s="147"/>
      <c r="EU21" s="147"/>
      <c r="EV21" s="147"/>
      <c r="EW21" s="147"/>
      <c r="EX21" s="147"/>
      <c r="EY21" s="147"/>
      <c r="EZ21" s="147"/>
      <c r="FA21" s="147"/>
      <c r="FB21" s="147"/>
      <c r="FC21" s="147"/>
      <c r="FD21" s="147"/>
      <c r="FE21" s="147"/>
      <c r="FF21" s="147"/>
      <c r="FG21" s="147"/>
      <c r="FH21" s="147"/>
      <c r="FI21" s="147"/>
      <c r="FJ21" s="147"/>
      <c r="FK21" s="147"/>
      <c r="FL21" s="147"/>
      <c r="FM21" s="147"/>
      <c r="FN21" s="147"/>
      <c r="FO21" s="147"/>
      <c r="FP21" s="147"/>
      <c r="FQ21" s="147"/>
      <c r="FR21" s="147"/>
      <c r="FS21" s="147"/>
      <c r="FT21" s="147"/>
      <c r="FU21" s="147"/>
      <c r="FV21" s="147"/>
      <c r="FW21" s="147"/>
      <c r="FX21" s="147"/>
      <c r="FY21" s="147"/>
      <c r="FZ21" s="147"/>
      <c r="GA21" s="147"/>
      <c r="GB21" s="147"/>
      <c r="GC21" s="147"/>
      <c r="GD21" s="147"/>
      <c r="GE21" s="147"/>
      <c r="GF21" s="147"/>
      <c r="GG21" s="147"/>
      <c r="GH21" s="147"/>
      <c r="GI21" s="147"/>
      <c r="GJ21" s="147"/>
      <c r="GK21" s="147"/>
      <c r="GL21" s="147"/>
      <c r="GM21" s="147"/>
      <c r="GN21" s="147"/>
      <c r="GO21" s="147"/>
      <c r="GP21" s="147"/>
      <c r="GQ21" s="147"/>
      <c r="GR21" s="147"/>
      <c r="GS21" s="147"/>
      <c r="GT21" s="147"/>
      <c r="GU21" s="147"/>
      <c r="GV21" s="147"/>
      <c r="GW21" s="147"/>
      <c r="GX21" s="147"/>
      <c r="GY21" s="147"/>
      <c r="GZ21" s="147"/>
      <c r="HA21" s="147"/>
      <c r="HB21" s="147"/>
      <c r="HC21" s="147"/>
      <c r="HD21" s="147"/>
      <c r="HE21" s="147"/>
      <c r="HF21" s="147"/>
      <c r="HG21" s="147"/>
      <c r="HH21" s="147"/>
      <c r="HI21" s="147"/>
      <c r="HJ21" s="147"/>
      <c r="HK21" s="147"/>
      <c r="HL21" s="147"/>
      <c r="HM21" s="147"/>
      <c r="HN21" s="147"/>
      <c r="HO21" s="147"/>
      <c r="HP21" s="147"/>
      <c r="HQ21" s="147"/>
      <c r="HR21" s="147"/>
      <c r="HS21" s="147"/>
      <c r="HT21" s="147"/>
      <c r="HU21" s="147"/>
      <c r="HV21" s="147"/>
      <c r="HW21" s="147"/>
      <c r="HX21" s="147"/>
      <c r="HY21" s="147"/>
      <c r="HZ21" s="147"/>
      <c r="IA21" s="147"/>
      <c r="IB21" s="147"/>
      <c r="IC21" s="147"/>
      <c r="ID21" s="147"/>
      <c r="IE21" s="147"/>
      <c r="IF21" s="147"/>
      <c r="IG21" s="147"/>
      <c r="IH21" s="147"/>
      <c r="II21" s="147"/>
      <c r="IJ21" s="147"/>
      <c r="IK21" s="147"/>
      <c r="IL21" s="147"/>
      <c r="IM21" s="147"/>
      <c r="IN21" s="147"/>
      <c r="IO21" s="147"/>
      <c r="IP21" s="147"/>
      <c r="IQ21" s="147"/>
      <c r="IR21" s="147"/>
      <c r="IS21" s="147"/>
      <c r="IT21" s="147"/>
      <c r="IU21" s="147"/>
      <c r="IV21" s="147"/>
    </row>
    <row r="22" spans="2:256" s="172" customFormat="1" ht="23" x14ac:dyDescent="0.3">
      <c r="B22" s="175" t="s">
        <v>255</v>
      </c>
      <c r="C22" s="174" t="s">
        <v>256</v>
      </c>
      <c r="D22" s="173" t="s">
        <v>257</v>
      </c>
      <c r="E22" s="104">
        <v>850</v>
      </c>
      <c r="F22" s="104">
        <v>722.5</v>
      </c>
      <c r="G22" s="151" t="s">
        <v>118</v>
      </c>
      <c r="H22" s="131">
        <v>0.51434601687000003</v>
      </c>
      <c r="I22" s="131">
        <v>0.43719411434</v>
      </c>
      <c r="J22" s="174" t="s">
        <v>275</v>
      </c>
      <c r="K22" s="153"/>
      <c r="L22" s="147"/>
      <c r="M22" s="147"/>
      <c r="N22" s="147"/>
      <c r="O22" s="147"/>
      <c r="P22" s="147"/>
      <c r="Q22" s="147"/>
      <c r="R22" s="147"/>
      <c r="S22" s="147"/>
      <c r="T22" s="147"/>
      <c r="U22" s="147"/>
      <c r="V22" s="147"/>
      <c r="W22" s="147"/>
      <c r="X22" s="147"/>
      <c r="Y22" s="147"/>
      <c r="Z22" s="147"/>
      <c r="AA22" s="147"/>
      <c r="AB22" s="147"/>
      <c r="AC22" s="147"/>
      <c r="AD22" s="147"/>
      <c r="AE22" s="147"/>
      <c r="AF22" s="147"/>
      <c r="AG22" s="147"/>
      <c r="AH22" s="147"/>
      <c r="AI22" s="147"/>
      <c r="AJ22" s="147"/>
      <c r="AK22" s="147"/>
      <c r="AL22" s="147"/>
      <c r="AM22" s="147"/>
      <c r="AN22" s="147"/>
      <c r="AO22" s="147"/>
      <c r="AP22" s="147"/>
      <c r="AQ22" s="147"/>
      <c r="AR22" s="147"/>
      <c r="AS22" s="147"/>
      <c r="AT22" s="147"/>
      <c r="AU22" s="147"/>
      <c r="AV22" s="147"/>
      <c r="AW22" s="147"/>
      <c r="AX22" s="147"/>
      <c r="AY22" s="147"/>
      <c r="AZ22" s="147"/>
      <c r="BA22" s="147"/>
      <c r="BB22" s="147"/>
      <c r="BC22" s="147"/>
      <c r="BD22" s="147"/>
      <c r="BE22" s="147"/>
      <c r="BF22" s="147"/>
      <c r="BG22" s="147"/>
      <c r="BH22" s="147"/>
      <c r="BI22" s="147"/>
      <c r="BJ22" s="147"/>
      <c r="BK22" s="147"/>
      <c r="BL22" s="147"/>
      <c r="BM22" s="147"/>
      <c r="BN22" s="147"/>
      <c r="BO22" s="147"/>
      <c r="BP22" s="147"/>
      <c r="BQ22" s="147"/>
      <c r="BR22" s="147"/>
      <c r="BS22" s="147"/>
      <c r="BT22" s="147"/>
      <c r="BU22" s="147"/>
      <c r="BV22" s="147"/>
      <c r="BW22" s="147"/>
      <c r="BX22" s="147"/>
      <c r="BY22" s="147"/>
      <c r="BZ22" s="147"/>
      <c r="CA22" s="147"/>
      <c r="CB22" s="147"/>
      <c r="CC22" s="147"/>
      <c r="CD22" s="147"/>
      <c r="CE22" s="147"/>
      <c r="CF22" s="147"/>
      <c r="CG22" s="147"/>
      <c r="CH22" s="147"/>
      <c r="CI22" s="147"/>
      <c r="CJ22" s="147"/>
      <c r="CK22" s="147"/>
      <c r="CL22" s="147"/>
      <c r="CM22" s="147"/>
      <c r="CN22" s="147"/>
      <c r="CO22" s="147"/>
      <c r="CP22" s="147"/>
      <c r="CQ22" s="147"/>
      <c r="CR22" s="147"/>
      <c r="CS22" s="147"/>
      <c r="CT22" s="147"/>
      <c r="CU22" s="147"/>
      <c r="CV22" s="147"/>
      <c r="CW22" s="147"/>
      <c r="CX22" s="147"/>
      <c r="CY22" s="147"/>
      <c r="CZ22" s="147"/>
      <c r="DA22" s="147"/>
      <c r="DB22" s="147"/>
      <c r="DC22" s="147"/>
      <c r="DD22" s="147"/>
      <c r="DE22" s="147"/>
      <c r="DF22" s="147"/>
      <c r="DG22" s="147"/>
      <c r="DH22" s="147"/>
      <c r="DI22" s="147"/>
      <c r="DJ22" s="147"/>
      <c r="DK22" s="147"/>
      <c r="DL22" s="147"/>
      <c r="DM22" s="147"/>
      <c r="DN22" s="147"/>
      <c r="DO22" s="147"/>
      <c r="DP22" s="147"/>
      <c r="DQ22" s="147"/>
      <c r="DR22" s="147"/>
      <c r="DS22" s="147"/>
      <c r="DT22" s="147"/>
      <c r="DU22" s="147"/>
      <c r="DV22" s="147"/>
      <c r="DW22" s="147"/>
      <c r="DX22" s="147"/>
      <c r="DY22" s="147"/>
      <c r="DZ22" s="147"/>
      <c r="EA22" s="147"/>
      <c r="EB22" s="147"/>
      <c r="EC22" s="147"/>
      <c r="ED22" s="147"/>
      <c r="EE22" s="147"/>
      <c r="EF22" s="147"/>
      <c r="EG22" s="147"/>
      <c r="EH22" s="147"/>
      <c r="EI22" s="147"/>
      <c r="EJ22" s="147"/>
      <c r="EK22" s="147"/>
      <c r="EL22" s="147"/>
      <c r="EM22" s="147"/>
      <c r="EN22" s="147"/>
      <c r="EO22" s="147"/>
      <c r="EP22" s="147"/>
      <c r="EQ22" s="147"/>
      <c r="ER22" s="147"/>
      <c r="ES22" s="147"/>
      <c r="ET22" s="147"/>
      <c r="EU22" s="147"/>
      <c r="EV22" s="147"/>
      <c r="EW22" s="147"/>
      <c r="EX22" s="147"/>
      <c r="EY22" s="147"/>
      <c r="EZ22" s="147"/>
      <c r="FA22" s="147"/>
      <c r="FB22" s="147"/>
      <c r="FC22" s="147"/>
      <c r="FD22" s="147"/>
      <c r="FE22" s="147"/>
      <c r="FF22" s="147"/>
      <c r="FG22" s="147"/>
      <c r="FH22" s="147"/>
      <c r="FI22" s="147"/>
      <c r="FJ22" s="147"/>
      <c r="FK22" s="147"/>
      <c r="FL22" s="147"/>
      <c r="FM22" s="147"/>
      <c r="FN22" s="147"/>
      <c r="FO22" s="147"/>
      <c r="FP22" s="147"/>
      <c r="FQ22" s="147"/>
      <c r="FR22" s="147"/>
      <c r="FS22" s="147"/>
      <c r="FT22" s="147"/>
      <c r="FU22" s="147"/>
      <c r="FV22" s="147"/>
      <c r="FW22" s="147"/>
      <c r="FX22" s="147"/>
      <c r="FY22" s="147"/>
      <c r="FZ22" s="147"/>
      <c r="GA22" s="147"/>
      <c r="GB22" s="147"/>
      <c r="GC22" s="147"/>
      <c r="GD22" s="147"/>
      <c r="GE22" s="147"/>
      <c r="GF22" s="147"/>
      <c r="GG22" s="147"/>
      <c r="GH22" s="147"/>
      <c r="GI22" s="147"/>
      <c r="GJ22" s="147"/>
      <c r="GK22" s="147"/>
      <c r="GL22" s="147"/>
      <c r="GM22" s="147"/>
      <c r="GN22" s="147"/>
      <c r="GO22" s="147"/>
      <c r="GP22" s="147"/>
      <c r="GQ22" s="147"/>
      <c r="GR22" s="147"/>
      <c r="GS22" s="147"/>
      <c r="GT22" s="147"/>
      <c r="GU22" s="147"/>
      <c r="GV22" s="147"/>
      <c r="GW22" s="147"/>
      <c r="GX22" s="147"/>
      <c r="GY22" s="147"/>
      <c r="GZ22" s="147"/>
      <c r="HA22" s="147"/>
      <c r="HB22" s="147"/>
      <c r="HC22" s="147"/>
      <c r="HD22" s="147"/>
      <c r="HE22" s="147"/>
      <c r="HF22" s="147"/>
      <c r="HG22" s="147"/>
      <c r="HH22" s="147"/>
      <c r="HI22" s="147"/>
      <c r="HJ22" s="147"/>
      <c r="HK22" s="147"/>
      <c r="HL22" s="147"/>
      <c r="HM22" s="147"/>
      <c r="HN22" s="147"/>
      <c r="HO22" s="147"/>
      <c r="HP22" s="147"/>
      <c r="HQ22" s="147"/>
      <c r="HR22" s="147"/>
      <c r="HS22" s="147"/>
      <c r="HT22" s="147"/>
      <c r="HU22" s="147"/>
      <c r="HV22" s="147"/>
      <c r="HW22" s="147"/>
      <c r="HX22" s="147"/>
      <c r="HY22" s="147"/>
      <c r="HZ22" s="147"/>
      <c r="IA22" s="147"/>
      <c r="IB22" s="147"/>
      <c r="IC22" s="147"/>
      <c r="ID22" s="147"/>
      <c r="IE22" s="147"/>
      <c r="IF22" s="147"/>
      <c r="IG22" s="147"/>
      <c r="IH22" s="147"/>
      <c r="II22" s="147"/>
      <c r="IJ22" s="147"/>
      <c r="IK22" s="147"/>
      <c r="IL22" s="147"/>
      <c r="IM22" s="147"/>
      <c r="IN22" s="147"/>
      <c r="IO22" s="147"/>
      <c r="IP22" s="147"/>
      <c r="IQ22" s="147"/>
      <c r="IR22" s="147"/>
      <c r="IS22" s="147"/>
      <c r="IT22" s="147"/>
      <c r="IU22" s="147"/>
      <c r="IV22" s="147"/>
    </row>
    <row r="23" spans="2:256" s="172" customFormat="1" ht="23" x14ac:dyDescent="0.3">
      <c r="B23" s="180" t="s">
        <v>280</v>
      </c>
      <c r="C23" s="180" t="s">
        <v>279</v>
      </c>
      <c r="D23" s="180" t="s">
        <v>252</v>
      </c>
      <c r="E23" s="105">
        <v>150</v>
      </c>
      <c r="F23" s="105">
        <v>127.5</v>
      </c>
      <c r="G23" s="129" t="s">
        <v>118</v>
      </c>
      <c r="H23" s="130">
        <v>9.0574966339999993E-2</v>
      </c>
      <c r="I23" s="130">
        <v>7.6988721390000001E-2</v>
      </c>
      <c r="J23" s="180" t="s">
        <v>275</v>
      </c>
      <c r="K23" s="153"/>
      <c r="L23" s="147"/>
      <c r="M23" s="147"/>
      <c r="N23" s="147"/>
      <c r="O23" s="147"/>
      <c r="P23" s="147"/>
      <c r="Q23" s="147"/>
      <c r="R23" s="147"/>
      <c r="S23" s="147"/>
      <c r="T23" s="147"/>
      <c r="U23" s="147"/>
      <c r="V23" s="147"/>
      <c r="W23" s="147"/>
      <c r="X23" s="147"/>
      <c r="Y23" s="147"/>
      <c r="Z23" s="147"/>
      <c r="AA23" s="147"/>
      <c r="AB23" s="147"/>
      <c r="AC23" s="147"/>
      <c r="AD23" s="147"/>
      <c r="AE23" s="147"/>
      <c r="AF23" s="147"/>
      <c r="AG23" s="147"/>
      <c r="AH23" s="147"/>
      <c r="AI23" s="147"/>
      <c r="AJ23" s="147"/>
      <c r="AK23" s="147"/>
      <c r="AL23" s="147"/>
      <c r="AM23" s="147"/>
      <c r="AN23" s="147"/>
      <c r="AO23" s="147"/>
      <c r="AP23" s="147"/>
      <c r="AQ23" s="147"/>
      <c r="AR23" s="147"/>
      <c r="AS23" s="147"/>
      <c r="AT23" s="147"/>
      <c r="AU23" s="147"/>
      <c r="AV23" s="147"/>
      <c r="AW23" s="147"/>
      <c r="AX23" s="147"/>
      <c r="AY23" s="147"/>
      <c r="AZ23" s="147"/>
      <c r="BA23" s="147"/>
      <c r="BB23" s="147"/>
      <c r="BC23" s="147"/>
      <c r="BD23" s="147"/>
      <c r="BE23" s="147"/>
      <c r="BF23" s="147"/>
      <c r="BG23" s="147"/>
      <c r="BH23" s="147"/>
      <c r="BI23" s="147"/>
      <c r="BJ23" s="147"/>
      <c r="BK23" s="147"/>
      <c r="BL23" s="147"/>
      <c r="BM23" s="147"/>
      <c r="BN23" s="147"/>
      <c r="BO23" s="147"/>
      <c r="BP23" s="147"/>
      <c r="BQ23" s="147"/>
      <c r="BR23" s="147"/>
      <c r="BS23" s="147"/>
      <c r="BT23" s="147"/>
      <c r="BU23" s="147"/>
      <c r="BV23" s="147"/>
      <c r="BW23" s="147"/>
      <c r="BX23" s="147"/>
      <c r="BY23" s="147"/>
      <c r="BZ23" s="147"/>
      <c r="CA23" s="147"/>
      <c r="CB23" s="147"/>
      <c r="CC23" s="147"/>
      <c r="CD23" s="147"/>
      <c r="CE23" s="147"/>
      <c r="CF23" s="147"/>
      <c r="CG23" s="147"/>
      <c r="CH23" s="147"/>
      <c r="CI23" s="147"/>
      <c r="CJ23" s="147"/>
      <c r="CK23" s="147"/>
      <c r="CL23" s="147"/>
      <c r="CM23" s="147"/>
      <c r="CN23" s="147"/>
      <c r="CO23" s="147"/>
      <c r="CP23" s="147"/>
      <c r="CQ23" s="147"/>
      <c r="CR23" s="147"/>
      <c r="CS23" s="147"/>
      <c r="CT23" s="147"/>
      <c r="CU23" s="147"/>
      <c r="CV23" s="147"/>
      <c r="CW23" s="147"/>
      <c r="CX23" s="147"/>
      <c r="CY23" s="147"/>
      <c r="CZ23" s="147"/>
      <c r="DA23" s="147"/>
      <c r="DB23" s="147"/>
      <c r="DC23" s="147"/>
      <c r="DD23" s="147"/>
      <c r="DE23" s="147"/>
      <c r="DF23" s="147"/>
      <c r="DG23" s="147"/>
      <c r="DH23" s="147"/>
      <c r="DI23" s="147"/>
      <c r="DJ23" s="147"/>
      <c r="DK23" s="147"/>
      <c r="DL23" s="147"/>
      <c r="DM23" s="147"/>
      <c r="DN23" s="147"/>
      <c r="DO23" s="147"/>
      <c r="DP23" s="147"/>
      <c r="DQ23" s="147"/>
      <c r="DR23" s="147"/>
      <c r="DS23" s="147"/>
      <c r="DT23" s="147"/>
      <c r="DU23" s="147"/>
      <c r="DV23" s="147"/>
      <c r="DW23" s="147"/>
      <c r="DX23" s="147"/>
      <c r="DY23" s="147"/>
      <c r="DZ23" s="147"/>
      <c r="EA23" s="147"/>
      <c r="EB23" s="147"/>
      <c r="EC23" s="147"/>
      <c r="ED23" s="147"/>
      <c r="EE23" s="147"/>
      <c r="EF23" s="147"/>
      <c r="EG23" s="147"/>
      <c r="EH23" s="147"/>
      <c r="EI23" s="147"/>
      <c r="EJ23" s="147"/>
      <c r="EK23" s="147"/>
      <c r="EL23" s="147"/>
      <c r="EM23" s="147"/>
      <c r="EN23" s="147"/>
      <c r="EO23" s="147"/>
      <c r="EP23" s="147"/>
      <c r="EQ23" s="147"/>
      <c r="ER23" s="147"/>
      <c r="ES23" s="147"/>
      <c r="ET23" s="147"/>
      <c r="EU23" s="147"/>
      <c r="EV23" s="147"/>
      <c r="EW23" s="147"/>
      <c r="EX23" s="147"/>
      <c r="EY23" s="147"/>
      <c r="EZ23" s="147"/>
      <c r="FA23" s="147"/>
      <c r="FB23" s="147"/>
      <c r="FC23" s="147"/>
      <c r="FD23" s="147"/>
      <c r="FE23" s="147"/>
      <c r="FF23" s="147"/>
      <c r="FG23" s="147"/>
      <c r="FH23" s="147"/>
      <c r="FI23" s="147"/>
      <c r="FJ23" s="147"/>
      <c r="FK23" s="147"/>
      <c r="FL23" s="147"/>
      <c r="FM23" s="147"/>
      <c r="FN23" s="147"/>
      <c r="FO23" s="147"/>
      <c r="FP23" s="147"/>
      <c r="FQ23" s="147"/>
      <c r="FR23" s="147"/>
      <c r="FS23" s="147"/>
      <c r="FT23" s="147"/>
      <c r="FU23" s="147"/>
      <c r="FV23" s="147"/>
      <c r="FW23" s="147"/>
      <c r="FX23" s="147"/>
      <c r="FY23" s="147"/>
      <c r="FZ23" s="147"/>
      <c r="GA23" s="147"/>
      <c r="GB23" s="147"/>
      <c r="GC23" s="147"/>
      <c r="GD23" s="147"/>
      <c r="GE23" s="147"/>
      <c r="GF23" s="147"/>
      <c r="GG23" s="147"/>
      <c r="GH23" s="147"/>
      <c r="GI23" s="147"/>
      <c r="GJ23" s="147"/>
      <c r="GK23" s="147"/>
      <c r="GL23" s="147"/>
      <c r="GM23" s="147"/>
      <c r="GN23" s="147"/>
      <c r="GO23" s="147"/>
      <c r="GP23" s="147"/>
      <c r="GQ23" s="147"/>
      <c r="GR23" s="147"/>
      <c r="GS23" s="147"/>
      <c r="GT23" s="147"/>
      <c r="GU23" s="147"/>
      <c r="GV23" s="147"/>
      <c r="GW23" s="147"/>
      <c r="GX23" s="147"/>
      <c r="GY23" s="147"/>
      <c r="GZ23" s="147"/>
      <c r="HA23" s="147"/>
      <c r="HB23" s="147"/>
      <c r="HC23" s="147"/>
      <c r="HD23" s="147"/>
      <c r="HE23" s="147"/>
      <c r="HF23" s="147"/>
      <c r="HG23" s="147"/>
      <c r="HH23" s="147"/>
      <c r="HI23" s="147"/>
      <c r="HJ23" s="147"/>
      <c r="HK23" s="147"/>
      <c r="HL23" s="147"/>
      <c r="HM23" s="147"/>
      <c r="HN23" s="147"/>
      <c r="HO23" s="147"/>
      <c r="HP23" s="147"/>
      <c r="HQ23" s="147"/>
      <c r="HR23" s="147"/>
      <c r="HS23" s="147"/>
      <c r="HT23" s="147"/>
      <c r="HU23" s="147"/>
      <c r="HV23" s="147"/>
      <c r="HW23" s="147"/>
      <c r="HX23" s="147"/>
      <c r="HY23" s="147"/>
      <c r="HZ23" s="147"/>
      <c r="IA23" s="147"/>
      <c r="IB23" s="147"/>
      <c r="IC23" s="147"/>
      <c r="ID23" s="147"/>
      <c r="IE23" s="147"/>
      <c r="IF23" s="147"/>
      <c r="IG23" s="147"/>
      <c r="IH23" s="147"/>
      <c r="II23" s="147"/>
      <c r="IJ23" s="147"/>
      <c r="IK23" s="147"/>
      <c r="IL23" s="147"/>
      <c r="IM23" s="147"/>
      <c r="IN23" s="147"/>
      <c r="IO23" s="147"/>
      <c r="IP23" s="147"/>
      <c r="IQ23" s="147"/>
      <c r="IR23" s="147"/>
      <c r="IS23" s="147"/>
      <c r="IT23" s="147"/>
      <c r="IU23" s="147"/>
      <c r="IV23" s="147"/>
    </row>
    <row r="24" spans="2:256" s="172" customFormat="1" ht="23" x14ac:dyDescent="0.3">
      <c r="B24" s="175" t="s">
        <v>248</v>
      </c>
      <c r="C24" s="174" t="s">
        <v>278</v>
      </c>
      <c r="D24" s="173" t="s">
        <v>251</v>
      </c>
      <c r="E24" s="104">
        <v>200</v>
      </c>
      <c r="F24" s="104">
        <v>170</v>
      </c>
      <c r="G24" s="151" t="s">
        <v>118</v>
      </c>
      <c r="H24" s="131">
        <v>0.12073237961</v>
      </c>
      <c r="I24" s="131">
        <v>0.10262252266999999</v>
      </c>
      <c r="J24" s="174" t="s">
        <v>275</v>
      </c>
      <c r="K24" s="153"/>
      <c r="L24" s="147"/>
      <c r="M24" s="147"/>
      <c r="N24" s="147"/>
      <c r="O24" s="147"/>
      <c r="P24" s="147"/>
      <c r="Q24" s="147"/>
      <c r="R24" s="147"/>
      <c r="S24" s="147"/>
      <c r="T24" s="147"/>
      <c r="U24" s="147"/>
      <c r="V24" s="147"/>
      <c r="W24" s="147"/>
      <c r="X24" s="147"/>
      <c r="Y24" s="147"/>
      <c r="Z24" s="147"/>
      <c r="AA24" s="147"/>
      <c r="AB24" s="147"/>
      <c r="AC24" s="147"/>
      <c r="AD24" s="147"/>
      <c r="AE24" s="147"/>
      <c r="AF24" s="147"/>
      <c r="AG24" s="147"/>
      <c r="AH24" s="147"/>
      <c r="AI24" s="147"/>
      <c r="AJ24" s="147"/>
      <c r="AK24" s="147"/>
      <c r="AL24" s="147"/>
      <c r="AM24" s="147"/>
      <c r="AN24" s="147"/>
      <c r="AO24" s="147"/>
      <c r="AP24" s="147"/>
      <c r="AQ24" s="147"/>
      <c r="AR24" s="147"/>
      <c r="AS24" s="147"/>
      <c r="AT24" s="147"/>
      <c r="AU24" s="147"/>
      <c r="AV24" s="147"/>
      <c r="AW24" s="147"/>
      <c r="AX24" s="147"/>
      <c r="AY24" s="147"/>
      <c r="AZ24" s="147"/>
      <c r="BA24" s="147"/>
      <c r="BB24" s="147"/>
      <c r="BC24" s="147"/>
      <c r="BD24" s="147"/>
      <c r="BE24" s="147"/>
      <c r="BF24" s="147"/>
      <c r="BG24" s="147"/>
      <c r="BH24" s="147"/>
      <c r="BI24" s="147"/>
      <c r="BJ24" s="147"/>
      <c r="BK24" s="147"/>
      <c r="BL24" s="147"/>
      <c r="BM24" s="147"/>
      <c r="BN24" s="147"/>
      <c r="BO24" s="147"/>
      <c r="BP24" s="147"/>
      <c r="BQ24" s="147"/>
      <c r="BR24" s="147"/>
      <c r="BS24" s="147"/>
      <c r="BT24" s="147"/>
      <c r="BU24" s="147"/>
      <c r="BV24" s="147"/>
      <c r="BW24" s="147"/>
      <c r="BX24" s="147"/>
      <c r="BY24" s="147"/>
      <c r="BZ24" s="147"/>
      <c r="CA24" s="147"/>
      <c r="CB24" s="147"/>
      <c r="CC24" s="147"/>
      <c r="CD24" s="147"/>
      <c r="CE24" s="147"/>
      <c r="CF24" s="147"/>
      <c r="CG24" s="147"/>
      <c r="CH24" s="147"/>
      <c r="CI24" s="147"/>
      <c r="CJ24" s="147"/>
      <c r="CK24" s="147"/>
      <c r="CL24" s="147"/>
      <c r="CM24" s="147"/>
      <c r="CN24" s="147"/>
      <c r="CO24" s="147"/>
      <c r="CP24" s="147"/>
      <c r="CQ24" s="147"/>
      <c r="CR24" s="147"/>
      <c r="CS24" s="147"/>
      <c r="CT24" s="147"/>
      <c r="CU24" s="147"/>
      <c r="CV24" s="147"/>
      <c r="CW24" s="147"/>
      <c r="CX24" s="147"/>
      <c r="CY24" s="147"/>
      <c r="CZ24" s="147"/>
      <c r="DA24" s="147"/>
      <c r="DB24" s="147"/>
      <c r="DC24" s="147"/>
      <c r="DD24" s="147"/>
      <c r="DE24" s="147"/>
      <c r="DF24" s="147"/>
      <c r="DG24" s="147"/>
      <c r="DH24" s="147"/>
      <c r="DI24" s="147"/>
      <c r="DJ24" s="147"/>
      <c r="DK24" s="147"/>
      <c r="DL24" s="147"/>
      <c r="DM24" s="147"/>
      <c r="DN24" s="147"/>
      <c r="DO24" s="147"/>
      <c r="DP24" s="147"/>
      <c r="DQ24" s="147"/>
      <c r="DR24" s="147"/>
      <c r="DS24" s="147"/>
      <c r="DT24" s="147"/>
      <c r="DU24" s="147"/>
      <c r="DV24" s="147"/>
      <c r="DW24" s="147"/>
      <c r="DX24" s="147"/>
      <c r="DY24" s="147"/>
      <c r="DZ24" s="147"/>
      <c r="EA24" s="147"/>
      <c r="EB24" s="147"/>
      <c r="EC24" s="147"/>
      <c r="ED24" s="147"/>
      <c r="EE24" s="147"/>
      <c r="EF24" s="147"/>
      <c r="EG24" s="147"/>
      <c r="EH24" s="147"/>
      <c r="EI24" s="147"/>
      <c r="EJ24" s="147"/>
      <c r="EK24" s="147"/>
      <c r="EL24" s="147"/>
      <c r="EM24" s="147"/>
      <c r="EN24" s="147"/>
      <c r="EO24" s="147"/>
      <c r="EP24" s="147"/>
      <c r="EQ24" s="147"/>
      <c r="ER24" s="147"/>
      <c r="ES24" s="147"/>
      <c r="ET24" s="147"/>
      <c r="EU24" s="147"/>
      <c r="EV24" s="147"/>
      <c r="EW24" s="147"/>
      <c r="EX24" s="147"/>
      <c r="EY24" s="147"/>
      <c r="EZ24" s="147"/>
      <c r="FA24" s="147"/>
      <c r="FB24" s="147"/>
      <c r="FC24" s="147"/>
      <c r="FD24" s="147"/>
      <c r="FE24" s="147"/>
      <c r="FF24" s="147"/>
      <c r="FG24" s="147"/>
      <c r="FH24" s="147"/>
      <c r="FI24" s="147"/>
      <c r="FJ24" s="147"/>
      <c r="FK24" s="147"/>
      <c r="FL24" s="147"/>
      <c r="FM24" s="147"/>
      <c r="FN24" s="147"/>
      <c r="FO24" s="147"/>
      <c r="FP24" s="147"/>
      <c r="FQ24" s="147"/>
      <c r="FR24" s="147"/>
      <c r="FS24" s="147"/>
      <c r="FT24" s="147"/>
      <c r="FU24" s="147"/>
      <c r="FV24" s="147"/>
      <c r="FW24" s="147"/>
      <c r="FX24" s="147"/>
      <c r="FY24" s="147"/>
      <c r="FZ24" s="147"/>
      <c r="GA24" s="147"/>
      <c r="GB24" s="147"/>
      <c r="GC24" s="147"/>
      <c r="GD24" s="147"/>
      <c r="GE24" s="147"/>
      <c r="GF24" s="147"/>
      <c r="GG24" s="147"/>
      <c r="GH24" s="147"/>
      <c r="GI24" s="147"/>
      <c r="GJ24" s="147"/>
      <c r="GK24" s="147"/>
      <c r="GL24" s="147"/>
      <c r="GM24" s="147"/>
      <c r="GN24" s="147"/>
      <c r="GO24" s="147"/>
      <c r="GP24" s="147"/>
      <c r="GQ24" s="147"/>
      <c r="GR24" s="147"/>
      <c r="GS24" s="147"/>
      <c r="GT24" s="147"/>
      <c r="GU24" s="147"/>
      <c r="GV24" s="147"/>
      <c r="GW24" s="147"/>
      <c r="GX24" s="147"/>
      <c r="GY24" s="147"/>
      <c r="GZ24" s="147"/>
      <c r="HA24" s="147"/>
      <c r="HB24" s="147"/>
      <c r="HC24" s="147"/>
      <c r="HD24" s="147"/>
      <c r="HE24" s="147"/>
      <c r="HF24" s="147"/>
      <c r="HG24" s="147"/>
      <c r="HH24" s="147"/>
      <c r="HI24" s="147"/>
      <c r="HJ24" s="147"/>
      <c r="HK24" s="147"/>
      <c r="HL24" s="147"/>
      <c r="HM24" s="147"/>
      <c r="HN24" s="147"/>
      <c r="HO24" s="147"/>
      <c r="HP24" s="147"/>
      <c r="HQ24" s="147"/>
      <c r="HR24" s="147"/>
      <c r="HS24" s="147"/>
      <c r="HT24" s="147"/>
      <c r="HU24" s="147"/>
      <c r="HV24" s="147"/>
      <c r="HW24" s="147"/>
      <c r="HX24" s="147"/>
      <c r="HY24" s="147"/>
      <c r="HZ24" s="147"/>
      <c r="IA24" s="147"/>
      <c r="IB24" s="147"/>
      <c r="IC24" s="147"/>
      <c r="ID24" s="147"/>
      <c r="IE24" s="147"/>
      <c r="IF24" s="147"/>
      <c r="IG24" s="147"/>
      <c r="IH24" s="147"/>
      <c r="II24" s="147"/>
      <c r="IJ24" s="147"/>
      <c r="IK24" s="147"/>
      <c r="IL24" s="147"/>
      <c r="IM24" s="147"/>
      <c r="IN24" s="147"/>
      <c r="IO24" s="147"/>
      <c r="IP24" s="147"/>
      <c r="IQ24" s="147"/>
      <c r="IR24" s="147"/>
      <c r="IS24" s="147"/>
      <c r="IT24" s="147"/>
      <c r="IU24" s="147"/>
      <c r="IV24" s="147"/>
    </row>
    <row r="25" spans="2:256" s="172" customFormat="1" ht="23" x14ac:dyDescent="0.3">
      <c r="B25" s="180" t="s">
        <v>277</v>
      </c>
      <c r="C25" s="180" t="s">
        <v>249</v>
      </c>
      <c r="D25" s="180" t="s">
        <v>250</v>
      </c>
      <c r="E25" s="105">
        <v>265</v>
      </c>
      <c r="F25" s="105">
        <v>225.25</v>
      </c>
      <c r="G25" s="129" t="s">
        <v>118</v>
      </c>
      <c r="H25" s="130">
        <v>0.15997040299000001</v>
      </c>
      <c r="I25" s="130">
        <v>0.13597484254</v>
      </c>
      <c r="J25" s="180" t="s">
        <v>275</v>
      </c>
      <c r="K25" s="153"/>
      <c r="L25" s="147"/>
      <c r="M25" s="147"/>
      <c r="N25" s="147"/>
      <c r="O25" s="147"/>
      <c r="P25" s="147"/>
      <c r="Q25" s="147"/>
      <c r="R25" s="147"/>
      <c r="S25" s="147"/>
      <c r="T25" s="147"/>
      <c r="U25" s="147"/>
      <c r="V25" s="147"/>
      <c r="W25" s="147"/>
      <c r="X25" s="147"/>
      <c r="Y25" s="147"/>
      <c r="Z25" s="147"/>
      <c r="AA25" s="147"/>
      <c r="AB25" s="147"/>
      <c r="AC25" s="147"/>
      <c r="AD25" s="147"/>
      <c r="AE25" s="147"/>
      <c r="AF25" s="147"/>
      <c r="AG25" s="147"/>
      <c r="AH25" s="147"/>
      <c r="AI25" s="147"/>
      <c r="AJ25" s="147"/>
      <c r="AK25" s="147"/>
      <c r="AL25" s="147"/>
      <c r="AM25" s="147"/>
      <c r="AN25" s="147"/>
      <c r="AO25" s="147"/>
      <c r="AP25" s="147"/>
      <c r="AQ25" s="147"/>
      <c r="AR25" s="147"/>
      <c r="AS25" s="147"/>
      <c r="AT25" s="147"/>
      <c r="AU25" s="147"/>
      <c r="AV25" s="147"/>
      <c r="AW25" s="147"/>
      <c r="AX25" s="147"/>
      <c r="AY25" s="147"/>
      <c r="AZ25" s="147"/>
      <c r="BA25" s="147"/>
      <c r="BB25" s="147"/>
      <c r="BC25" s="147"/>
      <c r="BD25" s="147"/>
      <c r="BE25" s="147"/>
      <c r="BF25" s="147"/>
      <c r="BG25" s="147"/>
      <c r="BH25" s="147"/>
      <c r="BI25" s="147"/>
      <c r="BJ25" s="147"/>
      <c r="BK25" s="147"/>
      <c r="BL25" s="147"/>
      <c r="BM25" s="147"/>
      <c r="BN25" s="147"/>
      <c r="BO25" s="147"/>
      <c r="BP25" s="147"/>
      <c r="BQ25" s="147"/>
      <c r="BR25" s="147"/>
      <c r="BS25" s="147"/>
      <c r="BT25" s="147"/>
      <c r="BU25" s="147"/>
      <c r="BV25" s="147"/>
      <c r="BW25" s="147"/>
      <c r="BX25" s="147"/>
      <c r="BY25" s="147"/>
      <c r="BZ25" s="147"/>
      <c r="CA25" s="147"/>
      <c r="CB25" s="147"/>
      <c r="CC25" s="147"/>
      <c r="CD25" s="147"/>
      <c r="CE25" s="147"/>
      <c r="CF25" s="147"/>
      <c r="CG25" s="147"/>
      <c r="CH25" s="147"/>
      <c r="CI25" s="147"/>
      <c r="CJ25" s="147"/>
      <c r="CK25" s="147"/>
      <c r="CL25" s="147"/>
      <c r="CM25" s="147"/>
      <c r="CN25" s="147"/>
      <c r="CO25" s="147"/>
      <c r="CP25" s="147"/>
      <c r="CQ25" s="147"/>
      <c r="CR25" s="147"/>
      <c r="CS25" s="147"/>
      <c r="CT25" s="147"/>
      <c r="CU25" s="147"/>
      <c r="CV25" s="147"/>
      <c r="CW25" s="147"/>
      <c r="CX25" s="147"/>
      <c r="CY25" s="147"/>
      <c r="CZ25" s="147"/>
      <c r="DA25" s="147"/>
      <c r="DB25" s="147"/>
      <c r="DC25" s="147"/>
      <c r="DD25" s="147"/>
      <c r="DE25" s="147"/>
      <c r="DF25" s="147"/>
      <c r="DG25" s="147"/>
      <c r="DH25" s="147"/>
      <c r="DI25" s="147"/>
      <c r="DJ25" s="147"/>
      <c r="DK25" s="147"/>
      <c r="DL25" s="147"/>
      <c r="DM25" s="147"/>
      <c r="DN25" s="147"/>
      <c r="DO25" s="147"/>
      <c r="DP25" s="147"/>
      <c r="DQ25" s="147"/>
      <c r="DR25" s="147"/>
      <c r="DS25" s="147"/>
      <c r="DT25" s="147"/>
      <c r="DU25" s="147"/>
      <c r="DV25" s="147"/>
      <c r="DW25" s="147"/>
      <c r="DX25" s="147"/>
      <c r="DY25" s="147"/>
      <c r="DZ25" s="147"/>
      <c r="EA25" s="147"/>
      <c r="EB25" s="147"/>
      <c r="EC25" s="147"/>
      <c r="ED25" s="147"/>
      <c r="EE25" s="147"/>
      <c r="EF25" s="147"/>
      <c r="EG25" s="147"/>
      <c r="EH25" s="147"/>
      <c r="EI25" s="147"/>
      <c r="EJ25" s="147"/>
      <c r="EK25" s="147"/>
      <c r="EL25" s="147"/>
      <c r="EM25" s="147"/>
      <c r="EN25" s="147"/>
      <c r="EO25" s="147"/>
      <c r="EP25" s="147"/>
      <c r="EQ25" s="147"/>
      <c r="ER25" s="147"/>
      <c r="ES25" s="147"/>
      <c r="ET25" s="147"/>
      <c r="EU25" s="147"/>
      <c r="EV25" s="147"/>
      <c r="EW25" s="147"/>
      <c r="EX25" s="147"/>
      <c r="EY25" s="147"/>
      <c r="EZ25" s="147"/>
      <c r="FA25" s="147"/>
      <c r="FB25" s="147"/>
      <c r="FC25" s="147"/>
      <c r="FD25" s="147"/>
      <c r="FE25" s="147"/>
      <c r="FF25" s="147"/>
      <c r="FG25" s="147"/>
      <c r="FH25" s="147"/>
      <c r="FI25" s="147"/>
      <c r="FJ25" s="147"/>
      <c r="FK25" s="147"/>
      <c r="FL25" s="147"/>
      <c r="FM25" s="147"/>
      <c r="FN25" s="147"/>
      <c r="FO25" s="147"/>
      <c r="FP25" s="147"/>
      <c r="FQ25" s="147"/>
      <c r="FR25" s="147"/>
      <c r="FS25" s="147"/>
      <c r="FT25" s="147"/>
      <c r="FU25" s="147"/>
      <c r="FV25" s="147"/>
      <c r="FW25" s="147"/>
      <c r="FX25" s="147"/>
      <c r="FY25" s="147"/>
      <c r="FZ25" s="147"/>
      <c r="GA25" s="147"/>
      <c r="GB25" s="147"/>
      <c r="GC25" s="147"/>
      <c r="GD25" s="147"/>
      <c r="GE25" s="147"/>
      <c r="GF25" s="147"/>
      <c r="GG25" s="147"/>
      <c r="GH25" s="147"/>
      <c r="GI25" s="147"/>
      <c r="GJ25" s="147"/>
      <c r="GK25" s="147"/>
      <c r="GL25" s="147"/>
      <c r="GM25" s="147"/>
      <c r="GN25" s="147"/>
      <c r="GO25" s="147"/>
      <c r="GP25" s="147"/>
      <c r="GQ25" s="147"/>
      <c r="GR25" s="147"/>
      <c r="GS25" s="147"/>
      <c r="GT25" s="147"/>
      <c r="GU25" s="147"/>
      <c r="GV25" s="147"/>
      <c r="GW25" s="147"/>
      <c r="GX25" s="147"/>
      <c r="GY25" s="147"/>
      <c r="GZ25" s="147"/>
      <c r="HA25" s="147"/>
      <c r="HB25" s="147"/>
      <c r="HC25" s="147"/>
      <c r="HD25" s="147"/>
      <c r="HE25" s="147"/>
      <c r="HF25" s="147"/>
      <c r="HG25" s="147"/>
      <c r="HH25" s="147"/>
      <c r="HI25" s="147"/>
      <c r="HJ25" s="147"/>
      <c r="HK25" s="147"/>
      <c r="HL25" s="147"/>
      <c r="HM25" s="147"/>
      <c r="HN25" s="147"/>
      <c r="HO25" s="147"/>
      <c r="HP25" s="147"/>
      <c r="HQ25" s="147"/>
      <c r="HR25" s="147"/>
      <c r="HS25" s="147"/>
      <c r="HT25" s="147"/>
      <c r="HU25" s="147"/>
      <c r="HV25" s="147"/>
      <c r="HW25" s="147"/>
      <c r="HX25" s="147"/>
      <c r="HY25" s="147"/>
      <c r="HZ25" s="147"/>
      <c r="IA25" s="147"/>
      <c r="IB25" s="147"/>
      <c r="IC25" s="147"/>
      <c r="ID25" s="147"/>
      <c r="IE25" s="147"/>
      <c r="IF25" s="147"/>
      <c r="IG25" s="147"/>
      <c r="IH25" s="147"/>
      <c r="II25" s="147"/>
      <c r="IJ25" s="147"/>
      <c r="IK25" s="147"/>
      <c r="IL25" s="147"/>
      <c r="IM25" s="147"/>
      <c r="IN25" s="147"/>
      <c r="IO25" s="147"/>
      <c r="IP25" s="147"/>
      <c r="IQ25" s="147"/>
      <c r="IR25" s="147"/>
      <c r="IS25" s="147"/>
      <c r="IT25" s="147"/>
      <c r="IU25" s="147"/>
      <c r="IV25" s="147"/>
    </row>
    <row r="26" spans="2:256" s="172" customFormat="1" ht="23" x14ac:dyDescent="0.3">
      <c r="B26" s="175" t="s">
        <v>237</v>
      </c>
      <c r="C26" s="174" t="s">
        <v>236</v>
      </c>
      <c r="D26" s="173" t="s">
        <v>233</v>
      </c>
      <c r="E26" s="104">
        <v>405</v>
      </c>
      <c r="F26" s="104">
        <v>344.25</v>
      </c>
      <c r="G26" s="151" t="s">
        <v>118</v>
      </c>
      <c r="H26" s="131">
        <v>0.24425856211999999</v>
      </c>
      <c r="I26" s="131">
        <v>0.20761977780999999</v>
      </c>
      <c r="J26" s="174" t="s">
        <v>275</v>
      </c>
      <c r="K26" s="153"/>
      <c r="L26" s="147"/>
      <c r="M26" s="147"/>
      <c r="N26" s="147"/>
      <c r="O26" s="147"/>
      <c r="P26" s="147"/>
      <c r="Q26" s="147"/>
      <c r="R26" s="147"/>
      <c r="S26" s="147"/>
      <c r="T26" s="147"/>
      <c r="U26" s="147"/>
      <c r="V26" s="147"/>
      <c r="W26" s="147"/>
      <c r="X26" s="147"/>
      <c r="Y26" s="147"/>
      <c r="Z26" s="147"/>
      <c r="AA26" s="147"/>
      <c r="AB26" s="147"/>
      <c r="AC26" s="147"/>
      <c r="AD26" s="147"/>
      <c r="AE26" s="147"/>
      <c r="AF26" s="147"/>
      <c r="AG26" s="147"/>
      <c r="AH26" s="147"/>
      <c r="AI26" s="147"/>
      <c r="AJ26" s="147"/>
      <c r="AK26" s="147"/>
      <c r="AL26" s="147"/>
      <c r="AM26" s="147"/>
      <c r="AN26" s="147"/>
      <c r="AO26" s="147"/>
      <c r="AP26" s="147"/>
      <c r="AQ26" s="147"/>
      <c r="AR26" s="147"/>
      <c r="AS26" s="147"/>
      <c r="AT26" s="147"/>
      <c r="AU26" s="147"/>
      <c r="AV26" s="147"/>
      <c r="AW26" s="147"/>
      <c r="AX26" s="147"/>
      <c r="AY26" s="147"/>
      <c r="AZ26" s="147"/>
      <c r="BA26" s="147"/>
      <c r="BB26" s="147"/>
      <c r="BC26" s="147"/>
      <c r="BD26" s="147"/>
      <c r="BE26" s="147"/>
      <c r="BF26" s="147"/>
      <c r="BG26" s="147"/>
      <c r="BH26" s="147"/>
      <c r="BI26" s="147"/>
      <c r="BJ26" s="147"/>
      <c r="BK26" s="147"/>
      <c r="BL26" s="147"/>
      <c r="BM26" s="147"/>
      <c r="BN26" s="147"/>
      <c r="BO26" s="147"/>
      <c r="BP26" s="147"/>
      <c r="BQ26" s="147"/>
      <c r="BR26" s="147"/>
      <c r="BS26" s="147"/>
      <c r="BT26" s="147"/>
      <c r="BU26" s="147"/>
      <c r="BV26" s="147"/>
      <c r="BW26" s="147"/>
      <c r="BX26" s="147"/>
      <c r="BY26" s="147"/>
      <c r="BZ26" s="147"/>
      <c r="CA26" s="147"/>
      <c r="CB26" s="147"/>
      <c r="CC26" s="147"/>
      <c r="CD26" s="147"/>
      <c r="CE26" s="147"/>
      <c r="CF26" s="147"/>
      <c r="CG26" s="147"/>
      <c r="CH26" s="147"/>
      <c r="CI26" s="147"/>
      <c r="CJ26" s="147"/>
      <c r="CK26" s="147"/>
      <c r="CL26" s="147"/>
      <c r="CM26" s="147"/>
      <c r="CN26" s="147"/>
      <c r="CO26" s="147"/>
      <c r="CP26" s="147"/>
      <c r="CQ26" s="147"/>
      <c r="CR26" s="147"/>
      <c r="CS26" s="147"/>
      <c r="CT26" s="147"/>
      <c r="CU26" s="147"/>
      <c r="CV26" s="147"/>
      <c r="CW26" s="147"/>
      <c r="CX26" s="147"/>
      <c r="CY26" s="147"/>
      <c r="CZ26" s="147"/>
      <c r="DA26" s="147"/>
      <c r="DB26" s="147"/>
      <c r="DC26" s="147"/>
      <c r="DD26" s="147"/>
      <c r="DE26" s="147"/>
      <c r="DF26" s="147"/>
      <c r="DG26" s="147"/>
      <c r="DH26" s="147"/>
      <c r="DI26" s="147"/>
      <c r="DJ26" s="147"/>
      <c r="DK26" s="147"/>
      <c r="DL26" s="147"/>
      <c r="DM26" s="147"/>
      <c r="DN26" s="147"/>
      <c r="DO26" s="147"/>
      <c r="DP26" s="147"/>
      <c r="DQ26" s="147"/>
      <c r="DR26" s="147"/>
      <c r="DS26" s="147"/>
      <c r="DT26" s="147"/>
      <c r="DU26" s="147"/>
      <c r="DV26" s="147"/>
      <c r="DW26" s="147"/>
      <c r="DX26" s="147"/>
      <c r="DY26" s="147"/>
      <c r="DZ26" s="147"/>
      <c r="EA26" s="147"/>
      <c r="EB26" s="147"/>
      <c r="EC26" s="147"/>
      <c r="ED26" s="147"/>
      <c r="EE26" s="147"/>
      <c r="EF26" s="147"/>
      <c r="EG26" s="147"/>
      <c r="EH26" s="147"/>
      <c r="EI26" s="147"/>
      <c r="EJ26" s="147"/>
      <c r="EK26" s="147"/>
      <c r="EL26" s="147"/>
      <c r="EM26" s="147"/>
      <c r="EN26" s="147"/>
      <c r="EO26" s="147"/>
      <c r="EP26" s="147"/>
      <c r="EQ26" s="147"/>
      <c r="ER26" s="147"/>
      <c r="ES26" s="147"/>
      <c r="ET26" s="147"/>
      <c r="EU26" s="147"/>
      <c r="EV26" s="147"/>
      <c r="EW26" s="147"/>
      <c r="EX26" s="147"/>
      <c r="EY26" s="147"/>
      <c r="EZ26" s="147"/>
      <c r="FA26" s="147"/>
      <c r="FB26" s="147"/>
      <c r="FC26" s="147"/>
      <c r="FD26" s="147"/>
      <c r="FE26" s="147"/>
      <c r="FF26" s="147"/>
      <c r="FG26" s="147"/>
      <c r="FH26" s="147"/>
      <c r="FI26" s="147"/>
      <c r="FJ26" s="147"/>
      <c r="FK26" s="147"/>
      <c r="FL26" s="147"/>
      <c r="FM26" s="147"/>
      <c r="FN26" s="147"/>
      <c r="FO26" s="147"/>
      <c r="FP26" s="147"/>
      <c r="FQ26" s="147"/>
      <c r="FR26" s="147"/>
      <c r="FS26" s="147"/>
      <c r="FT26" s="147"/>
      <c r="FU26" s="147"/>
      <c r="FV26" s="147"/>
      <c r="FW26" s="147"/>
      <c r="FX26" s="147"/>
      <c r="FY26" s="147"/>
      <c r="FZ26" s="147"/>
      <c r="GA26" s="147"/>
      <c r="GB26" s="147"/>
      <c r="GC26" s="147"/>
      <c r="GD26" s="147"/>
      <c r="GE26" s="147"/>
      <c r="GF26" s="147"/>
      <c r="GG26" s="147"/>
      <c r="GH26" s="147"/>
      <c r="GI26" s="147"/>
      <c r="GJ26" s="147"/>
      <c r="GK26" s="147"/>
      <c r="GL26" s="147"/>
      <c r="GM26" s="147"/>
      <c r="GN26" s="147"/>
      <c r="GO26" s="147"/>
      <c r="GP26" s="147"/>
      <c r="GQ26" s="147"/>
      <c r="GR26" s="147"/>
      <c r="GS26" s="147"/>
      <c r="GT26" s="147"/>
      <c r="GU26" s="147"/>
      <c r="GV26" s="147"/>
      <c r="GW26" s="147"/>
      <c r="GX26" s="147"/>
      <c r="GY26" s="147"/>
      <c r="GZ26" s="147"/>
      <c r="HA26" s="147"/>
      <c r="HB26" s="147"/>
      <c r="HC26" s="147"/>
      <c r="HD26" s="147"/>
      <c r="HE26" s="147"/>
      <c r="HF26" s="147"/>
      <c r="HG26" s="147"/>
      <c r="HH26" s="147"/>
      <c r="HI26" s="147"/>
      <c r="HJ26" s="147"/>
      <c r="HK26" s="147"/>
      <c r="HL26" s="147"/>
      <c r="HM26" s="147"/>
      <c r="HN26" s="147"/>
      <c r="HO26" s="147"/>
      <c r="HP26" s="147"/>
      <c r="HQ26" s="147"/>
      <c r="HR26" s="147"/>
      <c r="HS26" s="147"/>
      <c r="HT26" s="147"/>
      <c r="HU26" s="147"/>
      <c r="HV26" s="147"/>
      <c r="HW26" s="147"/>
      <c r="HX26" s="147"/>
      <c r="HY26" s="147"/>
      <c r="HZ26" s="147"/>
      <c r="IA26" s="147"/>
      <c r="IB26" s="147"/>
      <c r="IC26" s="147"/>
      <c r="ID26" s="147"/>
      <c r="IE26" s="147"/>
      <c r="IF26" s="147"/>
      <c r="IG26" s="147"/>
      <c r="IH26" s="147"/>
      <c r="II26" s="147"/>
      <c r="IJ26" s="147"/>
      <c r="IK26" s="147"/>
      <c r="IL26" s="147"/>
      <c r="IM26" s="147"/>
      <c r="IN26" s="147"/>
      <c r="IO26" s="147"/>
      <c r="IP26" s="147"/>
      <c r="IQ26" s="147"/>
      <c r="IR26" s="147"/>
      <c r="IS26" s="147"/>
      <c r="IT26" s="147"/>
      <c r="IU26" s="147"/>
      <c r="IV26" s="147"/>
    </row>
    <row r="27" spans="2:256" s="172" customFormat="1" ht="23" x14ac:dyDescent="0.3">
      <c r="B27" s="180" t="s">
        <v>276</v>
      </c>
      <c r="C27" s="180" t="s">
        <v>235</v>
      </c>
      <c r="D27" s="180" t="s">
        <v>234</v>
      </c>
      <c r="E27" s="105">
        <v>320</v>
      </c>
      <c r="F27" s="105">
        <v>272</v>
      </c>
      <c r="G27" s="129" t="s">
        <v>118</v>
      </c>
      <c r="H27" s="130">
        <v>0.19278174178999999</v>
      </c>
      <c r="I27" s="130">
        <v>0.16386448053</v>
      </c>
      <c r="J27" s="180" t="s">
        <v>275</v>
      </c>
      <c r="K27" s="153"/>
      <c r="L27" s="147"/>
      <c r="M27" s="147"/>
      <c r="N27" s="147"/>
      <c r="O27" s="147"/>
      <c r="P27" s="147"/>
      <c r="Q27" s="147"/>
      <c r="R27" s="147"/>
      <c r="S27" s="147"/>
      <c r="T27" s="147"/>
      <c r="U27" s="147"/>
      <c r="V27" s="147"/>
      <c r="W27" s="147"/>
      <c r="X27" s="147"/>
      <c r="Y27" s="147"/>
      <c r="Z27" s="147"/>
      <c r="AA27" s="147"/>
      <c r="AB27" s="147"/>
      <c r="AC27" s="147"/>
      <c r="AD27" s="147"/>
      <c r="AE27" s="147"/>
      <c r="AF27" s="147"/>
      <c r="AG27" s="147"/>
      <c r="AH27" s="147"/>
      <c r="AI27" s="147"/>
      <c r="AJ27" s="147"/>
      <c r="AK27" s="147"/>
      <c r="AL27" s="147"/>
      <c r="AM27" s="147"/>
      <c r="AN27" s="147"/>
      <c r="AO27" s="147"/>
      <c r="AP27" s="147"/>
      <c r="AQ27" s="147"/>
      <c r="AR27" s="147"/>
      <c r="AS27" s="147"/>
      <c r="AT27" s="147"/>
      <c r="AU27" s="147"/>
      <c r="AV27" s="147"/>
      <c r="AW27" s="147"/>
      <c r="AX27" s="147"/>
      <c r="AY27" s="147"/>
      <c r="AZ27" s="147"/>
      <c r="BA27" s="147"/>
      <c r="BB27" s="147"/>
      <c r="BC27" s="147"/>
      <c r="BD27" s="147"/>
      <c r="BE27" s="147"/>
      <c r="BF27" s="147"/>
      <c r="BG27" s="147"/>
      <c r="BH27" s="147"/>
      <c r="BI27" s="147"/>
      <c r="BJ27" s="147"/>
      <c r="BK27" s="147"/>
      <c r="BL27" s="147"/>
      <c r="BM27" s="147"/>
      <c r="BN27" s="147"/>
      <c r="BO27" s="147"/>
      <c r="BP27" s="147"/>
      <c r="BQ27" s="147"/>
      <c r="BR27" s="147"/>
      <c r="BS27" s="147"/>
      <c r="BT27" s="147"/>
      <c r="BU27" s="147"/>
      <c r="BV27" s="147"/>
      <c r="BW27" s="147"/>
      <c r="BX27" s="147"/>
      <c r="BY27" s="147"/>
      <c r="BZ27" s="147"/>
      <c r="CA27" s="147"/>
      <c r="CB27" s="147"/>
      <c r="CC27" s="147"/>
      <c r="CD27" s="147"/>
      <c r="CE27" s="147"/>
      <c r="CF27" s="147"/>
      <c r="CG27" s="147"/>
      <c r="CH27" s="147"/>
      <c r="CI27" s="147"/>
      <c r="CJ27" s="147"/>
      <c r="CK27" s="147"/>
      <c r="CL27" s="147"/>
      <c r="CM27" s="147"/>
      <c r="CN27" s="147"/>
      <c r="CO27" s="147"/>
      <c r="CP27" s="147"/>
      <c r="CQ27" s="147"/>
      <c r="CR27" s="147"/>
      <c r="CS27" s="147"/>
      <c r="CT27" s="147"/>
      <c r="CU27" s="147"/>
      <c r="CV27" s="147"/>
      <c r="CW27" s="147"/>
      <c r="CX27" s="147"/>
      <c r="CY27" s="147"/>
      <c r="CZ27" s="147"/>
      <c r="DA27" s="147"/>
      <c r="DB27" s="147"/>
      <c r="DC27" s="147"/>
      <c r="DD27" s="147"/>
      <c r="DE27" s="147"/>
      <c r="DF27" s="147"/>
      <c r="DG27" s="147"/>
      <c r="DH27" s="147"/>
      <c r="DI27" s="147"/>
      <c r="DJ27" s="147"/>
      <c r="DK27" s="147"/>
      <c r="DL27" s="147"/>
      <c r="DM27" s="147"/>
      <c r="DN27" s="147"/>
      <c r="DO27" s="147"/>
      <c r="DP27" s="147"/>
      <c r="DQ27" s="147"/>
      <c r="DR27" s="147"/>
      <c r="DS27" s="147"/>
      <c r="DT27" s="147"/>
      <c r="DU27" s="147"/>
      <c r="DV27" s="147"/>
      <c r="DW27" s="147"/>
      <c r="DX27" s="147"/>
      <c r="DY27" s="147"/>
      <c r="DZ27" s="147"/>
      <c r="EA27" s="147"/>
      <c r="EB27" s="147"/>
      <c r="EC27" s="147"/>
      <c r="ED27" s="147"/>
      <c r="EE27" s="147"/>
      <c r="EF27" s="147"/>
      <c r="EG27" s="147"/>
      <c r="EH27" s="147"/>
      <c r="EI27" s="147"/>
      <c r="EJ27" s="147"/>
      <c r="EK27" s="147"/>
      <c r="EL27" s="147"/>
      <c r="EM27" s="147"/>
      <c r="EN27" s="147"/>
      <c r="EO27" s="147"/>
      <c r="EP27" s="147"/>
      <c r="EQ27" s="147"/>
      <c r="ER27" s="147"/>
      <c r="ES27" s="147"/>
      <c r="ET27" s="147"/>
      <c r="EU27" s="147"/>
      <c r="EV27" s="147"/>
      <c r="EW27" s="147"/>
      <c r="EX27" s="147"/>
      <c r="EY27" s="147"/>
      <c r="EZ27" s="147"/>
      <c r="FA27" s="147"/>
      <c r="FB27" s="147"/>
      <c r="FC27" s="147"/>
      <c r="FD27" s="147"/>
      <c r="FE27" s="147"/>
      <c r="FF27" s="147"/>
      <c r="FG27" s="147"/>
      <c r="FH27" s="147"/>
      <c r="FI27" s="147"/>
      <c r="FJ27" s="147"/>
      <c r="FK27" s="147"/>
      <c r="FL27" s="147"/>
      <c r="FM27" s="147"/>
      <c r="FN27" s="147"/>
      <c r="FO27" s="147"/>
      <c r="FP27" s="147"/>
      <c r="FQ27" s="147"/>
      <c r="FR27" s="147"/>
      <c r="FS27" s="147"/>
      <c r="FT27" s="147"/>
      <c r="FU27" s="147"/>
      <c r="FV27" s="147"/>
      <c r="FW27" s="147"/>
      <c r="FX27" s="147"/>
      <c r="FY27" s="147"/>
      <c r="FZ27" s="147"/>
      <c r="GA27" s="147"/>
      <c r="GB27" s="147"/>
      <c r="GC27" s="147"/>
      <c r="GD27" s="147"/>
      <c r="GE27" s="147"/>
      <c r="GF27" s="147"/>
      <c r="GG27" s="147"/>
      <c r="GH27" s="147"/>
      <c r="GI27" s="147"/>
      <c r="GJ27" s="147"/>
      <c r="GK27" s="147"/>
      <c r="GL27" s="147"/>
      <c r="GM27" s="147"/>
      <c r="GN27" s="147"/>
      <c r="GO27" s="147"/>
      <c r="GP27" s="147"/>
      <c r="GQ27" s="147"/>
      <c r="GR27" s="147"/>
      <c r="GS27" s="147"/>
      <c r="GT27" s="147"/>
      <c r="GU27" s="147"/>
      <c r="GV27" s="147"/>
      <c r="GW27" s="147"/>
      <c r="GX27" s="147"/>
      <c r="GY27" s="147"/>
      <c r="GZ27" s="147"/>
      <c r="HA27" s="147"/>
      <c r="HB27" s="147"/>
      <c r="HC27" s="147"/>
      <c r="HD27" s="147"/>
      <c r="HE27" s="147"/>
      <c r="HF27" s="147"/>
      <c r="HG27" s="147"/>
      <c r="HH27" s="147"/>
      <c r="HI27" s="147"/>
      <c r="HJ27" s="147"/>
      <c r="HK27" s="147"/>
      <c r="HL27" s="147"/>
      <c r="HM27" s="147"/>
      <c r="HN27" s="147"/>
      <c r="HO27" s="147"/>
      <c r="HP27" s="147"/>
      <c r="HQ27" s="147"/>
      <c r="HR27" s="147"/>
      <c r="HS27" s="147"/>
      <c r="HT27" s="147"/>
      <c r="HU27" s="147"/>
      <c r="HV27" s="147"/>
      <c r="HW27" s="147"/>
      <c r="HX27" s="147"/>
      <c r="HY27" s="147"/>
      <c r="HZ27" s="147"/>
      <c r="IA27" s="147"/>
      <c r="IB27" s="147"/>
      <c r="IC27" s="147"/>
      <c r="ID27" s="147"/>
      <c r="IE27" s="147"/>
      <c r="IF27" s="147"/>
      <c r="IG27" s="147"/>
      <c r="IH27" s="147"/>
      <c r="II27" s="147"/>
      <c r="IJ27" s="147"/>
      <c r="IK27" s="147"/>
      <c r="IL27" s="147"/>
      <c r="IM27" s="147"/>
      <c r="IN27" s="147"/>
      <c r="IO27" s="147"/>
      <c r="IP27" s="147"/>
      <c r="IQ27" s="147"/>
      <c r="IR27" s="147"/>
      <c r="IS27" s="147"/>
      <c r="IT27" s="147"/>
      <c r="IU27" s="147"/>
      <c r="IV27" s="147"/>
    </row>
    <row r="28" spans="2:256" s="172" customFormat="1" ht="23" x14ac:dyDescent="0.3">
      <c r="B28" s="175" t="s">
        <v>228</v>
      </c>
      <c r="C28" s="174" t="s">
        <v>229</v>
      </c>
      <c r="D28" s="173" t="s">
        <v>230</v>
      </c>
      <c r="E28" s="104">
        <v>290</v>
      </c>
      <c r="F28" s="104">
        <v>246.5</v>
      </c>
      <c r="G28" s="151" t="s">
        <v>118</v>
      </c>
      <c r="H28" s="131">
        <v>0.17452594815</v>
      </c>
      <c r="I28" s="131">
        <v>0.14834705593</v>
      </c>
      <c r="J28" s="174" t="s">
        <v>253</v>
      </c>
      <c r="K28" s="153"/>
      <c r="L28" s="147"/>
      <c r="M28" s="147"/>
      <c r="N28" s="147"/>
      <c r="O28" s="147"/>
      <c r="P28" s="147"/>
      <c r="Q28" s="147"/>
      <c r="R28" s="147"/>
      <c r="S28" s="147"/>
      <c r="T28" s="147"/>
      <c r="U28" s="147"/>
      <c r="V28" s="147"/>
      <c r="W28" s="147"/>
      <c r="X28" s="147"/>
      <c r="Y28" s="147"/>
      <c r="Z28" s="147"/>
      <c r="AA28" s="147"/>
      <c r="AB28" s="147"/>
      <c r="AC28" s="147"/>
      <c r="AD28" s="147"/>
      <c r="AE28" s="147"/>
      <c r="AF28" s="147"/>
      <c r="AG28" s="147"/>
      <c r="AH28" s="147"/>
      <c r="AI28" s="147"/>
      <c r="AJ28" s="147"/>
      <c r="AK28" s="147"/>
      <c r="AL28" s="147"/>
      <c r="AM28" s="147"/>
      <c r="AN28" s="147"/>
      <c r="AO28" s="147"/>
      <c r="AP28" s="147"/>
      <c r="AQ28" s="147"/>
      <c r="AR28" s="147"/>
      <c r="AS28" s="147"/>
      <c r="AT28" s="147"/>
      <c r="AU28" s="147"/>
      <c r="AV28" s="147"/>
      <c r="AW28" s="147"/>
      <c r="AX28" s="147"/>
      <c r="AY28" s="147"/>
      <c r="AZ28" s="147"/>
      <c r="BA28" s="147"/>
      <c r="BB28" s="147"/>
      <c r="BC28" s="147"/>
      <c r="BD28" s="147"/>
      <c r="BE28" s="147"/>
      <c r="BF28" s="147"/>
      <c r="BG28" s="147"/>
      <c r="BH28" s="147"/>
      <c r="BI28" s="147"/>
      <c r="BJ28" s="147"/>
      <c r="BK28" s="147"/>
      <c r="BL28" s="147"/>
      <c r="BM28" s="147"/>
      <c r="BN28" s="147"/>
      <c r="BO28" s="147"/>
      <c r="BP28" s="147"/>
      <c r="BQ28" s="147"/>
      <c r="BR28" s="147"/>
      <c r="BS28" s="147"/>
      <c r="BT28" s="147"/>
      <c r="BU28" s="147"/>
      <c r="BV28" s="147"/>
      <c r="BW28" s="147"/>
      <c r="BX28" s="147"/>
      <c r="BY28" s="147"/>
      <c r="BZ28" s="147"/>
      <c r="CA28" s="147"/>
      <c r="CB28" s="147"/>
      <c r="CC28" s="147"/>
      <c r="CD28" s="147"/>
      <c r="CE28" s="147"/>
      <c r="CF28" s="147"/>
      <c r="CG28" s="147"/>
      <c r="CH28" s="147"/>
      <c r="CI28" s="147"/>
      <c r="CJ28" s="147"/>
      <c r="CK28" s="147"/>
      <c r="CL28" s="147"/>
      <c r="CM28" s="147"/>
      <c r="CN28" s="147"/>
      <c r="CO28" s="147"/>
      <c r="CP28" s="147"/>
      <c r="CQ28" s="147"/>
      <c r="CR28" s="147"/>
      <c r="CS28" s="147"/>
      <c r="CT28" s="147"/>
      <c r="CU28" s="147"/>
      <c r="CV28" s="147"/>
      <c r="CW28" s="147"/>
      <c r="CX28" s="147"/>
      <c r="CY28" s="147"/>
      <c r="CZ28" s="147"/>
      <c r="DA28" s="147"/>
      <c r="DB28" s="147"/>
      <c r="DC28" s="147"/>
      <c r="DD28" s="147"/>
      <c r="DE28" s="147"/>
      <c r="DF28" s="147"/>
      <c r="DG28" s="147"/>
      <c r="DH28" s="147"/>
      <c r="DI28" s="147"/>
      <c r="DJ28" s="147"/>
      <c r="DK28" s="147"/>
      <c r="DL28" s="147"/>
      <c r="DM28" s="147"/>
      <c r="DN28" s="147"/>
      <c r="DO28" s="147"/>
      <c r="DP28" s="147"/>
      <c r="DQ28" s="147"/>
      <c r="DR28" s="147"/>
      <c r="DS28" s="147"/>
      <c r="DT28" s="147"/>
      <c r="DU28" s="147"/>
      <c r="DV28" s="147"/>
      <c r="DW28" s="147"/>
      <c r="DX28" s="147"/>
      <c r="DY28" s="147"/>
      <c r="DZ28" s="147"/>
      <c r="EA28" s="147"/>
      <c r="EB28" s="147"/>
      <c r="EC28" s="147"/>
      <c r="ED28" s="147"/>
      <c r="EE28" s="147"/>
      <c r="EF28" s="147"/>
      <c r="EG28" s="147"/>
      <c r="EH28" s="147"/>
      <c r="EI28" s="147"/>
      <c r="EJ28" s="147"/>
      <c r="EK28" s="147"/>
      <c r="EL28" s="147"/>
      <c r="EM28" s="147"/>
      <c r="EN28" s="147"/>
      <c r="EO28" s="147"/>
      <c r="EP28" s="147"/>
      <c r="EQ28" s="147"/>
      <c r="ER28" s="147"/>
      <c r="ES28" s="147"/>
      <c r="ET28" s="147"/>
      <c r="EU28" s="147"/>
      <c r="EV28" s="147"/>
      <c r="EW28" s="147"/>
      <c r="EX28" s="147"/>
      <c r="EY28" s="147"/>
      <c r="EZ28" s="147"/>
      <c r="FA28" s="147"/>
      <c r="FB28" s="147"/>
      <c r="FC28" s="147"/>
      <c r="FD28" s="147"/>
      <c r="FE28" s="147"/>
      <c r="FF28" s="147"/>
      <c r="FG28" s="147"/>
      <c r="FH28" s="147"/>
      <c r="FI28" s="147"/>
      <c r="FJ28" s="147"/>
      <c r="FK28" s="147"/>
      <c r="FL28" s="147"/>
      <c r="FM28" s="147"/>
      <c r="FN28" s="147"/>
      <c r="FO28" s="147"/>
      <c r="FP28" s="147"/>
      <c r="FQ28" s="147"/>
      <c r="FR28" s="147"/>
      <c r="FS28" s="147"/>
      <c r="FT28" s="147"/>
      <c r="FU28" s="147"/>
      <c r="FV28" s="147"/>
      <c r="FW28" s="147"/>
      <c r="FX28" s="147"/>
      <c r="FY28" s="147"/>
      <c r="FZ28" s="147"/>
      <c r="GA28" s="147"/>
      <c r="GB28" s="147"/>
      <c r="GC28" s="147"/>
      <c r="GD28" s="147"/>
      <c r="GE28" s="147"/>
      <c r="GF28" s="147"/>
      <c r="GG28" s="147"/>
      <c r="GH28" s="147"/>
      <c r="GI28" s="147"/>
      <c r="GJ28" s="147"/>
      <c r="GK28" s="147"/>
      <c r="GL28" s="147"/>
      <c r="GM28" s="147"/>
      <c r="GN28" s="147"/>
      <c r="GO28" s="147"/>
      <c r="GP28" s="147"/>
      <c r="GQ28" s="147"/>
      <c r="GR28" s="147"/>
      <c r="GS28" s="147"/>
      <c r="GT28" s="147"/>
      <c r="GU28" s="147"/>
      <c r="GV28" s="147"/>
      <c r="GW28" s="147"/>
      <c r="GX28" s="147"/>
      <c r="GY28" s="147"/>
      <c r="GZ28" s="147"/>
      <c r="HA28" s="147"/>
      <c r="HB28" s="147"/>
      <c r="HC28" s="147"/>
      <c r="HD28" s="147"/>
      <c r="HE28" s="147"/>
      <c r="HF28" s="147"/>
      <c r="HG28" s="147"/>
      <c r="HH28" s="147"/>
      <c r="HI28" s="147"/>
      <c r="HJ28" s="147"/>
      <c r="HK28" s="147"/>
      <c r="HL28" s="147"/>
      <c r="HM28" s="147"/>
      <c r="HN28" s="147"/>
      <c r="HO28" s="147"/>
      <c r="HP28" s="147"/>
      <c r="HQ28" s="147"/>
      <c r="HR28" s="147"/>
      <c r="HS28" s="147"/>
      <c r="HT28" s="147"/>
      <c r="HU28" s="147"/>
      <c r="HV28" s="147"/>
      <c r="HW28" s="147"/>
      <c r="HX28" s="147"/>
      <c r="HY28" s="147"/>
      <c r="HZ28" s="147"/>
      <c r="IA28" s="147"/>
      <c r="IB28" s="147"/>
      <c r="IC28" s="147"/>
      <c r="ID28" s="147"/>
      <c r="IE28" s="147"/>
      <c r="IF28" s="147"/>
      <c r="IG28" s="147"/>
      <c r="IH28" s="147"/>
      <c r="II28" s="147"/>
      <c r="IJ28" s="147"/>
      <c r="IK28" s="147"/>
      <c r="IL28" s="147"/>
      <c r="IM28" s="147"/>
      <c r="IN28" s="147"/>
      <c r="IO28" s="147"/>
      <c r="IP28" s="147"/>
      <c r="IQ28" s="147"/>
      <c r="IR28" s="147"/>
      <c r="IS28" s="147"/>
      <c r="IT28" s="147"/>
      <c r="IU28" s="147"/>
      <c r="IV28" s="147"/>
    </row>
    <row r="29" spans="2:256" s="172" customFormat="1" ht="23" x14ac:dyDescent="0.3">
      <c r="B29" s="179" t="s">
        <v>209</v>
      </c>
      <c r="C29" s="178" t="s">
        <v>210</v>
      </c>
      <c r="D29" s="178" t="s">
        <v>211</v>
      </c>
      <c r="E29" s="171">
        <v>106</v>
      </c>
      <c r="F29" s="171">
        <v>90.1</v>
      </c>
      <c r="G29" s="177" t="s">
        <v>118</v>
      </c>
      <c r="H29" s="170">
        <v>6.3771752720000005E-2</v>
      </c>
      <c r="I29" s="170">
        <v>5.4205989810000001E-2</v>
      </c>
      <c r="J29" s="176" t="s">
        <v>253</v>
      </c>
      <c r="K29" s="153"/>
      <c r="L29" s="147"/>
      <c r="M29" s="147"/>
      <c r="N29" s="147"/>
      <c r="O29" s="147"/>
      <c r="P29" s="147"/>
      <c r="Q29" s="147"/>
      <c r="R29" s="147"/>
      <c r="S29" s="147"/>
      <c r="T29" s="147"/>
      <c r="U29" s="147"/>
      <c r="V29" s="147"/>
      <c r="W29" s="147"/>
      <c r="X29" s="147"/>
      <c r="Y29" s="147"/>
      <c r="Z29" s="147"/>
      <c r="AA29" s="147"/>
      <c r="AB29" s="147"/>
      <c r="AC29" s="147"/>
      <c r="AD29" s="147"/>
      <c r="AE29" s="147"/>
      <c r="AF29" s="147"/>
      <c r="AG29" s="147"/>
      <c r="AH29" s="147"/>
      <c r="AI29" s="147"/>
      <c r="AJ29" s="147"/>
      <c r="AK29" s="147"/>
      <c r="AL29" s="147"/>
      <c r="AM29" s="147"/>
      <c r="AN29" s="147"/>
      <c r="AO29" s="147"/>
      <c r="AP29" s="147"/>
      <c r="AQ29" s="147"/>
      <c r="AR29" s="147"/>
      <c r="AS29" s="147"/>
      <c r="AT29" s="147"/>
      <c r="AU29" s="147"/>
      <c r="AV29" s="147"/>
      <c r="AW29" s="147"/>
      <c r="AX29" s="147"/>
      <c r="AY29" s="147"/>
      <c r="AZ29" s="147"/>
      <c r="BA29" s="147"/>
      <c r="BB29" s="147"/>
      <c r="BC29" s="147"/>
      <c r="BD29" s="147"/>
      <c r="BE29" s="147"/>
      <c r="BF29" s="147"/>
      <c r="BG29" s="147"/>
      <c r="BH29" s="147"/>
      <c r="BI29" s="147"/>
      <c r="BJ29" s="147"/>
      <c r="BK29" s="147"/>
      <c r="BL29" s="147"/>
      <c r="BM29" s="147"/>
      <c r="BN29" s="147"/>
      <c r="BO29" s="147"/>
      <c r="BP29" s="147"/>
      <c r="BQ29" s="147"/>
      <c r="BR29" s="147"/>
      <c r="BS29" s="147"/>
      <c r="BT29" s="147"/>
      <c r="BU29" s="147"/>
      <c r="BV29" s="147"/>
      <c r="BW29" s="147"/>
      <c r="BX29" s="147"/>
      <c r="BY29" s="147"/>
      <c r="BZ29" s="147"/>
      <c r="CA29" s="147"/>
      <c r="CB29" s="147"/>
      <c r="CC29" s="147"/>
      <c r="CD29" s="147"/>
      <c r="CE29" s="147"/>
      <c r="CF29" s="147"/>
      <c r="CG29" s="147"/>
      <c r="CH29" s="147"/>
      <c r="CI29" s="147"/>
      <c r="CJ29" s="147"/>
      <c r="CK29" s="147"/>
      <c r="CL29" s="147"/>
      <c r="CM29" s="147"/>
      <c r="CN29" s="147"/>
      <c r="CO29" s="147"/>
      <c r="CP29" s="147"/>
      <c r="CQ29" s="147"/>
      <c r="CR29" s="147"/>
      <c r="CS29" s="147"/>
      <c r="CT29" s="147"/>
      <c r="CU29" s="147"/>
      <c r="CV29" s="147"/>
      <c r="CW29" s="147"/>
      <c r="CX29" s="147"/>
      <c r="CY29" s="147"/>
      <c r="CZ29" s="147"/>
      <c r="DA29" s="147"/>
      <c r="DB29" s="147"/>
      <c r="DC29" s="147"/>
      <c r="DD29" s="147"/>
      <c r="DE29" s="147"/>
      <c r="DF29" s="147"/>
      <c r="DG29" s="147"/>
      <c r="DH29" s="147"/>
      <c r="DI29" s="147"/>
      <c r="DJ29" s="147"/>
      <c r="DK29" s="147"/>
      <c r="DL29" s="147"/>
      <c r="DM29" s="147"/>
      <c r="DN29" s="147"/>
      <c r="DO29" s="147"/>
      <c r="DP29" s="147"/>
      <c r="DQ29" s="147"/>
      <c r="DR29" s="147"/>
      <c r="DS29" s="147"/>
      <c r="DT29" s="147"/>
      <c r="DU29" s="147"/>
      <c r="DV29" s="147"/>
      <c r="DW29" s="147"/>
      <c r="DX29" s="147"/>
      <c r="DY29" s="147"/>
      <c r="DZ29" s="147"/>
      <c r="EA29" s="147"/>
      <c r="EB29" s="147"/>
      <c r="EC29" s="147"/>
      <c r="ED29" s="147"/>
      <c r="EE29" s="147"/>
      <c r="EF29" s="147"/>
      <c r="EG29" s="147"/>
      <c r="EH29" s="147"/>
      <c r="EI29" s="147"/>
      <c r="EJ29" s="147"/>
      <c r="EK29" s="147"/>
      <c r="EL29" s="147"/>
      <c r="EM29" s="147"/>
      <c r="EN29" s="147"/>
      <c r="EO29" s="147"/>
      <c r="EP29" s="147"/>
      <c r="EQ29" s="147"/>
      <c r="ER29" s="147"/>
      <c r="ES29" s="147"/>
      <c r="ET29" s="147"/>
      <c r="EU29" s="147"/>
      <c r="EV29" s="147"/>
      <c r="EW29" s="147"/>
      <c r="EX29" s="147"/>
      <c r="EY29" s="147"/>
      <c r="EZ29" s="147"/>
      <c r="FA29" s="147"/>
      <c r="FB29" s="147"/>
      <c r="FC29" s="147"/>
      <c r="FD29" s="147"/>
      <c r="FE29" s="147"/>
      <c r="FF29" s="147"/>
      <c r="FG29" s="147"/>
      <c r="FH29" s="147"/>
      <c r="FI29" s="147"/>
      <c r="FJ29" s="147"/>
      <c r="FK29" s="147"/>
      <c r="FL29" s="147"/>
      <c r="FM29" s="147"/>
      <c r="FN29" s="147"/>
      <c r="FO29" s="147"/>
      <c r="FP29" s="147"/>
      <c r="FQ29" s="147"/>
      <c r="FR29" s="147"/>
      <c r="FS29" s="147"/>
      <c r="FT29" s="147"/>
      <c r="FU29" s="147"/>
      <c r="FV29" s="147"/>
      <c r="FW29" s="147"/>
      <c r="FX29" s="147"/>
      <c r="FY29" s="147"/>
      <c r="FZ29" s="147"/>
      <c r="GA29" s="147"/>
      <c r="GB29" s="147"/>
      <c r="GC29" s="147"/>
      <c r="GD29" s="147"/>
      <c r="GE29" s="147"/>
      <c r="GF29" s="147"/>
      <c r="GG29" s="147"/>
      <c r="GH29" s="147"/>
      <c r="GI29" s="147"/>
      <c r="GJ29" s="147"/>
      <c r="GK29" s="147"/>
      <c r="GL29" s="147"/>
      <c r="GM29" s="147"/>
      <c r="GN29" s="147"/>
      <c r="GO29" s="147"/>
      <c r="GP29" s="147"/>
      <c r="GQ29" s="147"/>
      <c r="GR29" s="147"/>
      <c r="GS29" s="147"/>
      <c r="GT29" s="147"/>
      <c r="GU29" s="147"/>
      <c r="GV29" s="147"/>
      <c r="GW29" s="147"/>
      <c r="GX29" s="147"/>
      <c r="GY29" s="147"/>
      <c r="GZ29" s="147"/>
      <c r="HA29" s="147"/>
      <c r="HB29" s="147"/>
      <c r="HC29" s="147"/>
      <c r="HD29" s="147"/>
      <c r="HE29" s="147"/>
      <c r="HF29" s="147"/>
      <c r="HG29" s="147"/>
      <c r="HH29" s="147"/>
      <c r="HI29" s="147"/>
      <c r="HJ29" s="147"/>
      <c r="HK29" s="147"/>
      <c r="HL29" s="147"/>
      <c r="HM29" s="147"/>
      <c r="HN29" s="147"/>
      <c r="HO29" s="147"/>
      <c r="HP29" s="147"/>
      <c r="HQ29" s="147"/>
      <c r="HR29" s="147"/>
      <c r="HS29" s="147"/>
      <c r="HT29" s="147"/>
      <c r="HU29" s="147"/>
      <c r="HV29" s="147"/>
      <c r="HW29" s="147"/>
      <c r="HX29" s="147"/>
      <c r="HY29" s="147"/>
      <c r="HZ29" s="147"/>
      <c r="IA29" s="147"/>
      <c r="IB29" s="147"/>
      <c r="IC29" s="147"/>
      <c r="ID29" s="147"/>
      <c r="IE29" s="147"/>
      <c r="IF29" s="147"/>
      <c r="IG29" s="147"/>
      <c r="IH29" s="147"/>
      <c r="II29" s="147"/>
      <c r="IJ29" s="147"/>
      <c r="IK29" s="147"/>
      <c r="IL29" s="147"/>
      <c r="IM29" s="147"/>
      <c r="IN29" s="147"/>
      <c r="IO29" s="147"/>
      <c r="IP29" s="147"/>
      <c r="IQ29" s="147"/>
      <c r="IR29" s="147"/>
      <c r="IS29" s="147"/>
      <c r="IT29" s="147"/>
      <c r="IU29" s="147"/>
      <c r="IV29" s="147"/>
    </row>
    <row r="30" spans="2:256" s="5" customFormat="1" ht="11.5" x14ac:dyDescent="0.25">
      <c r="H30" s="8"/>
      <c r="P30" s="4"/>
    </row>
    <row r="31" spans="2:256" s="5" customFormat="1" ht="11.5" x14ac:dyDescent="0.25">
      <c r="B31" s="215">
        <v>2022</v>
      </c>
      <c r="C31" s="215" t="s">
        <v>111</v>
      </c>
      <c r="D31" s="215" t="s">
        <v>112</v>
      </c>
      <c r="E31" s="215" t="s">
        <v>200</v>
      </c>
      <c r="F31" s="215" t="s">
        <v>201</v>
      </c>
      <c r="G31" s="215" t="s">
        <v>113</v>
      </c>
      <c r="H31" s="215" t="s">
        <v>202</v>
      </c>
      <c r="I31" s="215" t="s">
        <v>203</v>
      </c>
      <c r="J31" s="215" t="s">
        <v>114</v>
      </c>
      <c r="P31" s="4"/>
    </row>
    <row r="32" spans="2:256" s="5" customFormat="1" ht="11.5" x14ac:dyDescent="0.25">
      <c r="B32" s="215"/>
      <c r="C32" s="215"/>
      <c r="D32" s="215"/>
      <c r="E32" s="215"/>
      <c r="F32" s="215"/>
      <c r="G32" s="215"/>
      <c r="H32" s="215"/>
      <c r="I32" s="215"/>
      <c r="J32" s="215"/>
      <c r="P32" s="4"/>
    </row>
    <row r="33" spans="2:256" s="172" customFormat="1" ht="23" x14ac:dyDescent="0.3">
      <c r="B33" s="175" t="s">
        <v>204</v>
      </c>
      <c r="C33" s="174" t="s">
        <v>205</v>
      </c>
      <c r="D33" s="173" t="s">
        <v>205</v>
      </c>
      <c r="E33" s="104">
        <f>826731361.37/1000000</f>
        <v>826.73136137000006</v>
      </c>
      <c r="F33" s="104">
        <f>826731361.37/1000000</f>
        <v>826.73136137000006</v>
      </c>
      <c r="G33" s="151" t="s">
        <v>118</v>
      </c>
      <c r="H33" s="131">
        <v>0.49753818864999999</v>
      </c>
      <c r="I33" s="131">
        <v>0.49753818864999999</v>
      </c>
      <c r="J33" s="131" t="s">
        <v>206</v>
      </c>
      <c r="K33" s="153"/>
      <c r="L33" s="147"/>
      <c r="M33" s="147"/>
      <c r="N33" s="147"/>
      <c r="O33" s="147"/>
      <c r="P33" s="147"/>
      <c r="Q33" s="147"/>
      <c r="R33" s="147"/>
      <c r="S33" s="147"/>
      <c r="T33" s="147"/>
      <c r="U33" s="147"/>
      <c r="V33" s="147"/>
      <c r="W33" s="147"/>
      <c r="X33" s="147"/>
      <c r="Y33" s="147"/>
      <c r="Z33" s="147"/>
      <c r="AA33" s="147"/>
      <c r="AB33" s="147"/>
      <c r="AC33" s="147"/>
      <c r="AD33" s="147"/>
      <c r="AE33" s="147"/>
      <c r="AF33" s="147"/>
      <c r="AG33" s="147"/>
      <c r="AH33" s="147"/>
      <c r="AI33" s="147"/>
      <c r="AJ33" s="147"/>
      <c r="AK33" s="147"/>
      <c r="AL33" s="147"/>
      <c r="AM33" s="147"/>
      <c r="AN33" s="147"/>
      <c r="AO33" s="147"/>
      <c r="AP33" s="147"/>
      <c r="AQ33" s="147"/>
      <c r="AR33" s="147"/>
      <c r="AS33" s="147"/>
      <c r="AT33" s="147"/>
      <c r="AU33" s="147"/>
      <c r="AV33" s="147"/>
      <c r="AW33" s="147"/>
      <c r="AX33" s="147"/>
      <c r="AY33" s="147"/>
      <c r="AZ33" s="147"/>
      <c r="BA33" s="147"/>
      <c r="BB33" s="147"/>
      <c r="BC33" s="147"/>
      <c r="BD33" s="147"/>
      <c r="BE33" s="147"/>
      <c r="BF33" s="147"/>
      <c r="BG33" s="147"/>
      <c r="BH33" s="147"/>
      <c r="BI33" s="147"/>
      <c r="BJ33" s="147"/>
      <c r="BK33" s="147"/>
      <c r="BL33" s="147"/>
      <c r="BM33" s="147"/>
      <c r="BN33" s="147"/>
      <c r="BO33" s="147"/>
      <c r="BP33" s="147"/>
      <c r="BQ33" s="147"/>
      <c r="BR33" s="147"/>
      <c r="BS33" s="147"/>
      <c r="BT33" s="147"/>
      <c r="BU33" s="147"/>
      <c r="BV33" s="147"/>
      <c r="BW33" s="147"/>
      <c r="BX33" s="147"/>
      <c r="BY33" s="147"/>
      <c r="BZ33" s="147"/>
      <c r="CA33" s="147"/>
      <c r="CB33" s="147"/>
      <c r="CC33" s="147"/>
      <c r="CD33" s="147"/>
      <c r="CE33" s="147"/>
      <c r="CF33" s="147"/>
      <c r="CG33" s="147"/>
      <c r="CH33" s="147"/>
      <c r="CI33" s="147"/>
      <c r="CJ33" s="147"/>
      <c r="CK33" s="147"/>
      <c r="CL33" s="147"/>
      <c r="CM33" s="147"/>
      <c r="CN33" s="147"/>
      <c r="CO33" s="147"/>
      <c r="CP33" s="147"/>
      <c r="CQ33" s="147"/>
      <c r="CR33" s="147"/>
      <c r="CS33" s="147"/>
      <c r="CT33" s="147"/>
      <c r="CU33" s="147"/>
      <c r="CV33" s="147"/>
      <c r="CW33" s="147"/>
      <c r="CX33" s="147"/>
      <c r="CY33" s="147"/>
      <c r="CZ33" s="147"/>
      <c r="DA33" s="147"/>
      <c r="DB33" s="147"/>
      <c r="DC33" s="147"/>
      <c r="DD33" s="147"/>
      <c r="DE33" s="147"/>
      <c r="DF33" s="147"/>
      <c r="DG33" s="147"/>
      <c r="DH33" s="147"/>
      <c r="DI33" s="147"/>
      <c r="DJ33" s="147"/>
      <c r="DK33" s="147"/>
      <c r="DL33" s="147"/>
      <c r="DM33" s="147"/>
      <c r="DN33" s="147"/>
      <c r="DO33" s="147"/>
      <c r="DP33" s="147"/>
      <c r="DQ33" s="147"/>
      <c r="DR33" s="147"/>
      <c r="DS33" s="147"/>
      <c r="DT33" s="147"/>
      <c r="DU33" s="147"/>
      <c r="DV33" s="147"/>
      <c r="DW33" s="147"/>
      <c r="DX33" s="147"/>
      <c r="DY33" s="147"/>
      <c r="DZ33" s="147"/>
      <c r="EA33" s="147"/>
      <c r="EB33" s="147"/>
      <c r="EC33" s="147"/>
      <c r="ED33" s="147"/>
      <c r="EE33" s="147"/>
      <c r="EF33" s="147"/>
      <c r="EG33" s="147"/>
      <c r="EH33" s="147"/>
      <c r="EI33" s="147"/>
      <c r="EJ33" s="147"/>
      <c r="EK33" s="147"/>
      <c r="EL33" s="147"/>
      <c r="EM33" s="147"/>
      <c r="EN33" s="147"/>
      <c r="EO33" s="147"/>
      <c r="EP33" s="147"/>
      <c r="EQ33" s="147"/>
      <c r="ER33" s="147"/>
      <c r="ES33" s="147"/>
      <c r="ET33" s="147"/>
      <c r="EU33" s="147"/>
      <c r="EV33" s="147"/>
      <c r="EW33" s="147"/>
      <c r="EX33" s="147"/>
      <c r="EY33" s="147"/>
      <c r="EZ33" s="147"/>
      <c r="FA33" s="147"/>
      <c r="FB33" s="147"/>
      <c r="FC33" s="147"/>
      <c r="FD33" s="147"/>
      <c r="FE33" s="147"/>
      <c r="FF33" s="147"/>
      <c r="FG33" s="147"/>
      <c r="FH33" s="147"/>
      <c r="FI33" s="147"/>
      <c r="FJ33" s="147"/>
      <c r="FK33" s="147"/>
      <c r="FL33" s="147"/>
      <c r="FM33" s="147"/>
      <c r="FN33" s="147"/>
      <c r="FO33" s="147"/>
      <c r="FP33" s="147"/>
      <c r="FQ33" s="147"/>
      <c r="FR33" s="147"/>
      <c r="FS33" s="147"/>
      <c r="FT33" s="147"/>
      <c r="FU33" s="147"/>
      <c r="FV33" s="147"/>
      <c r="FW33" s="147"/>
      <c r="FX33" s="147"/>
      <c r="FY33" s="147"/>
      <c r="FZ33" s="147"/>
      <c r="GA33" s="147"/>
      <c r="GB33" s="147"/>
      <c r="GC33" s="147"/>
      <c r="GD33" s="147"/>
      <c r="GE33" s="147"/>
      <c r="GF33" s="147"/>
      <c r="GG33" s="147"/>
      <c r="GH33" s="147"/>
      <c r="GI33" s="147"/>
      <c r="GJ33" s="147"/>
      <c r="GK33" s="147"/>
      <c r="GL33" s="147"/>
      <c r="GM33" s="147"/>
      <c r="GN33" s="147"/>
      <c r="GO33" s="147"/>
      <c r="GP33" s="147"/>
      <c r="GQ33" s="147"/>
      <c r="GR33" s="147"/>
      <c r="GS33" s="147"/>
      <c r="GT33" s="147"/>
      <c r="GU33" s="147"/>
      <c r="GV33" s="147"/>
      <c r="GW33" s="147"/>
      <c r="GX33" s="147"/>
      <c r="GY33" s="147"/>
      <c r="GZ33" s="147"/>
      <c r="HA33" s="147"/>
      <c r="HB33" s="147"/>
      <c r="HC33" s="147"/>
      <c r="HD33" s="147"/>
      <c r="HE33" s="147"/>
      <c r="HF33" s="147"/>
      <c r="HG33" s="147"/>
      <c r="HH33" s="147"/>
      <c r="HI33" s="147"/>
      <c r="HJ33" s="147"/>
      <c r="HK33" s="147"/>
      <c r="HL33" s="147"/>
      <c r="HM33" s="147"/>
      <c r="HN33" s="147"/>
      <c r="HO33" s="147"/>
      <c r="HP33" s="147"/>
      <c r="HQ33" s="147"/>
      <c r="HR33" s="147"/>
      <c r="HS33" s="147"/>
      <c r="HT33" s="147"/>
      <c r="HU33" s="147"/>
      <c r="HV33" s="147"/>
      <c r="HW33" s="147"/>
      <c r="HX33" s="147"/>
      <c r="HY33" s="147"/>
      <c r="HZ33" s="147"/>
      <c r="IA33" s="147"/>
      <c r="IB33" s="147"/>
      <c r="IC33" s="147"/>
      <c r="ID33" s="147"/>
      <c r="IE33" s="147"/>
      <c r="IF33" s="147"/>
      <c r="IG33" s="147"/>
      <c r="IH33" s="147"/>
      <c r="II33" s="147"/>
      <c r="IJ33" s="147"/>
      <c r="IK33" s="147"/>
      <c r="IL33" s="147"/>
      <c r="IM33" s="147"/>
      <c r="IN33" s="147"/>
      <c r="IO33" s="147"/>
      <c r="IP33" s="147"/>
      <c r="IQ33" s="147"/>
      <c r="IR33" s="147"/>
      <c r="IS33" s="147"/>
      <c r="IT33" s="147"/>
      <c r="IU33" s="147"/>
      <c r="IV33" s="147"/>
    </row>
    <row r="34" spans="2:256" ht="23" x14ac:dyDescent="0.25">
      <c r="B34" s="159" t="s">
        <v>274</v>
      </c>
      <c r="C34" s="143" t="s">
        <v>272</v>
      </c>
      <c r="D34" s="143" t="s">
        <v>207</v>
      </c>
      <c r="E34" s="105">
        <v>1000</v>
      </c>
      <c r="F34" s="105">
        <v>1000</v>
      </c>
      <c r="G34" s="145" t="s">
        <v>118</v>
      </c>
      <c r="H34" s="130">
        <v>0.60112166983000004</v>
      </c>
      <c r="I34" s="130">
        <v>0.60112166983000004</v>
      </c>
      <c r="J34" s="130" t="s">
        <v>206</v>
      </c>
      <c r="K34" s="137"/>
      <c r="L34" s="137"/>
      <c r="M34" s="137"/>
      <c r="N34" s="137"/>
      <c r="O34" s="137"/>
      <c r="P34" s="137"/>
      <c r="Q34" s="137"/>
      <c r="R34" s="137"/>
      <c r="S34" s="137"/>
      <c r="T34" s="137"/>
      <c r="U34" s="137"/>
      <c r="V34" s="137"/>
      <c r="W34" s="137"/>
      <c r="X34" s="137"/>
      <c r="Y34" s="137"/>
      <c r="Z34" s="137"/>
      <c r="AA34" s="137"/>
      <c r="AB34" s="137"/>
      <c r="AC34" s="137"/>
      <c r="AD34" s="137"/>
      <c r="AE34" s="137"/>
      <c r="AF34" s="137"/>
      <c r="AG34" s="137"/>
      <c r="AH34" s="137"/>
      <c r="AI34" s="137"/>
      <c r="AJ34" s="137"/>
      <c r="AK34" s="137"/>
      <c r="AL34" s="137"/>
      <c r="AM34" s="137"/>
      <c r="AN34" s="137"/>
      <c r="AO34" s="137"/>
      <c r="AP34" s="137"/>
      <c r="AQ34" s="137"/>
      <c r="AR34" s="137"/>
      <c r="AS34" s="137"/>
      <c r="AT34" s="137"/>
      <c r="AU34" s="137"/>
      <c r="AV34" s="137"/>
      <c r="AW34" s="137"/>
      <c r="AX34" s="137"/>
      <c r="AY34" s="137"/>
      <c r="AZ34" s="137"/>
      <c r="BA34" s="137"/>
      <c r="BB34" s="137"/>
      <c r="BC34" s="137"/>
      <c r="BD34" s="137"/>
      <c r="BE34" s="137"/>
      <c r="BF34" s="137"/>
      <c r="BG34" s="137"/>
      <c r="BH34" s="137"/>
      <c r="BI34" s="137"/>
      <c r="BJ34" s="137"/>
      <c r="BK34" s="137"/>
      <c r="BL34" s="137"/>
      <c r="BM34" s="137"/>
      <c r="BN34" s="137"/>
      <c r="BO34" s="137"/>
      <c r="BP34" s="137"/>
      <c r="BQ34" s="137"/>
      <c r="BR34" s="137"/>
      <c r="BS34" s="137"/>
      <c r="BT34" s="137"/>
      <c r="BU34" s="137"/>
      <c r="BV34" s="137"/>
      <c r="BW34" s="137"/>
      <c r="BX34" s="137"/>
      <c r="BY34" s="137"/>
      <c r="BZ34" s="137"/>
      <c r="CA34" s="137"/>
      <c r="CB34" s="137"/>
      <c r="CC34" s="137"/>
      <c r="CD34" s="137"/>
      <c r="CE34" s="137"/>
      <c r="CF34" s="137"/>
      <c r="CG34" s="137"/>
      <c r="CH34" s="137"/>
      <c r="CI34" s="137"/>
      <c r="CJ34" s="137"/>
      <c r="CK34" s="137"/>
      <c r="CL34" s="137"/>
      <c r="CM34" s="137"/>
      <c r="CN34" s="137"/>
      <c r="CO34" s="137"/>
      <c r="CP34" s="137"/>
      <c r="CQ34" s="137"/>
      <c r="CR34" s="137"/>
      <c r="CS34" s="137"/>
      <c r="CT34" s="137"/>
      <c r="CU34" s="137"/>
      <c r="CV34" s="137"/>
      <c r="CW34" s="137"/>
      <c r="CX34" s="137"/>
      <c r="CY34" s="137"/>
      <c r="CZ34" s="137"/>
      <c r="DA34" s="137"/>
      <c r="DB34" s="137"/>
      <c r="DC34" s="137"/>
      <c r="DD34" s="137"/>
      <c r="DE34" s="137"/>
      <c r="DF34" s="137"/>
      <c r="DG34" s="137"/>
      <c r="DH34" s="137"/>
      <c r="DI34" s="137"/>
      <c r="DJ34" s="137"/>
      <c r="DK34" s="137"/>
      <c r="DL34" s="137"/>
      <c r="DM34" s="137"/>
      <c r="DN34" s="137"/>
      <c r="DO34" s="137"/>
      <c r="DP34" s="137"/>
      <c r="DQ34" s="137"/>
      <c r="DR34" s="137"/>
      <c r="DS34" s="137"/>
      <c r="DT34" s="137"/>
      <c r="DU34" s="137"/>
      <c r="DV34" s="137"/>
      <c r="DW34" s="137"/>
      <c r="DX34" s="137"/>
      <c r="DY34" s="137"/>
      <c r="DZ34" s="137"/>
      <c r="EA34" s="137"/>
      <c r="EB34" s="137"/>
      <c r="EC34" s="137"/>
      <c r="ED34" s="137"/>
      <c r="EE34" s="137"/>
      <c r="EF34" s="137"/>
      <c r="EG34" s="137"/>
      <c r="EH34" s="137"/>
      <c r="EI34" s="137"/>
      <c r="EJ34" s="137"/>
      <c r="EK34" s="137"/>
      <c r="EL34" s="137"/>
      <c r="EM34" s="137"/>
      <c r="EN34" s="137"/>
      <c r="EO34" s="137"/>
      <c r="EP34" s="137"/>
      <c r="EQ34" s="137"/>
      <c r="ER34" s="137"/>
      <c r="ES34" s="137"/>
      <c r="ET34" s="137"/>
      <c r="EU34" s="137"/>
      <c r="EV34" s="137"/>
      <c r="EW34" s="137"/>
      <c r="EX34" s="137"/>
      <c r="EY34" s="137"/>
      <c r="EZ34" s="137"/>
      <c r="FA34" s="137"/>
      <c r="FB34" s="137"/>
      <c r="FC34" s="137"/>
      <c r="FD34" s="137"/>
      <c r="FE34" s="137"/>
      <c r="FF34" s="137"/>
      <c r="FG34" s="137"/>
      <c r="FH34" s="137"/>
      <c r="FI34" s="137"/>
      <c r="FJ34" s="137"/>
      <c r="FK34" s="137"/>
      <c r="FL34" s="137"/>
      <c r="FM34" s="137"/>
      <c r="FN34" s="137"/>
      <c r="FO34" s="137"/>
      <c r="FP34" s="137"/>
      <c r="FQ34" s="137"/>
      <c r="FR34" s="137"/>
      <c r="FS34" s="137"/>
      <c r="FT34" s="137"/>
      <c r="FU34" s="137"/>
      <c r="FV34" s="137"/>
      <c r="FW34" s="137"/>
      <c r="FX34" s="137"/>
      <c r="FY34" s="137"/>
      <c r="FZ34" s="137"/>
      <c r="GA34" s="137"/>
      <c r="GB34" s="137"/>
      <c r="GC34" s="137"/>
      <c r="GD34" s="137"/>
      <c r="GE34" s="137"/>
      <c r="GF34" s="137"/>
      <c r="GG34" s="137"/>
      <c r="GH34" s="137"/>
      <c r="GI34" s="137"/>
      <c r="GJ34" s="137"/>
      <c r="GK34" s="137"/>
      <c r="GL34" s="137"/>
      <c r="GM34" s="137"/>
      <c r="GN34" s="137"/>
      <c r="GO34" s="137"/>
      <c r="GP34" s="137"/>
      <c r="GQ34" s="137"/>
      <c r="GR34" s="137"/>
      <c r="GS34" s="137"/>
      <c r="GT34" s="137"/>
      <c r="GU34" s="137"/>
      <c r="GV34" s="137"/>
      <c r="GW34" s="137"/>
      <c r="GX34" s="137"/>
      <c r="GY34" s="137"/>
      <c r="GZ34" s="137"/>
      <c r="HA34" s="137"/>
      <c r="HB34" s="137"/>
      <c r="HC34" s="137"/>
      <c r="HD34" s="137"/>
      <c r="HE34" s="137"/>
      <c r="HF34" s="137"/>
      <c r="HG34" s="137"/>
      <c r="HH34" s="137"/>
      <c r="HI34" s="137"/>
      <c r="HJ34" s="137"/>
      <c r="HK34" s="137"/>
      <c r="HL34" s="137"/>
      <c r="HM34" s="137"/>
      <c r="HN34" s="137"/>
      <c r="HO34" s="137"/>
      <c r="HP34" s="137"/>
      <c r="HQ34" s="137"/>
      <c r="HR34" s="137"/>
      <c r="HS34" s="137"/>
      <c r="HT34" s="137"/>
      <c r="HU34" s="137"/>
      <c r="HV34" s="137"/>
      <c r="HW34" s="137"/>
      <c r="HX34" s="137"/>
      <c r="HY34" s="137"/>
      <c r="HZ34" s="137"/>
      <c r="IA34" s="137"/>
      <c r="IB34" s="137"/>
      <c r="IC34" s="137"/>
      <c r="ID34" s="137"/>
      <c r="IE34" s="137"/>
      <c r="IF34" s="137"/>
      <c r="IG34" s="137"/>
      <c r="IH34" s="137"/>
      <c r="II34" s="137"/>
      <c r="IJ34" s="137"/>
      <c r="IK34" s="137"/>
      <c r="IL34" s="137"/>
      <c r="IM34" s="137"/>
      <c r="IN34" s="137"/>
      <c r="IO34" s="137"/>
      <c r="IP34" s="137"/>
      <c r="IQ34" s="137"/>
      <c r="IR34" s="137"/>
      <c r="IS34" s="137"/>
      <c r="IT34" s="137"/>
      <c r="IU34" s="137"/>
      <c r="IV34" s="137"/>
    </row>
    <row r="35" spans="2:256" ht="23" x14ac:dyDescent="0.25">
      <c r="B35" s="162" t="s">
        <v>273</v>
      </c>
      <c r="C35" s="140" t="s">
        <v>272</v>
      </c>
      <c r="D35" s="140" t="s">
        <v>207</v>
      </c>
      <c r="E35" s="104">
        <v>715</v>
      </c>
      <c r="F35" s="104">
        <v>607.75</v>
      </c>
      <c r="G35" s="142" t="s">
        <v>118</v>
      </c>
      <c r="H35" s="131">
        <v>0.42980199393000001</v>
      </c>
      <c r="I35" s="131">
        <v>0.36533169484</v>
      </c>
      <c r="J35" s="131" t="s">
        <v>208</v>
      </c>
      <c r="K35" s="137"/>
      <c r="L35" s="137"/>
      <c r="M35" s="137"/>
      <c r="N35" s="137"/>
      <c r="O35" s="137"/>
      <c r="P35" s="137"/>
      <c r="Q35" s="137"/>
      <c r="R35" s="137"/>
      <c r="S35" s="137"/>
      <c r="T35" s="137"/>
      <c r="U35" s="137"/>
      <c r="V35" s="137"/>
      <c r="W35" s="137"/>
      <c r="X35" s="137"/>
      <c r="Y35" s="137"/>
      <c r="Z35" s="137"/>
      <c r="AA35" s="137"/>
      <c r="AB35" s="137"/>
      <c r="AC35" s="137"/>
      <c r="AD35" s="137"/>
      <c r="AE35" s="137"/>
      <c r="AF35" s="137"/>
      <c r="AG35" s="137"/>
      <c r="AH35" s="137"/>
      <c r="AI35" s="137"/>
      <c r="AJ35" s="137"/>
      <c r="AK35" s="137"/>
      <c r="AL35" s="137"/>
      <c r="AM35" s="137"/>
      <c r="AN35" s="137"/>
      <c r="AO35" s="137"/>
      <c r="AP35" s="137"/>
      <c r="AQ35" s="137"/>
      <c r="AR35" s="137"/>
      <c r="AS35" s="137"/>
      <c r="AT35" s="137"/>
      <c r="AU35" s="137"/>
      <c r="AV35" s="137"/>
      <c r="AW35" s="137"/>
      <c r="AX35" s="137"/>
      <c r="AY35" s="137"/>
      <c r="AZ35" s="137"/>
      <c r="BA35" s="137"/>
      <c r="BB35" s="137"/>
      <c r="BC35" s="137"/>
      <c r="BD35" s="137"/>
      <c r="BE35" s="137"/>
      <c r="BF35" s="137"/>
      <c r="BG35" s="137"/>
      <c r="BH35" s="137"/>
      <c r="BI35" s="137"/>
      <c r="BJ35" s="137"/>
      <c r="BK35" s="137"/>
      <c r="BL35" s="137"/>
      <c r="BM35" s="137"/>
      <c r="BN35" s="137"/>
      <c r="BO35" s="137"/>
      <c r="BP35" s="137"/>
      <c r="BQ35" s="137"/>
      <c r="BR35" s="137"/>
      <c r="BS35" s="137"/>
      <c r="BT35" s="137"/>
      <c r="BU35" s="137"/>
      <c r="BV35" s="137"/>
      <c r="BW35" s="137"/>
      <c r="BX35" s="137"/>
      <c r="BY35" s="137"/>
      <c r="BZ35" s="137"/>
      <c r="CA35" s="137"/>
      <c r="CB35" s="137"/>
      <c r="CC35" s="137"/>
      <c r="CD35" s="137"/>
      <c r="CE35" s="137"/>
      <c r="CF35" s="137"/>
      <c r="CG35" s="137"/>
      <c r="CH35" s="137"/>
      <c r="CI35" s="137"/>
      <c r="CJ35" s="137"/>
      <c r="CK35" s="137"/>
      <c r="CL35" s="137"/>
      <c r="CM35" s="137"/>
      <c r="CN35" s="137"/>
      <c r="CO35" s="137"/>
      <c r="CP35" s="137"/>
      <c r="CQ35" s="137"/>
      <c r="CR35" s="137"/>
      <c r="CS35" s="137"/>
      <c r="CT35" s="137"/>
      <c r="CU35" s="137"/>
      <c r="CV35" s="137"/>
      <c r="CW35" s="137"/>
      <c r="CX35" s="137"/>
      <c r="CY35" s="137"/>
      <c r="CZ35" s="137"/>
      <c r="DA35" s="137"/>
      <c r="DB35" s="137"/>
      <c r="DC35" s="137"/>
      <c r="DD35" s="137"/>
      <c r="DE35" s="137"/>
      <c r="DF35" s="137"/>
      <c r="DG35" s="137"/>
      <c r="DH35" s="137"/>
      <c r="DI35" s="137"/>
      <c r="DJ35" s="137"/>
      <c r="DK35" s="137"/>
      <c r="DL35" s="137"/>
      <c r="DM35" s="137"/>
      <c r="DN35" s="137"/>
      <c r="DO35" s="137"/>
      <c r="DP35" s="137"/>
      <c r="DQ35" s="137"/>
      <c r="DR35" s="137"/>
      <c r="DS35" s="137"/>
      <c r="DT35" s="137"/>
      <c r="DU35" s="137"/>
      <c r="DV35" s="137"/>
      <c r="DW35" s="137"/>
      <c r="DX35" s="137"/>
      <c r="DY35" s="137"/>
      <c r="DZ35" s="137"/>
      <c r="EA35" s="137"/>
      <c r="EB35" s="137"/>
      <c r="EC35" s="137"/>
      <c r="ED35" s="137"/>
      <c r="EE35" s="137"/>
      <c r="EF35" s="137"/>
      <c r="EG35" s="137"/>
      <c r="EH35" s="137"/>
      <c r="EI35" s="137"/>
      <c r="EJ35" s="137"/>
      <c r="EK35" s="137"/>
      <c r="EL35" s="137"/>
      <c r="EM35" s="137"/>
      <c r="EN35" s="137"/>
      <c r="EO35" s="137"/>
      <c r="EP35" s="137"/>
      <c r="EQ35" s="137"/>
      <c r="ER35" s="137"/>
      <c r="ES35" s="137"/>
      <c r="ET35" s="137"/>
      <c r="EU35" s="137"/>
      <c r="EV35" s="137"/>
      <c r="EW35" s="137"/>
      <c r="EX35" s="137"/>
      <c r="EY35" s="137"/>
      <c r="EZ35" s="137"/>
      <c r="FA35" s="137"/>
      <c r="FB35" s="137"/>
      <c r="FC35" s="137"/>
      <c r="FD35" s="137"/>
      <c r="FE35" s="137"/>
      <c r="FF35" s="137"/>
      <c r="FG35" s="137"/>
      <c r="FH35" s="137"/>
      <c r="FI35" s="137"/>
      <c r="FJ35" s="137"/>
      <c r="FK35" s="137"/>
      <c r="FL35" s="137"/>
      <c r="FM35" s="137"/>
      <c r="FN35" s="137"/>
      <c r="FO35" s="137"/>
      <c r="FP35" s="137"/>
      <c r="FQ35" s="137"/>
      <c r="FR35" s="137"/>
      <c r="FS35" s="137"/>
      <c r="FT35" s="137"/>
      <c r="FU35" s="137"/>
      <c r="FV35" s="137"/>
      <c r="FW35" s="137"/>
      <c r="FX35" s="137"/>
      <c r="FY35" s="137"/>
      <c r="FZ35" s="137"/>
      <c r="GA35" s="137"/>
      <c r="GB35" s="137"/>
      <c r="GC35" s="137"/>
      <c r="GD35" s="137"/>
      <c r="GE35" s="137"/>
      <c r="GF35" s="137"/>
      <c r="GG35" s="137"/>
      <c r="GH35" s="137"/>
      <c r="GI35" s="137"/>
      <c r="GJ35" s="137"/>
      <c r="GK35" s="137"/>
      <c r="GL35" s="137"/>
      <c r="GM35" s="137"/>
      <c r="GN35" s="137"/>
      <c r="GO35" s="137"/>
      <c r="GP35" s="137"/>
      <c r="GQ35" s="137"/>
      <c r="GR35" s="137"/>
      <c r="GS35" s="137"/>
      <c r="GT35" s="137"/>
      <c r="GU35" s="137"/>
      <c r="GV35" s="137"/>
      <c r="GW35" s="137"/>
      <c r="GX35" s="137"/>
      <c r="GY35" s="137"/>
      <c r="GZ35" s="137"/>
      <c r="HA35" s="137"/>
      <c r="HB35" s="137"/>
      <c r="HC35" s="137"/>
      <c r="HD35" s="137"/>
      <c r="HE35" s="137"/>
      <c r="HF35" s="137"/>
      <c r="HG35" s="137"/>
      <c r="HH35" s="137"/>
      <c r="HI35" s="137"/>
      <c r="HJ35" s="137"/>
      <c r="HK35" s="137"/>
      <c r="HL35" s="137"/>
      <c r="HM35" s="137"/>
      <c r="HN35" s="137"/>
      <c r="HO35" s="137"/>
      <c r="HP35" s="137"/>
      <c r="HQ35" s="137"/>
      <c r="HR35" s="137"/>
      <c r="HS35" s="137"/>
      <c r="HT35" s="137"/>
      <c r="HU35" s="137"/>
      <c r="HV35" s="137"/>
      <c r="HW35" s="137"/>
      <c r="HX35" s="137"/>
      <c r="HY35" s="137"/>
      <c r="HZ35" s="137"/>
      <c r="IA35" s="137"/>
      <c r="IB35" s="137"/>
      <c r="IC35" s="137"/>
      <c r="ID35" s="137"/>
      <c r="IE35" s="137"/>
      <c r="IF35" s="137"/>
      <c r="IG35" s="137"/>
      <c r="IH35" s="137"/>
      <c r="II35" s="137"/>
      <c r="IJ35" s="137"/>
      <c r="IK35" s="137"/>
      <c r="IL35" s="137"/>
      <c r="IM35" s="137"/>
      <c r="IN35" s="137"/>
      <c r="IO35" s="137"/>
      <c r="IP35" s="137"/>
      <c r="IQ35" s="137"/>
      <c r="IR35" s="137"/>
      <c r="IS35" s="137"/>
      <c r="IT35" s="137"/>
      <c r="IU35" s="137"/>
      <c r="IV35" s="137"/>
    </row>
    <row r="36" spans="2:256" ht="23" x14ac:dyDescent="0.25">
      <c r="B36" s="159" t="s">
        <v>192</v>
      </c>
      <c r="C36" s="143" t="s">
        <v>191</v>
      </c>
      <c r="D36" s="143" t="s">
        <v>190</v>
      </c>
      <c r="E36" s="105">
        <v>300</v>
      </c>
      <c r="F36" s="105">
        <v>255</v>
      </c>
      <c r="G36" s="145" t="s">
        <v>118</v>
      </c>
      <c r="H36" s="130">
        <v>0.17975006784</v>
      </c>
      <c r="I36" s="130">
        <v>0.15278755766999999</v>
      </c>
      <c r="J36" s="130" t="s">
        <v>208</v>
      </c>
      <c r="K36" s="137"/>
      <c r="L36" s="137"/>
      <c r="M36" s="137"/>
      <c r="N36" s="137"/>
      <c r="O36" s="137"/>
      <c r="P36" s="137"/>
      <c r="Q36" s="137"/>
      <c r="R36" s="137"/>
      <c r="S36" s="137"/>
      <c r="T36" s="137"/>
      <c r="U36" s="137"/>
      <c r="V36" s="137"/>
      <c r="W36" s="137"/>
      <c r="X36" s="137"/>
      <c r="Y36" s="137"/>
      <c r="Z36" s="137"/>
      <c r="AA36" s="137"/>
      <c r="AB36" s="137"/>
      <c r="AC36" s="137"/>
      <c r="AD36" s="137"/>
      <c r="AE36" s="137"/>
      <c r="AF36" s="137"/>
      <c r="AG36" s="137"/>
      <c r="AH36" s="137"/>
      <c r="AI36" s="137"/>
      <c r="AJ36" s="137"/>
      <c r="AK36" s="137"/>
      <c r="AL36" s="137"/>
      <c r="AM36" s="137"/>
      <c r="AN36" s="137"/>
      <c r="AO36" s="137"/>
      <c r="AP36" s="137"/>
      <c r="AQ36" s="137"/>
      <c r="AR36" s="137"/>
      <c r="AS36" s="137"/>
      <c r="AT36" s="137"/>
      <c r="AU36" s="137"/>
      <c r="AV36" s="137"/>
      <c r="AW36" s="137"/>
      <c r="AX36" s="137"/>
      <c r="AY36" s="137"/>
      <c r="AZ36" s="137"/>
      <c r="BA36" s="137"/>
      <c r="BB36" s="137"/>
      <c r="BC36" s="137"/>
      <c r="BD36" s="137"/>
      <c r="BE36" s="137"/>
      <c r="BF36" s="137"/>
      <c r="BG36" s="137"/>
      <c r="BH36" s="137"/>
      <c r="BI36" s="137"/>
      <c r="BJ36" s="137"/>
      <c r="BK36" s="137"/>
      <c r="BL36" s="137"/>
      <c r="BM36" s="137"/>
      <c r="BN36" s="137"/>
      <c r="BO36" s="137"/>
      <c r="BP36" s="137"/>
      <c r="BQ36" s="137"/>
      <c r="BR36" s="137"/>
      <c r="BS36" s="137"/>
      <c r="BT36" s="137"/>
      <c r="BU36" s="137"/>
      <c r="BV36" s="137"/>
      <c r="BW36" s="137"/>
      <c r="BX36" s="137"/>
      <c r="BY36" s="137"/>
      <c r="BZ36" s="137"/>
      <c r="CA36" s="137"/>
      <c r="CB36" s="137"/>
      <c r="CC36" s="137"/>
      <c r="CD36" s="137"/>
      <c r="CE36" s="137"/>
      <c r="CF36" s="137"/>
      <c r="CG36" s="137"/>
      <c r="CH36" s="137"/>
      <c r="CI36" s="137"/>
      <c r="CJ36" s="137"/>
      <c r="CK36" s="137"/>
      <c r="CL36" s="137"/>
      <c r="CM36" s="137"/>
      <c r="CN36" s="137"/>
      <c r="CO36" s="137"/>
      <c r="CP36" s="137"/>
      <c r="CQ36" s="137"/>
      <c r="CR36" s="137"/>
      <c r="CS36" s="137"/>
      <c r="CT36" s="137"/>
      <c r="CU36" s="137"/>
      <c r="CV36" s="137"/>
      <c r="CW36" s="137"/>
      <c r="CX36" s="137"/>
      <c r="CY36" s="137"/>
      <c r="CZ36" s="137"/>
      <c r="DA36" s="137"/>
      <c r="DB36" s="137"/>
      <c r="DC36" s="137"/>
      <c r="DD36" s="137"/>
      <c r="DE36" s="137"/>
      <c r="DF36" s="137"/>
      <c r="DG36" s="137"/>
      <c r="DH36" s="137"/>
      <c r="DI36" s="137"/>
      <c r="DJ36" s="137"/>
      <c r="DK36" s="137"/>
      <c r="DL36" s="137"/>
      <c r="DM36" s="137"/>
      <c r="DN36" s="137"/>
      <c r="DO36" s="137"/>
      <c r="DP36" s="137"/>
      <c r="DQ36" s="137"/>
      <c r="DR36" s="137"/>
      <c r="DS36" s="137"/>
      <c r="DT36" s="137"/>
      <c r="DU36" s="137"/>
      <c r="DV36" s="137"/>
      <c r="DW36" s="137"/>
      <c r="DX36" s="137"/>
      <c r="DY36" s="137"/>
      <c r="DZ36" s="137"/>
      <c r="EA36" s="137"/>
      <c r="EB36" s="137"/>
      <c r="EC36" s="137"/>
      <c r="ED36" s="137"/>
      <c r="EE36" s="137"/>
      <c r="EF36" s="137"/>
      <c r="EG36" s="137"/>
      <c r="EH36" s="137"/>
      <c r="EI36" s="137"/>
      <c r="EJ36" s="137"/>
      <c r="EK36" s="137"/>
      <c r="EL36" s="137"/>
      <c r="EM36" s="137"/>
      <c r="EN36" s="137"/>
      <c r="EO36" s="137"/>
      <c r="EP36" s="137"/>
      <c r="EQ36" s="137"/>
      <c r="ER36" s="137"/>
      <c r="ES36" s="137"/>
      <c r="ET36" s="137"/>
      <c r="EU36" s="137"/>
      <c r="EV36" s="137"/>
      <c r="EW36" s="137"/>
      <c r="EX36" s="137"/>
      <c r="EY36" s="137"/>
      <c r="EZ36" s="137"/>
      <c r="FA36" s="137"/>
      <c r="FB36" s="137"/>
      <c r="FC36" s="137"/>
      <c r="FD36" s="137"/>
      <c r="FE36" s="137"/>
      <c r="FF36" s="137"/>
      <c r="FG36" s="137"/>
      <c r="FH36" s="137"/>
      <c r="FI36" s="137"/>
      <c r="FJ36" s="137"/>
      <c r="FK36" s="137"/>
      <c r="FL36" s="137"/>
      <c r="FM36" s="137"/>
      <c r="FN36" s="137"/>
      <c r="FO36" s="137"/>
      <c r="FP36" s="137"/>
      <c r="FQ36" s="137"/>
      <c r="FR36" s="137"/>
      <c r="FS36" s="137"/>
      <c r="FT36" s="137"/>
      <c r="FU36" s="137"/>
      <c r="FV36" s="137"/>
      <c r="FW36" s="137"/>
      <c r="FX36" s="137"/>
      <c r="FY36" s="137"/>
      <c r="FZ36" s="137"/>
      <c r="GA36" s="137"/>
      <c r="GB36" s="137"/>
      <c r="GC36" s="137"/>
      <c r="GD36" s="137"/>
      <c r="GE36" s="137"/>
      <c r="GF36" s="137"/>
      <c r="GG36" s="137"/>
      <c r="GH36" s="137"/>
      <c r="GI36" s="137"/>
      <c r="GJ36" s="137"/>
      <c r="GK36" s="137"/>
      <c r="GL36" s="137"/>
      <c r="GM36" s="137"/>
      <c r="GN36" s="137"/>
      <c r="GO36" s="137"/>
      <c r="GP36" s="137"/>
      <c r="GQ36" s="137"/>
      <c r="GR36" s="137"/>
      <c r="GS36" s="137"/>
      <c r="GT36" s="137"/>
      <c r="GU36" s="137"/>
      <c r="GV36" s="137"/>
      <c r="GW36" s="137"/>
      <c r="GX36" s="137"/>
      <c r="GY36" s="137"/>
      <c r="GZ36" s="137"/>
      <c r="HA36" s="137"/>
      <c r="HB36" s="137"/>
      <c r="HC36" s="137"/>
      <c r="HD36" s="137"/>
      <c r="HE36" s="137"/>
      <c r="HF36" s="137"/>
      <c r="HG36" s="137"/>
      <c r="HH36" s="137"/>
      <c r="HI36" s="137"/>
      <c r="HJ36" s="137"/>
      <c r="HK36" s="137"/>
      <c r="HL36" s="137"/>
      <c r="HM36" s="137"/>
      <c r="HN36" s="137"/>
      <c r="HO36" s="137"/>
      <c r="HP36" s="137"/>
      <c r="HQ36" s="137"/>
      <c r="HR36" s="137"/>
      <c r="HS36" s="137"/>
      <c r="HT36" s="137"/>
      <c r="HU36" s="137"/>
      <c r="HV36" s="137"/>
      <c r="HW36" s="137"/>
      <c r="HX36" s="137"/>
      <c r="HY36" s="137"/>
      <c r="HZ36" s="137"/>
      <c r="IA36" s="137"/>
      <c r="IB36" s="137"/>
      <c r="IC36" s="137"/>
      <c r="ID36" s="137"/>
      <c r="IE36" s="137"/>
      <c r="IF36" s="137"/>
      <c r="IG36" s="137"/>
      <c r="IH36" s="137"/>
      <c r="II36" s="137"/>
      <c r="IJ36" s="137"/>
      <c r="IK36" s="137"/>
      <c r="IL36" s="137"/>
      <c r="IM36" s="137"/>
      <c r="IN36" s="137"/>
      <c r="IO36" s="137"/>
      <c r="IP36" s="137"/>
      <c r="IQ36" s="137"/>
      <c r="IR36" s="137"/>
      <c r="IS36" s="137"/>
      <c r="IT36" s="137"/>
      <c r="IU36" s="137"/>
      <c r="IV36" s="137"/>
    </row>
    <row r="37" spans="2:256" ht="23" x14ac:dyDescent="0.25">
      <c r="B37" s="162" t="s">
        <v>180</v>
      </c>
      <c r="C37" s="140" t="s">
        <v>181</v>
      </c>
      <c r="D37" s="140" t="s">
        <v>182</v>
      </c>
      <c r="E37" s="104">
        <v>480</v>
      </c>
      <c r="F37" s="104">
        <v>408</v>
      </c>
      <c r="G37" s="142" t="s">
        <v>118</v>
      </c>
      <c r="H37" s="131">
        <v>0.28731296498999997</v>
      </c>
      <c r="I37" s="131">
        <v>0.24421602024</v>
      </c>
      <c r="J37" s="131" t="s">
        <v>208</v>
      </c>
      <c r="K37" s="137"/>
      <c r="L37" s="137"/>
      <c r="M37" s="137"/>
      <c r="N37" s="137"/>
      <c r="O37" s="137"/>
      <c r="P37" s="137"/>
      <c r="Q37" s="137"/>
      <c r="R37" s="137"/>
      <c r="S37" s="137"/>
      <c r="T37" s="137"/>
      <c r="U37" s="137"/>
      <c r="V37" s="137"/>
      <c r="W37" s="137"/>
      <c r="X37" s="137"/>
      <c r="Y37" s="137"/>
      <c r="Z37" s="137"/>
      <c r="AA37" s="137"/>
      <c r="AB37" s="137"/>
      <c r="AC37" s="137"/>
      <c r="AD37" s="137"/>
      <c r="AE37" s="137"/>
      <c r="AF37" s="137"/>
      <c r="AG37" s="137"/>
      <c r="AH37" s="137"/>
      <c r="AI37" s="137"/>
      <c r="AJ37" s="137"/>
      <c r="AK37" s="137"/>
      <c r="AL37" s="137"/>
      <c r="AM37" s="137"/>
      <c r="AN37" s="137"/>
      <c r="AO37" s="137"/>
      <c r="AP37" s="137"/>
      <c r="AQ37" s="137"/>
      <c r="AR37" s="137"/>
      <c r="AS37" s="137"/>
      <c r="AT37" s="137"/>
      <c r="AU37" s="137"/>
      <c r="AV37" s="137"/>
      <c r="AW37" s="137"/>
      <c r="AX37" s="137"/>
      <c r="AY37" s="137"/>
      <c r="AZ37" s="137"/>
      <c r="BA37" s="137"/>
      <c r="BB37" s="137"/>
      <c r="BC37" s="137"/>
      <c r="BD37" s="137"/>
      <c r="BE37" s="137"/>
      <c r="BF37" s="137"/>
      <c r="BG37" s="137"/>
      <c r="BH37" s="137"/>
      <c r="BI37" s="137"/>
      <c r="BJ37" s="137"/>
      <c r="BK37" s="137"/>
      <c r="BL37" s="137"/>
      <c r="BM37" s="137"/>
      <c r="BN37" s="137"/>
      <c r="BO37" s="137"/>
      <c r="BP37" s="137"/>
      <c r="BQ37" s="137"/>
      <c r="BR37" s="137"/>
      <c r="BS37" s="137"/>
      <c r="BT37" s="137"/>
      <c r="BU37" s="137"/>
      <c r="BV37" s="137"/>
      <c r="BW37" s="137"/>
      <c r="BX37" s="137"/>
      <c r="BY37" s="137"/>
      <c r="BZ37" s="137"/>
      <c r="CA37" s="137"/>
      <c r="CB37" s="137"/>
      <c r="CC37" s="137"/>
      <c r="CD37" s="137"/>
      <c r="CE37" s="137"/>
      <c r="CF37" s="137"/>
      <c r="CG37" s="137"/>
      <c r="CH37" s="137"/>
      <c r="CI37" s="137"/>
      <c r="CJ37" s="137"/>
      <c r="CK37" s="137"/>
      <c r="CL37" s="137"/>
      <c r="CM37" s="137"/>
      <c r="CN37" s="137"/>
      <c r="CO37" s="137"/>
      <c r="CP37" s="137"/>
      <c r="CQ37" s="137"/>
      <c r="CR37" s="137"/>
      <c r="CS37" s="137"/>
      <c r="CT37" s="137"/>
      <c r="CU37" s="137"/>
      <c r="CV37" s="137"/>
      <c r="CW37" s="137"/>
      <c r="CX37" s="137"/>
      <c r="CY37" s="137"/>
      <c r="CZ37" s="137"/>
      <c r="DA37" s="137"/>
      <c r="DB37" s="137"/>
      <c r="DC37" s="137"/>
      <c r="DD37" s="137"/>
      <c r="DE37" s="137"/>
      <c r="DF37" s="137"/>
      <c r="DG37" s="137"/>
      <c r="DH37" s="137"/>
      <c r="DI37" s="137"/>
      <c r="DJ37" s="137"/>
      <c r="DK37" s="137"/>
      <c r="DL37" s="137"/>
      <c r="DM37" s="137"/>
      <c r="DN37" s="137"/>
      <c r="DO37" s="137"/>
      <c r="DP37" s="137"/>
      <c r="DQ37" s="137"/>
      <c r="DR37" s="137"/>
      <c r="DS37" s="137"/>
      <c r="DT37" s="137"/>
      <c r="DU37" s="137"/>
      <c r="DV37" s="137"/>
      <c r="DW37" s="137"/>
      <c r="DX37" s="137"/>
      <c r="DY37" s="137"/>
      <c r="DZ37" s="137"/>
      <c r="EA37" s="137"/>
      <c r="EB37" s="137"/>
      <c r="EC37" s="137"/>
      <c r="ED37" s="137"/>
      <c r="EE37" s="137"/>
      <c r="EF37" s="137"/>
      <c r="EG37" s="137"/>
      <c r="EH37" s="137"/>
      <c r="EI37" s="137"/>
      <c r="EJ37" s="137"/>
      <c r="EK37" s="137"/>
      <c r="EL37" s="137"/>
      <c r="EM37" s="137"/>
      <c r="EN37" s="137"/>
      <c r="EO37" s="137"/>
      <c r="EP37" s="137"/>
      <c r="EQ37" s="137"/>
      <c r="ER37" s="137"/>
      <c r="ES37" s="137"/>
      <c r="ET37" s="137"/>
      <c r="EU37" s="137"/>
      <c r="EV37" s="137"/>
      <c r="EW37" s="137"/>
      <c r="EX37" s="137"/>
      <c r="EY37" s="137"/>
      <c r="EZ37" s="137"/>
      <c r="FA37" s="137"/>
      <c r="FB37" s="137"/>
      <c r="FC37" s="137"/>
      <c r="FD37" s="137"/>
      <c r="FE37" s="137"/>
      <c r="FF37" s="137"/>
      <c r="FG37" s="137"/>
      <c r="FH37" s="137"/>
      <c r="FI37" s="137"/>
      <c r="FJ37" s="137"/>
      <c r="FK37" s="137"/>
      <c r="FL37" s="137"/>
      <c r="FM37" s="137"/>
      <c r="FN37" s="137"/>
      <c r="FO37" s="137"/>
      <c r="FP37" s="137"/>
      <c r="FQ37" s="137"/>
      <c r="FR37" s="137"/>
      <c r="FS37" s="137"/>
      <c r="FT37" s="137"/>
      <c r="FU37" s="137"/>
      <c r="FV37" s="137"/>
      <c r="FW37" s="137"/>
      <c r="FX37" s="137"/>
      <c r="FY37" s="137"/>
      <c r="FZ37" s="137"/>
      <c r="GA37" s="137"/>
      <c r="GB37" s="137"/>
      <c r="GC37" s="137"/>
      <c r="GD37" s="137"/>
      <c r="GE37" s="137"/>
      <c r="GF37" s="137"/>
      <c r="GG37" s="137"/>
      <c r="GH37" s="137"/>
      <c r="GI37" s="137"/>
      <c r="GJ37" s="137"/>
      <c r="GK37" s="137"/>
      <c r="GL37" s="137"/>
      <c r="GM37" s="137"/>
      <c r="GN37" s="137"/>
      <c r="GO37" s="137"/>
      <c r="GP37" s="137"/>
      <c r="GQ37" s="137"/>
      <c r="GR37" s="137"/>
      <c r="GS37" s="137"/>
      <c r="GT37" s="137"/>
      <c r="GU37" s="137"/>
      <c r="GV37" s="137"/>
      <c r="GW37" s="137"/>
      <c r="GX37" s="137"/>
      <c r="GY37" s="137"/>
      <c r="GZ37" s="137"/>
      <c r="HA37" s="137"/>
      <c r="HB37" s="137"/>
      <c r="HC37" s="137"/>
      <c r="HD37" s="137"/>
      <c r="HE37" s="137"/>
      <c r="HF37" s="137"/>
      <c r="HG37" s="137"/>
      <c r="HH37" s="137"/>
      <c r="HI37" s="137"/>
      <c r="HJ37" s="137"/>
      <c r="HK37" s="137"/>
      <c r="HL37" s="137"/>
      <c r="HM37" s="137"/>
      <c r="HN37" s="137"/>
      <c r="HO37" s="137"/>
      <c r="HP37" s="137"/>
      <c r="HQ37" s="137"/>
      <c r="HR37" s="137"/>
      <c r="HS37" s="137"/>
      <c r="HT37" s="137"/>
      <c r="HU37" s="137"/>
      <c r="HV37" s="137"/>
      <c r="HW37" s="137"/>
      <c r="HX37" s="137"/>
      <c r="HY37" s="137"/>
      <c r="HZ37" s="137"/>
      <c r="IA37" s="137"/>
      <c r="IB37" s="137"/>
      <c r="IC37" s="137"/>
      <c r="ID37" s="137"/>
      <c r="IE37" s="137"/>
      <c r="IF37" s="137"/>
      <c r="IG37" s="137"/>
      <c r="IH37" s="137"/>
      <c r="II37" s="137"/>
      <c r="IJ37" s="137"/>
      <c r="IK37" s="137"/>
      <c r="IL37" s="137"/>
      <c r="IM37" s="137"/>
      <c r="IN37" s="137"/>
      <c r="IO37" s="137"/>
      <c r="IP37" s="137"/>
      <c r="IQ37" s="137"/>
      <c r="IR37" s="137"/>
      <c r="IS37" s="137"/>
      <c r="IT37" s="137"/>
      <c r="IU37" s="137"/>
      <c r="IV37" s="137"/>
    </row>
    <row r="38" spans="2:256" ht="23" x14ac:dyDescent="0.25">
      <c r="B38" s="159" t="s">
        <v>172</v>
      </c>
      <c r="C38" s="143" t="s">
        <v>173</v>
      </c>
      <c r="D38" s="143" t="s">
        <v>174</v>
      </c>
      <c r="E38" s="105">
        <v>150</v>
      </c>
      <c r="F38" s="105">
        <v>127.5</v>
      </c>
      <c r="G38" s="145" t="s">
        <v>118</v>
      </c>
      <c r="H38" s="130">
        <v>8.9621974270000002E-2</v>
      </c>
      <c r="I38" s="130">
        <v>7.6178678129999997E-2</v>
      </c>
      <c r="J38" s="130" t="s">
        <v>208</v>
      </c>
      <c r="K38" s="137"/>
      <c r="L38" s="137"/>
      <c r="M38" s="137"/>
      <c r="N38" s="137"/>
      <c r="O38" s="137"/>
      <c r="P38" s="137"/>
      <c r="Q38" s="137"/>
      <c r="R38" s="137"/>
      <c r="S38" s="137"/>
      <c r="T38" s="137"/>
      <c r="U38" s="137"/>
      <c r="V38" s="137"/>
      <c r="W38" s="137"/>
      <c r="X38" s="137"/>
      <c r="Y38" s="137"/>
      <c r="Z38" s="137"/>
      <c r="AA38" s="137"/>
      <c r="AB38" s="137"/>
      <c r="AC38" s="137"/>
      <c r="AD38" s="137"/>
      <c r="AE38" s="137"/>
      <c r="AF38" s="137"/>
      <c r="AG38" s="137"/>
      <c r="AH38" s="137"/>
      <c r="AI38" s="137"/>
      <c r="AJ38" s="137"/>
      <c r="AK38" s="137"/>
      <c r="AL38" s="137"/>
      <c r="AM38" s="137"/>
      <c r="AN38" s="137"/>
      <c r="AO38" s="137"/>
      <c r="AP38" s="137"/>
      <c r="AQ38" s="137"/>
      <c r="AR38" s="137"/>
      <c r="AS38" s="137"/>
      <c r="AT38" s="137"/>
      <c r="AU38" s="137"/>
      <c r="AV38" s="137"/>
      <c r="AW38" s="137"/>
      <c r="AX38" s="137"/>
      <c r="AY38" s="137"/>
      <c r="AZ38" s="137"/>
      <c r="BA38" s="137"/>
      <c r="BB38" s="137"/>
      <c r="BC38" s="137"/>
      <c r="BD38" s="137"/>
      <c r="BE38" s="137"/>
      <c r="BF38" s="137"/>
      <c r="BG38" s="137"/>
      <c r="BH38" s="137"/>
      <c r="BI38" s="137"/>
      <c r="BJ38" s="137"/>
      <c r="BK38" s="137"/>
      <c r="BL38" s="137"/>
      <c r="BM38" s="137"/>
      <c r="BN38" s="137"/>
      <c r="BO38" s="137"/>
      <c r="BP38" s="137"/>
      <c r="BQ38" s="137"/>
      <c r="BR38" s="137"/>
      <c r="BS38" s="137"/>
      <c r="BT38" s="137"/>
      <c r="BU38" s="137"/>
      <c r="BV38" s="137"/>
      <c r="BW38" s="137"/>
      <c r="BX38" s="137"/>
      <c r="BY38" s="137"/>
      <c r="BZ38" s="137"/>
      <c r="CA38" s="137"/>
      <c r="CB38" s="137"/>
      <c r="CC38" s="137"/>
      <c r="CD38" s="137"/>
      <c r="CE38" s="137"/>
      <c r="CF38" s="137"/>
      <c r="CG38" s="137"/>
      <c r="CH38" s="137"/>
      <c r="CI38" s="137"/>
      <c r="CJ38" s="137"/>
      <c r="CK38" s="137"/>
      <c r="CL38" s="137"/>
      <c r="CM38" s="137"/>
      <c r="CN38" s="137"/>
      <c r="CO38" s="137"/>
      <c r="CP38" s="137"/>
      <c r="CQ38" s="137"/>
      <c r="CR38" s="137"/>
      <c r="CS38" s="137"/>
      <c r="CT38" s="137"/>
      <c r="CU38" s="137"/>
      <c r="CV38" s="137"/>
      <c r="CW38" s="137"/>
      <c r="CX38" s="137"/>
      <c r="CY38" s="137"/>
      <c r="CZ38" s="137"/>
      <c r="DA38" s="137"/>
      <c r="DB38" s="137"/>
      <c r="DC38" s="137"/>
      <c r="DD38" s="137"/>
      <c r="DE38" s="137"/>
      <c r="DF38" s="137"/>
      <c r="DG38" s="137"/>
      <c r="DH38" s="137"/>
      <c r="DI38" s="137"/>
      <c r="DJ38" s="137"/>
      <c r="DK38" s="137"/>
      <c r="DL38" s="137"/>
      <c r="DM38" s="137"/>
      <c r="DN38" s="137"/>
      <c r="DO38" s="137"/>
      <c r="DP38" s="137"/>
      <c r="DQ38" s="137"/>
      <c r="DR38" s="137"/>
      <c r="DS38" s="137"/>
      <c r="DT38" s="137"/>
      <c r="DU38" s="137"/>
      <c r="DV38" s="137"/>
      <c r="DW38" s="137"/>
      <c r="DX38" s="137"/>
      <c r="DY38" s="137"/>
      <c r="DZ38" s="137"/>
      <c r="EA38" s="137"/>
      <c r="EB38" s="137"/>
      <c r="EC38" s="137"/>
      <c r="ED38" s="137"/>
      <c r="EE38" s="137"/>
      <c r="EF38" s="137"/>
      <c r="EG38" s="137"/>
      <c r="EH38" s="137"/>
      <c r="EI38" s="137"/>
      <c r="EJ38" s="137"/>
      <c r="EK38" s="137"/>
      <c r="EL38" s="137"/>
      <c r="EM38" s="137"/>
      <c r="EN38" s="137"/>
      <c r="EO38" s="137"/>
      <c r="EP38" s="137"/>
      <c r="EQ38" s="137"/>
      <c r="ER38" s="137"/>
      <c r="ES38" s="137"/>
      <c r="ET38" s="137"/>
      <c r="EU38" s="137"/>
      <c r="EV38" s="137"/>
      <c r="EW38" s="137"/>
      <c r="EX38" s="137"/>
      <c r="EY38" s="137"/>
      <c r="EZ38" s="137"/>
      <c r="FA38" s="137"/>
      <c r="FB38" s="137"/>
      <c r="FC38" s="137"/>
      <c r="FD38" s="137"/>
      <c r="FE38" s="137"/>
      <c r="FF38" s="137"/>
      <c r="FG38" s="137"/>
      <c r="FH38" s="137"/>
      <c r="FI38" s="137"/>
      <c r="FJ38" s="137"/>
      <c r="FK38" s="137"/>
      <c r="FL38" s="137"/>
      <c r="FM38" s="137"/>
      <c r="FN38" s="137"/>
      <c r="FO38" s="137"/>
      <c r="FP38" s="137"/>
      <c r="FQ38" s="137"/>
      <c r="FR38" s="137"/>
      <c r="FS38" s="137"/>
      <c r="FT38" s="137"/>
      <c r="FU38" s="137"/>
      <c r="FV38" s="137"/>
      <c r="FW38" s="137"/>
      <c r="FX38" s="137"/>
      <c r="FY38" s="137"/>
      <c r="FZ38" s="137"/>
      <c r="GA38" s="137"/>
      <c r="GB38" s="137"/>
      <c r="GC38" s="137"/>
      <c r="GD38" s="137"/>
      <c r="GE38" s="137"/>
      <c r="GF38" s="137"/>
      <c r="GG38" s="137"/>
      <c r="GH38" s="137"/>
      <c r="GI38" s="137"/>
      <c r="GJ38" s="137"/>
      <c r="GK38" s="137"/>
      <c r="GL38" s="137"/>
      <c r="GM38" s="137"/>
      <c r="GN38" s="137"/>
      <c r="GO38" s="137"/>
      <c r="GP38" s="137"/>
      <c r="GQ38" s="137"/>
      <c r="GR38" s="137"/>
      <c r="GS38" s="137"/>
      <c r="GT38" s="137"/>
      <c r="GU38" s="137"/>
      <c r="GV38" s="137"/>
      <c r="GW38" s="137"/>
      <c r="GX38" s="137"/>
      <c r="GY38" s="137"/>
      <c r="GZ38" s="137"/>
      <c r="HA38" s="137"/>
      <c r="HB38" s="137"/>
      <c r="HC38" s="137"/>
      <c r="HD38" s="137"/>
      <c r="HE38" s="137"/>
      <c r="HF38" s="137"/>
      <c r="HG38" s="137"/>
      <c r="HH38" s="137"/>
      <c r="HI38" s="137"/>
      <c r="HJ38" s="137"/>
      <c r="HK38" s="137"/>
      <c r="HL38" s="137"/>
      <c r="HM38" s="137"/>
      <c r="HN38" s="137"/>
      <c r="HO38" s="137"/>
      <c r="HP38" s="137"/>
      <c r="HQ38" s="137"/>
      <c r="HR38" s="137"/>
      <c r="HS38" s="137"/>
      <c r="HT38" s="137"/>
      <c r="HU38" s="137"/>
      <c r="HV38" s="137"/>
      <c r="HW38" s="137"/>
      <c r="HX38" s="137"/>
      <c r="HY38" s="137"/>
      <c r="HZ38" s="137"/>
      <c r="IA38" s="137"/>
      <c r="IB38" s="137"/>
      <c r="IC38" s="137"/>
      <c r="ID38" s="137"/>
      <c r="IE38" s="137"/>
      <c r="IF38" s="137"/>
      <c r="IG38" s="137"/>
      <c r="IH38" s="137"/>
      <c r="II38" s="137"/>
      <c r="IJ38" s="137"/>
      <c r="IK38" s="137"/>
      <c r="IL38" s="137"/>
      <c r="IM38" s="137"/>
      <c r="IN38" s="137"/>
      <c r="IO38" s="137"/>
      <c r="IP38" s="137"/>
      <c r="IQ38" s="137"/>
      <c r="IR38" s="137"/>
      <c r="IS38" s="137"/>
      <c r="IT38" s="137"/>
      <c r="IU38" s="137"/>
      <c r="IV38" s="137"/>
    </row>
    <row r="39" spans="2:256" ht="23" x14ac:dyDescent="0.25">
      <c r="B39" s="162" t="s">
        <v>175</v>
      </c>
      <c r="C39" s="140" t="s">
        <v>176</v>
      </c>
      <c r="D39" s="140" t="s">
        <v>177</v>
      </c>
      <c r="E39" s="104">
        <v>250</v>
      </c>
      <c r="F39" s="104">
        <v>212.5</v>
      </c>
      <c r="G39" s="142" t="s">
        <v>118</v>
      </c>
      <c r="H39" s="131">
        <v>0.14929120378999999</v>
      </c>
      <c r="I39" s="131">
        <v>0.12689752322</v>
      </c>
      <c r="J39" s="131" t="s">
        <v>208</v>
      </c>
      <c r="K39" s="137"/>
      <c r="L39" s="137"/>
      <c r="M39" s="137"/>
      <c r="N39" s="137"/>
      <c r="O39" s="137"/>
      <c r="P39" s="137"/>
      <c r="Q39" s="137"/>
      <c r="R39" s="137"/>
      <c r="S39" s="137"/>
      <c r="T39" s="137"/>
      <c r="U39" s="137"/>
      <c r="V39" s="137"/>
      <c r="W39" s="137"/>
      <c r="X39" s="137"/>
      <c r="Y39" s="137"/>
      <c r="Z39" s="137"/>
      <c r="AA39" s="137"/>
      <c r="AB39" s="137"/>
      <c r="AC39" s="137"/>
      <c r="AD39" s="137"/>
      <c r="AE39" s="137"/>
      <c r="AF39" s="137"/>
      <c r="AG39" s="137"/>
      <c r="AH39" s="137"/>
      <c r="AI39" s="137"/>
      <c r="AJ39" s="137"/>
      <c r="AK39" s="137"/>
      <c r="AL39" s="137"/>
      <c r="AM39" s="137"/>
      <c r="AN39" s="137"/>
      <c r="AO39" s="137"/>
      <c r="AP39" s="137"/>
      <c r="AQ39" s="137"/>
      <c r="AR39" s="137"/>
      <c r="AS39" s="137"/>
      <c r="AT39" s="137"/>
      <c r="AU39" s="137"/>
      <c r="AV39" s="137"/>
      <c r="AW39" s="137"/>
      <c r="AX39" s="137"/>
      <c r="AY39" s="137"/>
      <c r="AZ39" s="137"/>
      <c r="BA39" s="137"/>
      <c r="BB39" s="137"/>
      <c r="BC39" s="137"/>
      <c r="BD39" s="137"/>
      <c r="BE39" s="137"/>
      <c r="BF39" s="137"/>
      <c r="BG39" s="137"/>
      <c r="BH39" s="137"/>
      <c r="BI39" s="137"/>
      <c r="BJ39" s="137"/>
      <c r="BK39" s="137"/>
      <c r="BL39" s="137"/>
      <c r="BM39" s="137"/>
      <c r="BN39" s="137"/>
      <c r="BO39" s="137"/>
      <c r="BP39" s="137"/>
      <c r="BQ39" s="137"/>
      <c r="BR39" s="137"/>
      <c r="BS39" s="137"/>
      <c r="BT39" s="137"/>
      <c r="BU39" s="137"/>
      <c r="BV39" s="137"/>
      <c r="BW39" s="137"/>
      <c r="BX39" s="137"/>
      <c r="BY39" s="137"/>
      <c r="BZ39" s="137"/>
      <c r="CA39" s="137"/>
      <c r="CB39" s="137"/>
      <c r="CC39" s="137"/>
      <c r="CD39" s="137"/>
      <c r="CE39" s="137"/>
      <c r="CF39" s="137"/>
      <c r="CG39" s="137"/>
      <c r="CH39" s="137"/>
      <c r="CI39" s="137"/>
      <c r="CJ39" s="137"/>
      <c r="CK39" s="137"/>
      <c r="CL39" s="137"/>
      <c r="CM39" s="137"/>
      <c r="CN39" s="137"/>
      <c r="CO39" s="137"/>
      <c r="CP39" s="137"/>
      <c r="CQ39" s="137"/>
      <c r="CR39" s="137"/>
      <c r="CS39" s="137"/>
      <c r="CT39" s="137"/>
      <c r="CU39" s="137"/>
      <c r="CV39" s="137"/>
      <c r="CW39" s="137"/>
      <c r="CX39" s="137"/>
      <c r="CY39" s="137"/>
      <c r="CZ39" s="137"/>
      <c r="DA39" s="137"/>
      <c r="DB39" s="137"/>
      <c r="DC39" s="137"/>
      <c r="DD39" s="137"/>
      <c r="DE39" s="137"/>
      <c r="DF39" s="137"/>
      <c r="DG39" s="137"/>
      <c r="DH39" s="137"/>
      <c r="DI39" s="137"/>
      <c r="DJ39" s="137"/>
      <c r="DK39" s="137"/>
      <c r="DL39" s="137"/>
      <c r="DM39" s="137"/>
      <c r="DN39" s="137"/>
      <c r="DO39" s="137"/>
      <c r="DP39" s="137"/>
      <c r="DQ39" s="137"/>
      <c r="DR39" s="137"/>
      <c r="DS39" s="137"/>
      <c r="DT39" s="137"/>
      <c r="DU39" s="137"/>
      <c r="DV39" s="137"/>
      <c r="DW39" s="137"/>
      <c r="DX39" s="137"/>
      <c r="DY39" s="137"/>
      <c r="DZ39" s="137"/>
      <c r="EA39" s="137"/>
      <c r="EB39" s="137"/>
      <c r="EC39" s="137"/>
      <c r="ED39" s="137"/>
      <c r="EE39" s="137"/>
      <c r="EF39" s="137"/>
      <c r="EG39" s="137"/>
      <c r="EH39" s="137"/>
      <c r="EI39" s="137"/>
      <c r="EJ39" s="137"/>
      <c r="EK39" s="137"/>
      <c r="EL39" s="137"/>
      <c r="EM39" s="137"/>
      <c r="EN39" s="137"/>
      <c r="EO39" s="137"/>
      <c r="EP39" s="137"/>
      <c r="EQ39" s="137"/>
      <c r="ER39" s="137"/>
      <c r="ES39" s="137"/>
      <c r="ET39" s="137"/>
      <c r="EU39" s="137"/>
      <c r="EV39" s="137"/>
      <c r="EW39" s="137"/>
      <c r="EX39" s="137"/>
      <c r="EY39" s="137"/>
      <c r="EZ39" s="137"/>
      <c r="FA39" s="137"/>
      <c r="FB39" s="137"/>
      <c r="FC39" s="137"/>
      <c r="FD39" s="137"/>
      <c r="FE39" s="137"/>
      <c r="FF39" s="137"/>
      <c r="FG39" s="137"/>
      <c r="FH39" s="137"/>
      <c r="FI39" s="137"/>
      <c r="FJ39" s="137"/>
      <c r="FK39" s="137"/>
      <c r="FL39" s="137"/>
      <c r="FM39" s="137"/>
      <c r="FN39" s="137"/>
      <c r="FO39" s="137"/>
      <c r="FP39" s="137"/>
      <c r="FQ39" s="137"/>
      <c r="FR39" s="137"/>
      <c r="FS39" s="137"/>
      <c r="FT39" s="137"/>
      <c r="FU39" s="137"/>
      <c r="FV39" s="137"/>
      <c r="FW39" s="137"/>
      <c r="FX39" s="137"/>
      <c r="FY39" s="137"/>
      <c r="FZ39" s="137"/>
      <c r="GA39" s="137"/>
      <c r="GB39" s="137"/>
      <c r="GC39" s="137"/>
      <c r="GD39" s="137"/>
      <c r="GE39" s="137"/>
      <c r="GF39" s="137"/>
      <c r="GG39" s="137"/>
      <c r="GH39" s="137"/>
      <c r="GI39" s="137"/>
      <c r="GJ39" s="137"/>
      <c r="GK39" s="137"/>
      <c r="GL39" s="137"/>
      <c r="GM39" s="137"/>
      <c r="GN39" s="137"/>
      <c r="GO39" s="137"/>
      <c r="GP39" s="137"/>
      <c r="GQ39" s="137"/>
      <c r="GR39" s="137"/>
      <c r="GS39" s="137"/>
      <c r="GT39" s="137"/>
      <c r="GU39" s="137"/>
      <c r="GV39" s="137"/>
      <c r="GW39" s="137"/>
      <c r="GX39" s="137"/>
      <c r="GY39" s="137"/>
      <c r="GZ39" s="137"/>
      <c r="HA39" s="137"/>
      <c r="HB39" s="137"/>
      <c r="HC39" s="137"/>
      <c r="HD39" s="137"/>
      <c r="HE39" s="137"/>
      <c r="HF39" s="137"/>
      <c r="HG39" s="137"/>
      <c r="HH39" s="137"/>
      <c r="HI39" s="137"/>
      <c r="HJ39" s="137"/>
      <c r="HK39" s="137"/>
      <c r="HL39" s="137"/>
      <c r="HM39" s="137"/>
      <c r="HN39" s="137"/>
      <c r="HO39" s="137"/>
      <c r="HP39" s="137"/>
      <c r="HQ39" s="137"/>
      <c r="HR39" s="137"/>
      <c r="HS39" s="137"/>
      <c r="HT39" s="137"/>
      <c r="HU39" s="137"/>
      <c r="HV39" s="137"/>
      <c r="HW39" s="137"/>
      <c r="HX39" s="137"/>
      <c r="HY39" s="137"/>
      <c r="HZ39" s="137"/>
      <c r="IA39" s="137"/>
      <c r="IB39" s="137"/>
      <c r="IC39" s="137"/>
      <c r="ID39" s="137"/>
      <c r="IE39" s="137"/>
      <c r="IF39" s="137"/>
      <c r="IG39" s="137"/>
      <c r="IH39" s="137"/>
      <c r="II39" s="137"/>
      <c r="IJ39" s="137"/>
      <c r="IK39" s="137"/>
      <c r="IL39" s="137"/>
      <c r="IM39" s="137"/>
      <c r="IN39" s="137"/>
      <c r="IO39" s="137"/>
      <c r="IP39" s="137"/>
      <c r="IQ39" s="137"/>
      <c r="IR39" s="137"/>
      <c r="IS39" s="137"/>
      <c r="IT39" s="137"/>
      <c r="IU39" s="137"/>
      <c r="IV39" s="137"/>
    </row>
    <row r="40" spans="2:256" ht="23" x14ac:dyDescent="0.25">
      <c r="B40" s="169" t="s">
        <v>178</v>
      </c>
      <c r="C40" s="168" t="s">
        <v>167</v>
      </c>
      <c r="D40" s="168" t="s">
        <v>168</v>
      </c>
      <c r="E40" s="171">
        <v>180</v>
      </c>
      <c r="F40" s="171">
        <v>153</v>
      </c>
      <c r="G40" s="150" t="s">
        <v>118</v>
      </c>
      <c r="H40" s="170">
        <v>0.10739500713</v>
      </c>
      <c r="I40" s="170">
        <v>9.1285756060000001E-2</v>
      </c>
      <c r="J40" s="170" t="s">
        <v>208</v>
      </c>
      <c r="K40" s="137"/>
      <c r="L40" s="137"/>
      <c r="M40" s="137"/>
      <c r="N40" s="137"/>
      <c r="O40" s="137"/>
      <c r="P40" s="137"/>
      <c r="Q40" s="137"/>
      <c r="R40" s="137"/>
      <c r="S40" s="137"/>
      <c r="T40" s="137"/>
      <c r="U40" s="137"/>
      <c r="V40" s="137"/>
      <c r="W40" s="137"/>
      <c r="X40" s="137"/>
      <c r="Y40" s="137"/>
      <c r="Z40" s="137"/>
      <c r="AA40" s="137"/>
      <c r="AB40" s="137"/>
      <c r="AC40" s="137"/>
      <c r="AD40" s="137"/>
      <c r="AE40" s="137"/>
      <c r="AF40" s="137"/>
      <c r="AG40" s="137"/>
      <c r="AH40" s="137"/>
      <c r="AI40" s="137"/>
      <c r="AJ40" s="137"/>
      <c r="AK40" s="137"/>
      <c r="AL40" s="137"/>
      <c r="AM40" s="137"/>
      <c r="AN40" s="137"/>
      <c r="AO40" s="137"/>
      <c r="AP40" s="137"/>
      <c r="AQ40" s="137"/>
      <c r="AR40" s="137"/>
      <c r="AS40" s="137"/>
      <c r="AT40" s="137"/>
      <c r="AU40" s="137"/>
      <c r="AV40" s="137"/>
      <c r="AW40" s="137"/>
      <c r="AX40" s="137"/>
      <c r="AY40" s="137"/>
      <c r="AZ40" s="137"/>
      <c r="BA40" s="137"/>
      <c r="BB40" s="137"/>
      <c r="BC40" s="137"/>
      <c r="BD40" s="137"/>
      <c r="BE40" s="137"/>
      <c r="BF40" s="137"/>
      <c r="BG40" s="137"/>
      <c r="BH40" s="137"/>
      <c r="BI40" s="137"/>
      <c r="BJ40" s="137"/>
      <c r="BK40" s="137"/>
      <c r="BL40" s="137"/>
      <c r="BM40" s="137"/>
      <c r="BN40" s="137"/>
      <c r="BO40" s="137"/>
      <c r="BP40" s="137"/>
      <c r="BQ40" s="137"/>
      <c r="BR40" s="137"/>
      <c r="BS40" s="137"/>
      <c r="BT40" s="137"/>
      <c r="BU40" s="137"/>
      <c r="BV40" s="137"/>
      <c r="BW40" s="137"/>
      <c r="BX40" s="137"/>
      <c r="BY40" s="137"/>
      <c r="BZ40" s="137"/>
      <c r="CA40" s="137"/>
      <c r="CB40" s="137"/>
      <c r="CC40" s="137"/>
      <c r="CD40" s="137"/>
      <c r="CE40" s="137"/>
      <c r="CF40" s="137"/>
      <c r="CG40" s="137"/>
      <c r="CH40" s="137"/>
      <c r="CI40" s="137"/>
      <c r="CJ40" s="137"/>
      <c r="CK40" s="137"/>
      <c r="CL40" s="137"/>
      <c r="CM40" s="137"/>
      <c r="CN40" s="137"/>
      <c r="CO40" s="137"/>
      <c r="CP40" s="137"/>
      <c r="CQ40" s="137"/>
      <c r="CR40" s="137"/>
      <c r="CS40" s="137"/>
      <c r="CT40" s="137"/>
      <c r="CU40" s="137"/>
      <c r="CV40" s="137"/>
      <c r="CW40" s="137"/>
      <c r="CX40" s="137"/>
      <c r="CY40" s="137"/>
      <c r="CZ40" s="137"/>
      <c r="DA40" s="137"/>
      <c r="DB40" s="137"/>
      <c r="DC40" s="137"/>
      <c r="DD40" s="137"/>
      <c r="DE40" s="137"/>
      <c r="DF40" s="137"/>
      <c r="DG40" s="137"/>
      <c r="DH40" s="137"/>
      <c r="DI40" s="137"/>
      <c r="DJ40" s="137"/>
      <c r="DK40" s="137"/>
      <c r="DL40" s="137"/>
      <c r="DM40" s="137"/>
      <c r="DN40" s="137"/>
      <c r="DO40" s="137"/>
      <c r="DP40" s="137"/>
      <c r="DQ40" s="137"/>
      <c r="DR40" s="137"/>
      <c r="DS40" s="137"/>
      <c r="DT40" s="137"/>
      <c r="DU40" s="137"/>
      <c r="DV40" s="137"/>
      <c r="DW40" s="137"/>
      <c r="DX40" s="137"/>
      <c r="DY40" s="137"/>
      <c r="DZ40" s="137"/>
      <c r="EA40" s="137"/>
      <c r="EB40" s="137"/>
      <c r="EC40" s="137"/>
      <c r="ED40" s="137"/>
      <c r="EE40" s="137"/>
      <c r="EF40" s="137"/>
      <c r="EG40" s="137"/>
      <c r="EH40" s="137"/>
      <c r="EI40" s="137"/>
      <c r="EJ40" s="137"/>
      <c r="EK40" s="137"/>
      <c r="EL40" s="137"/>
      <c r="EM40" s="137"/>
      <c r="EN40" s="137"/>
      <c r="EO40" s="137"/>
      <c r="EP40" s="137"/>
      <c r="EQ40" s="137"/>
      <c r="ER40" s="137"/>
      <c r="ES40" s="137"/>
      <c r="ET40" s="137"/>
      <c r="EU40" s="137"/>
      <c r="EV40" s="137"/>
      <c r="EW40" s="137"/>
      <c r="EX40" s="137"/>
      <c r="EY40" s="137"/>
      <c r="EZ40" s="137"/>
      <c r="FA40" s="137"/>
      <c r="FB40" s="137"/>
      <c r="FC40" s="137"/>
      <c r="FD40" s="137"/>
      <c r="FE40" s="137"/>
      <c r="FF40" s="137"/>
      <c r="FG40" s="137"/>
      <c r="FH40" s="137"/>
      <c r="FI40" s="137"/>
      <c r="FJ40" s="137"/>
      <c r="FK40" s="137"/>
      <c r="FL40" s="137"/>
      <c r="FM40" s="137"/>
      <c r="FN40" s="137"/>
      <c r="FO40" s="137"/>
      <c r="FP40" s="137"/>
      <c r="FQ40" s="137"/>
      <c r="FR40" s="137"/>
      <c r="FS40" s="137"/>
      <c r="FT40" s="137"/>
      <c r="FU40" s="137"/>
      <c r="FV40" s="137"/>
      <c r="FW40" s="137"/>
      <c r="FX40" s="137"/>
      <c r="FY40" s="137"/>
      <c r="FZ40" s="137"/>
      <c r="GA40" s="137"/>
      <c r="GB40" s="137"/>
      <c r="GC40" s="137"/>
      <c r="GD40" s="137"/>
      <c r="GE40" s="137"/>
      <c r="GF40" s="137"/>
      <c r="GG40" s="137"/>
      <c r="GH40" s="137"/>
      <c r="GI40" s="137"/>
      <c r="GJ40" s="137"/>
      <c r="GK40" s="137"/>
      <c r="GL40" s="137"/>
      <c r="GM40" s="137"/>
      <c r="GN40" s="137"/>
      <c r="GO40" s="137"/>
      <c r="GP40" s="137"/>
      <c r="GQ40" s="137"/>
      <c r="GR40" s="137"/>
      <c r="GS40" s="137"/>
      <c r="GT40" s="137"/>
      <c r="GU40" s="137"/>
      <c r="GV40" s="137"/>
      <c r="GW40" s="137"/>
      <c r="GX40" s="137"/>
      <c r="GY40" s="137"/>
      <c r="GZ40" s="137"/>
      <c r="HA40" s="137"/>
      <c r="HB40" s="137"/>
      <c r="HC40" s="137"/>
      <c r="HD40" s="137"/>
      <c r="HE40" s="137"/>
      <c r="HF40" s="137"/>
      <c r="HG40" s="137"/>
      <c r="HH40" s="137"/>
      <c r="HI40" s="137"/>
      <c r="HJ40" s="137"/>
      <c r="HK40" s="137"/>
      <c r="HL40" s="137"/>
      <c r="HM40" s="137"/>
      <c r="HN40" s="137"/>
      <c r="HO40" s="137"/>
      <c r="HP40" s="137"/>
      <c r="HQ40" s="137"/>
      <c r="HR40" s="137"/>
      <c r="HS40" s="137"/>
      <c r="HT40" s="137"/>
      <c r="HU40" s="137"/>
      <c r="HV40" s="137"/>
      <c r="HW40" s="137"/>
      <c r="HX40" s="137"/>
      <c r="HY40" s="137"/>
      <c r="HZ40" s="137"/>
      <c r="IA40" s="137"/>
      <c r="IB40" s="137"/>
      <c r="IC40" s="137"/>
      <c r="ID40" s="137"/>
      <c r="IE40" s="137"/>
      <c r="IF40" s="137"/>
      <c r="IG40" s="137"/>
      <c r="IH40" s="137"/>
      <c r="II40" s="137"/>
      <c r="IJ40" s="137"/>
      <c r="IK40" s="137"/>
      <c r="IL40" s="137"/>
      <c r="IM40" s="137"/>
      <c r="IN40" s="137"/>
      <c r="IO40" s="137"/>
      <c r="IP40" s="137"/>
      <c r="IQ40" s="137"/>
      <c r="IR40" s="137"/>
      <c r="IS40" s="137"/>
      <c r="IT40" s="137"/>
      <c r="IU40" s="137"/>
      <c r="IV40" s="137"/>
    </row>
    <row r="41" spans="2:256" x14ac:dyDescent="0.25">
      <c r="B41" s="165"/>
      <c r="C41" s="165"/>
      <c r="D41" s="165"/>
      <c r="E41" s="165"/>
      <c r="F41" s="165"/>
      <c r="G41" s="165"/>
      <c r="H41" s="141"/>
      <c r="I41" s="141"/>
      <c r="J41" s="165"/>
      <c r="K41" s="137"/>
      <c r="L41" s="137"/>
      <c r="M41" s="137"/>
      <c r="N41" s="137"/>
      <c r="O41" s="137"/>
      <c r="P41" s="137"/>
      <c r="Q41" s="137"/>
      <c r="R41" s="137"/>
      <c r="S41" s="137"/>
      <c r="T41" s="137"/>
      <c r="U41" s="137"/>
      <c r="V41" s="137"/>
      <c r="W41" s="137"/>
      <c r="X41" s="137"/>
      <c r="Y41" s="137"/>
      <c r="Z41" s="137"/>
      <c r="AA41" s="137"/>
      <c r="AB41" s="137"/>
      <c r="AC41" s="137"/>
      <c r="AD41" s="137"/>
      <c r="AE41" s="137"/>
      <c r="AF41" s="137"/>
      <c r="AG41" s="137"/>
      <c r="AH41" s="137"/>
      <c r="AI41" s="137"/>
      <c r="AJ41" s="137"/>
      <c r="AK41" s="137"/>
      <c r="AL41" s="137"/>
      <c r="AM41" s="137"/>
      <c r="AN41" s="137"/>
      <c r="AO41" s="137"/>
      <c r="AP41" s="137"/>
      <c r="AQ41" s="137"/>
      <c r="AR41" s="137"/>
      <c r="AS41" s="137"/>
      <c r="AT41" s="137"/>
      <c r="AU41" s="137"/>
      <c r="AV41" s="137"/>
      <c r="AW41" s="137"/>
      <c r="AX41" s="137"/>
      <c r="AY41" s="137"/>
      <c r="AZ41" s="137"/>
      <c r="BA41" s="137"/>
      <c r="BB41" s="137"/>
      <c r="BC41" s="137"/>
      <c r="BD41" s="137"/>
      <c r="BE41" s="137"/>
      <c r="BF41" s="137"/>
      <c r="BG41" s="137"/>
      <c r="BH41" s="137"/>
      <c r="BI41" s="137"/>
      <c r="BJ41" s="137"/>
      <c r="BK41" s="137"/>
      <c r="BL41" s="137"/>
      <c r="BM41" s="137"/>
      <c r="BN41" s="137"/>
      <c r="BO41" s="137"/>
      <c r="BP41" s="137"/>
      <c r="BQ41" s="137"/>
      <c r="BR41" s="137"/>
      <c r="BS41" s="137"/>
      <c r="BT41" s="137"/>
      <c r="BU41" s="137"/>
      <c r="BV41" s="137"/>
      <c r="BW41" s="137"/>
      <c r="BX41" s="137"/>
      <c r="BY41" s="137"/>
      <c r="BZ41" s="137"/>
      <c r="CA41" s="137"/>
      <c r="CB41" s="137"/>
      <c r="CC41" s="137"/>
      <c r="CD41" s="137"/>
      <c r="CE41" s="137"/>
      <c r="CF41" s="137"/>
      <c r="CG41" s="137"/>
      <c r="CH41" s="137"/>
      <c r="CI41" s="137"/>
      <c r="CJ41" s="137"/>
      <c r="CK41" s="137"/>
      <c r="CL41" s="137"/>
      <c r="CM41" s="137"/>
      <c r="CN41" s="137"/>
      <c r="CO41" s="137"/>
      <c r="CP41" s="137"/>
      <c r="CQ41" s="137"/>
      <c r="CR41" s="137"/>
      <c r="CS41" s="137"/>
      <c r="CT41" s="137"/>
      <c r="CU41" s="137"/>
      <c r="CV41" s="137"/>
      <c r="CW41" s="137"/>
      <c r="CX41" s="137"/>
      <c r="CY41" s="137"/>
      <c r="CZ41" s="137"/>
      <c r="DA41" s="137"/>
      <c r="DB41" s="137"/>
      <c r="DC41" s="137"/>
      <c r="DD41" s="137"/>
      <c r="DE41" s="137"/>
      <c r="DF41" s="137"/>
      <c r="DG41" s="137"/>
      <c r="DH41" s="137"/>
      <c r="DI41" s="137"/>
      <c r="DJ41" s="137"/>
      <c r="DK41" s="137"/>
      <c r="DL41" s="137"/>
      <c r="DM41" s="137"/>
      <c r="DN41" s="137"/>
      <c r="DO41" s="137"/>
      <c r="DP41" s="137"/>
      <c r="DQ41" s="137"/>
      <c r="DR41" s="137"/>
      <c r="DS41" s="137"/>
      <c r="DT41" s="137"/>
      <c r="DU41" s="137"/>
      <c r="DV41" s="137"/>
      <c r="DW41" s="137"/>
      <c r="DX41" s="137"/>
      <c r="DY41" s="137"/>
      <c r="DZ41" s="137"/>
      <c r="EA41" s="137"/>
      <c r="EB41" s="137"/>
      <c r="EC41" s="137"/>
      <c r="ED41" s="137"/>
      <c r="EE41" s="137"/>
      <c r="EF41" s="137"/>
      <c r="EG41" s="137"/>
      <c r="EH41" s="137"/>
      <c r="EI41" s="137"/>
      <c r="EJ41" s="137"/>
      <c r="EK41" s="137"/>
      <c r="EL41" s="137"/>
      <c r="EM41" s="137"/>
      <c r="EN41" s="137"/>
      <c r="EO41" s="137"/>
      <c r="EP41" s="137"/>
      <c r="EQ41" s="137"/>
      <c r="ER41" s="137"/>
      <c r="ES41" s="137"/>
      <c r="ET41" s="137"/>
      <c r="EU41" s="137"/>
      <c r="EV41" s="137"/>
      <c r="EW41" s="137"/>
      <c r="EX41" s="137"/>
      <c r="EY41" s="137"/>
      <c r="EZ41" s="137"/>
      <c r="FA41" s="137"/>
      <c r="FB41" s="137"/>
      <c r="FC41" s="137"/>
      <c r="FD41" s="137"/>
      <c r="FE41" s="137"/>
      <c r="FF41" s="137"/>
      <c r="FG41" s="137"/>
      <c r="FH41" s="137"/>
      <c r="FI41" s="137"/>
      <c r="FJ41" s="137"/>
      <c r="FK41" s="137"/>
      <c r="FL41" s="137"/>
      <c r="FM41" s="137"/>
      <c r="FN41" s="137"/>
      <c r="FO41" s="137"/>
      <c r="FP41" s="137"/>
      <c r="FQ41" s="137"/>
      <c r="FR41" s="137"/>
      <c r="FS41" s="137"/>
      <c r="FT41" s="137"/>
      <c r="FU41" s="137"/>
      <c r="FV41" s="137"/>
      <c r="FW41" s="137"/>
      <c r="FX41" s="137"/>
      <c r="FY41" s="137"/>
      <c r="FZ41" s="137"/>
      <c r="GA41" s="137"/>
      <c r="GB41" s="137"/>
      <c r="GC41" s="137"/>
      <c r="GD41" s="137"/>
      <c r="GE41" s="137"/>
      <c r="GF41" s="137"/>
      <c r="GG41" s="137"/>
      <c r="GH41" s="137"/>
      <c r="GI41" s="137"/>
      <c r="GJ41" s="137"/>
      <c r="GK41" s="137"/>
      <c r="GL41" s="137"/>
      <c r="GM41" s="137"/>
      <c r="GN41" s="137"/>
      <c r="GO41" s="137"/>
      <c r="GP41" s="137"/>
      <c r="GQ41" s="137"/>
      <c r="GR41" s="137"/>
      <c r="GS41" s="137"/>
      <c r="GT41" s="137"/>
      <c r="GU41" s="137"/>
      <c r="GV41" s="137"/>
      <c r="GW41" s="137"/>
      <c r="GX41" s="137"/>
      <c r="GY41" s="137"/>
      <c r="GZ41" s="137"/>
      <c r="HA41" s="137"/>
      <c r="HB41" s="137"/>
      <c r="HC41" s="137"/>
      <c r="HD41" s="137"/>
      <c r="HE41" s="137"/>
      <c r="HF41" s="137"/>
      <c r="HG41" s="137"/>
      <c r="HH41" s="137"/>
      <c r="HI41" s="137"/>
      <c r="HJ41" s="137"/>
      <c r="HK41" s="137"/>
      <c r="HL41" s="137"/>
      <c r="HM41" s="137"/>
      <c r="HN41" s="137"/>
      <c r="HO41" s="137"/>
      <c r="HP41" s="137"/>
      <c r="HQ41" s="137"/>
      <c r="HR41" s="137"/>
      <c r="HS41" s="137"/>
      <c r="HT41" s="137"/>
      <c r="HU41" s="137"/>
      <c r="HV41" s="137"/>
      <c r="HW41" s="137"/>
      <c r="HX41" s="137"/>
      <c r="HY41" s="137"/>
      <c r="HZ41" s="137"/>
      <c r="IA41" s="137"/>
      <c r="IB41" s="137"/>
      <c r="IC41" s="137"/>
      <c r="ID41" s="137"/>
      <c r="IE41" s="137"/>
      <c r="IF41" s="137"/>
      <c r="IG41" s="137"/>
      <c r="IH41" s="137"/>
      <c r="II41" s="137"/>
      <c r="IJ41" s="137"/>
      <c r="IK41" s="137"/>
      <c r="IL41" s="137"/>
      <c r="IM41" s="137"/>
      <c r="IN41" s="137"/>
      <c r="IO41" s="137"/>
      <c r="IP41" s="137"/>
      <c r="IQ41" s="137"/>
      <c r="IR41" s="137"/>
      <c r="IS41" s="137"/>
      <c r="IT41" s="137"/>
      <c r="IU41" s="137"/>
      <c r="IV41" s="137"/>
    </row>
    <row r="42" spans="2:256" x14ac:dyDescent="0.25">
      <c r="B42" s="215">
        <v>2021</v>
      </c>
      <c r="C42" s="215" t="s">
        <v>111</v>
      </c>
      <c r="D42" s="215" t="s">
        <v>112</v>
      </c>
      <c r="E42" s="215" t="s">
        <v>238</v>
      </c>
      <c r="F42" s="215" t="s">
        <v>271</v>
      </c>
      <c r="G42" s="215" t="s">
        <v>113</v>
      </c>
      <c r="H42" s="215" t="s">
        <v>240</v>
      </c>
      <c r="I42" s="215" t="s">
        <v>241</v>
      </c>
      <c r="J42" s="215" t="s">
        <v>114</v>
      </c>
      <c r="K42" s="137"/>
      <c r="L42" s="137"/>
      <c r="M42" s="137"/>
      <c r="N42" s="137"/>
      <c r="O42" s="137"/>
      <c r="P42" s="137"/>
      <c r="Q42" s="137"/>
      <c r="R42" s="137"/>
      <c r="S42" s="137"/>
      <c r="T42" s="137"/>
      <c r="U42" s="137"/>
      <c r="V42" s="137"/>
      <c r="W42" s="137"/>
      <c r="X42" s="137"/>
      <c r="Y42" s="137"/>
      <c r="Z42" s="137"/>
      <c r="AA42" s="137"/>
      <c r="AB42" s="137"/>
      <c r="AC42" s="137"/>
      <c r="AD42" s="137"/>
      <c r="AE42" s="137"/>
      <c r="AF42" s="137"/>
      <c r="AG42" s="137"/>
      <c r="AH42" s="137"/>
      <c r="AI42" s="137"/>
      <c r="AJ42" s="137"/>
      <c r="AK42" s="137"/>
      <c r="AL42" s="137"/>
      <c r="AM42" s="137"/>
      <c r="AN42" s="137"/>
      <c r="AO42" s="137"/>
      <c r="AP42" s="137"/>
      <c r="AQ42" s="137"/>
      <c r="AR42" s="137"/>
      <c r="AS42" s="137"/>
      <c r="AT42" s="137"/>
      <c r="AU42" s="137"/>
      <c r="AV42" s="137"/>
      <c r="AW42" s="137"/>
      <c r="AX42" s="137"/>
      <c r="AY42" s="137"/>
      <c r="AZ42" s="137"/>
      <c r="BA42" s="137"/>
      <c r="BB42" s="137"/>
      <c r="BC42" s="137"/>
      <c r="BD42" s="137"/>
      <c r="BE42" s="137"/>
      <c r="BF42" s="137"/>
      <c r="BG42" s="137"/>
      <c r="BH42" s="137"/>
      <c r="BI42" s="137"/>
      <c r="BJ42" s="137"/>
      <c r="BK42" s="137"/>
      <c r="BL42" s="137"/>
      <c r="BM42" s="137"/>
      <c r="BN42" s="137"/>
      <c r="BO42" s="137"/>
      <c r="BP42" s="137"/>
      <c r="BQ42" s="137"/>
      <c r="BR42" s="137"/>
      <c r="BS42" s="137"/>
      <c r="BT42" s="137"/>
      <c r="BU42" s="137"/>
      <c r="BV42" s="137"/>
      <c r="BW42" s="137"/>
      <c r="BX42" s="137"/>
      <c r="BY42" s="137"/>
      <c r="BZ42" s="137"/>
      <c r="CA42" s="137"/>
      <c r="CB42" s="137"/>
      <c r="CC42" s="137"/>
      <c r="CD42" s="137"/>
      <c r="CE42" s="137"/>
      <c r="CF42" s="137"/>
      <c r="CG42" s="137"/>
      <c r="CH42" s="137"/>
      <c r="CI42" s="137"/>
      <c r="CJ42" s="137"/>
      <c r="CK42" s="137"/>
      <c r="CL42" s="137"/>
      <c r="CM42" s="137"/>
      <c r="CN42" s="137"/>
      <c r="CO42" s="137"/>
      <c r="CP42" s="137"/>
      <c r="CQ42" s="137"/>
      <c r="CR42" s="137"/>
      <c r="CS42" s="137"/>
      <c r="CT42" s="137"/>
      <c r="CU42" s="137"/>
      <c r="CV42" s="137"/>
      <c r="CW42" s="137"/>
      <c r="CX42" s="137"/>
      <c r="CY42" s="137"/>
      <c r="CZ42" s="137"/>
      <c r="DA42" s="137"/>
      <c r="DB42" s="137"/>
      <c r="DC42" s="137"/>
      <c r="DD42" s="137"/>
      <c r="DE42" s="137"/>
      <c r="DF42" s="137"/>
      <c r="DG42" s="137"/>
      <c r="DH42" s="137"/>
      <c r="DI42" s="137"/>
      <c r="DJ42" s="137"/>
      <c r="DK42" s="137"/>
      <c r="DL42" s="137"/>
      <c r="DM42" s="137"/>
      <c r="DN42" s="137"/>
      <c r="DO42" s="137"/>
      <c r="DP42" s="137"/>
      <c r="DQ42" s="137"/>
      <c r="DR42" s="137"/>
      <c r="DS42" s="137"/>
      <c r="DT42" s="137"/>
      <c r="DU42" s="137"/>
      <c r="DV42" s="137"/>
      <c r="DW42" s="137"/>
      <c r="DX42" s="137"/>
      <c r="DY42" s="137"/>
      <c r="DZ42" s="137"/>
      <c r="EA42" s="137"/>
      <c r="EB42" s="137"/>
      <c r="EC42" s="137"/>
      <c r="ED42" s="137"/>
      <c r="EE42" s="137"/>
      <c r="EF42" s="137"/>
      <c r="EG42" s="137"/>
      <c r="EH42" s="137"/>
      <c r="EI42" s="137"/>
      <c r="EJ42" s="137"/>
      <c r="EK42" s="137"/>
      <c r="EL42" s="137"/>
      <c r="EM42" s="137"/>
      <c r="EN42" s="137"/>
      <c r="EO42" s="137"/>
      <c r="EP42" s="137"/>
      <c r="EQ42" s="137"/>
      <c r="ER42" s="137"/>
      <c r="ES42" s="137"/>
      <c r="ET42" s="137"/>
      <c r="EU42" s="137"/>
      <c r="EV42" s="137"/>
      <c r="EW42" s="137"/>
      <c r="EX42" s="137"/>
      <c r="EY42" s="137"/>
      <c r="EZ42" s="137"/>
      <c r="FA42" s="137"/>
      <c r="FB42" s="137"/>
      <c r="FC42" s="137"/>
      <c r="FD42" s="137"/>
      <c r="FE42" s="137"/>
      <c r="FF42" s="137"/>
      <c r="FG42" s="137"/>
      <c r="FH42" s="137"/>
      <c r="FI42" s="137"/>
      <c r="FJ42" s="137"/>
      <c r="FK42" s="137"/>
      <c r="FL42" s="137"/>
      <c r="FM42" s="137"/>
      <c r="FN42" s="137"/>
      <c r="FO42" s="137"/>
      <c r="FP42" s="137"/>
      <c r="FQ42" s="137"/>
      <c r="FR42" s="137"/>
      <c r="FS42" s="137"/>
      <c r="FT42" s="137"/>
      <c r="FU42" s="137"/>
      <c r="FV42" s="137"/>
      <c r="FW42" s="137"/>
      <c r="FX42" s="137"/>
      <c r="FY42" s="137"/>
      <c r="FZ42" s="137"/>
      <c r="GA42" s="137"/>
      <c r="GB42" s="137"/>
      <c r="GC42" s="137"/>
      <c r="GD42" s="137"/>
      <c r="GE42" s="137"/>
      <c r="GF42" s="137"/>
      <c r="GG42" s="137"/>
      <c r="GH42" s="137"/>
      <c r="GI42" s="137"/>
      <c r="GJ42" s="137"/>
      <c r="GK42" s="137"/>
      <c r="GL42" s="137"/>
      <c r="GM42" s="137"/>
      <c r="GN42" s="137"/>
      <c r="GO42" s="137"/>
      <c r="GP42" s="137"/>
      <c r="GQ42" s="137"/>
      <c r="GR42" s="137"/>
      <c r="GS42" s="137"/>
      <c r="GT42" s="137"/>
      <c r="GU42" s="137"/>
      <c r="GV42" s="137"/>
      <c r="GW42" s="137"/>
      <c r="GX42" s="137"/>
      <c r="GY42" s="137"/>
      <c r="GZ42" s="137"/>
      <c r="HA42" s="137"/>
      <c r="HB42" s="137"/>
      <c r="HC42" s="137"/>
      <c r="HD42" s="137"/>
      <c r="HE42" s="137"/>
      <c r="HF42" s="137"/>
      <c r="HG42" s="137"/>
      <c r="HH42" s="137"/>
      <c r="HI42" s="137"/>
      <c r="HJ42" s="137"/>
      <c r="HK42" s="137"/>
      <c r="HL42" s="137"/>
      <c r="HM42" s="137"/>
      <c r="HN42" s="137"/>
      <c r="HO42" s="137"/>
      <c r="HP42" s="137"/>
      <c r="HQ42" s="137"/>
      <c r="HR42" s="137"/>
      <c r="HS42" s="137"/>
      <c r="HT42" s="137"/>
      <c r="HU42" s="137"/>
      <c r="HV42" s="137"/>
      <c r="HW42" s="137"/>
      <c r="HX42" s="137"/>
      <c r="HY42" s="137"/>
      <c r="HZ42" s="137"/>
      <c r="IA42" s="137"/>
      <c r="IB42" s="137"/>
      <c r="IC42" s="137"/>
      <c r="ID42" s="137"/>
      <c r="IE42" s="137"/>
      <c r="IF42" s="137"/>
      <c r="IG42" s="137"/>
      <c r="IH42" s="137"/>
      <c r="II42" s="137"/>
      <c r="IJ42" s="137"/>
      <c r="IK42" s="137"/>
      <c r="IL42" s="137"/>
      <c r="IM42" s="137"/>
      <c r="IN42" s="137"/>
      <c r="IO42" s="137"/>
      <c r="IP42" s="137"/>
      <c r="IQ42" s="137"/>
      <c r="IR42" s="137"/>
      <c r="IS42" s="137"/>
      <c r="IT42" s="137"/>
      <c r="IU42" s="137"/>
      <c r="IV42" s="137"/>
    </row>
    <row r="43" spans="2:256" x14ac:dyDescent="0.25">
      <c r="B43" s="216"/>
      <c r="C43" s="216"/>
      <c r="D43" s="216"/>
      <c r="E43" s="216"/>
      <c r="F43" s="216"/>
      <c r="G43" s="216"/>
      <c r="H43" s="216"/>
      <c r="I43" s="216"/>
      <c r="J43" s="216"/>
      <c r="K43" s="137"/>
      <c r="L43" s="137"/>
      <c r="M43" s="137"/>
      <c r="N43" s="137"/>
      <c r="O43" s="137"/>
      <c r="P43" s="137"/>
      <c r="Q43" s="137"/>
      <c r="R43" s="137"/>
      <c r="S43" s="137"/>
      <c r="T43" s="137"/>
      <c r="U43" s="137"/>
      <c r="V43" s="137"/>
      <c r="W43" s="137"/>
      <c r="X43" s="137"/>
      <c r="Y43" s="137"/>
      <c r="Z43" s="137"/>
      <c r="AA43" s="137"/>
      <c r="AB43" s="137"/>
      <c r="AC43" s="137"/>
      <c r="AD43" s="137"/>
      <c r="AE43" s="137"/>
      <c r="AF43" s="137"/>
      <c r="AG43" s="137"/>
      <c r="AH43" s="137"/>
      <c r="AI43" s="137"/>
      <c r="AJ43" s="137"/>
      <c r="AK43" s="137"/>
      <c r="AL43" s="137"/>
      <c r="AM43" s="137"/>
      <c r="AN43" s="137"/>
      <c r="AO43" s="137"/>
      <c r="AP43" s="137"/>
      <c r="AQ43" s="137"/>
      <c r="AR43" s="137"/>
      <c r="AS43" s="137"/>
      <c r="AT43" s="137"/>
      <c r="AU43" s="137"/>
      <c r="AV43" s="137"/>
      <c r="AW43" s="137"/>
      <c r="AX43" s="137"/>
      <c r="AY43" s="137"/>
      <c r="AZ43" s="137"/>
      <c r="BA43" s="137"/>
      <c r="BB43" s="137"/>
      <c r="BC43" s="137"/>
      <c r="BD43" s="137"/>
      <c r="BE43" s="137"/>
      <c r="BF43" s="137"/>
      <c r="BG43" s="137"/>
      <c r="BH43" s="137"/>
      <c r="BI43" s="137"/>
      <c r="BJ43" s="137"/>
      <c r="BK43" s="137"/>
      <c r="BL43" s="137"/>
      <c r="BM43" s="137"/>
      <c r="BN43" s="137"/>
      <c r="BO43" s="137"/>
      <c r="BP43" s="137"/>
      <c r="BQ43" s="137"/>
      <c r="BR43" s="137"/>
      <c r="BS43" s="137"/>
      <c r="BT43" s="137"/>
      <c r="BU43" s="137"/>
      <c r="BV43" s="137"/>
      <c r="BW43" s="137"/>
      <c r="BX43" s="137"/>
      <c r="BY43" s="137"/>
      <c r="BZ43" s="137"/>
      <c r="CA43" s="137"/>
      <c r="CB43" s="137"/>
      <c r="CC43" s="137"/>
      <c r="CD43" s="137"/>
      <c r="CE43" s="137"/>
      <c r="CF43" s="137"/>
      <c r="CG43" s="137"/>
      <c r="CH43" s="137"/>
      <c r="CI43" s="137"/>
      <c r="CJ43" s="137"/>
      <c r="CK43" s="137"/>
      <c r="CL43" s="137"/>
      <c r="CM43" s="137"/>
      <c r="CN43" s="137"/>
      <c r="CO43" s="137"/>
      <c r="CP43" s="137"/>
      <c r="CQ43" s="137"/>
      <c r="CR43" s="137"/>
      <c r="CS43" s="137"/>
      <c r="CT43" s="137"/>
      <c r="CU43" s="137"/>
      <c r="CV43" s="137"/>
      <c r="CW43" s="137"/>
      <c r="CX43" s="137"/>
      <c r="CY43" s="137"/>
      <c r="CZ43" s="137"/>
      <c r="DA43" s="137"/>
      <c r="DB43" s="137"/>
      <c r="DC43" s="137"/>
      <c r="DD43" s="137"/>
      <c r="DE43" s="137"/>
      <c r="DF43" s="137"/>
      <c r="DG43" s="137"/>
      <c r="DH43" s="137"/>
      <c r="DI43" s="137"/>
      <c r="DJ43" s="137"/>
      <c r="DK43" s="137"/>
      <c r="DL43" s="137"/>
      <c r="DM43" s="137"/>
      <c r="DN43" s="137"/>
      <c r="DO43" s="137"/>
      <c r="DP43" s="137"/>
      <c r="DQ43" s="137"/>
      <c r="DR43" s="137"/>
      <c r="DS43" s="137"/>
      <c r="DT43" s="137"/>
      <c r="DU43" s="137"/>
      <c r="DV43" s="137"/>
      <c r="DW43" s="137"/>
      <c r="DX43" s="137"/>
      <c r="DY43" s="137"/>
      <c r="DZ43" s="137"/>
      <c r="EA43" s="137"/>
      <c r="EB43" s="137"/>
      <c r="EC43" s="137"/>
      <c r="ED43" s="137"/>
      <c r="EE43" s="137"/>
      <c r="EF43" s="137"/>
      <c r="EG43" s="137"/>
      <c r="EH43" s="137"/>
      <c r="EI43" s="137"/>
      <c r="EJ43" s="137"/>
      <c r="EK43" s="137"/>
      <c r="EL43" s="137"/>
      <c r="EM43" s="137"/>
      <c r="EN43" s="137"/>
      <c r="EO43" s="137"/>
      <c r="EP43" s="137"/>
      <c r="EQ43" s="137"/>
      <c r="ER43" s="137"/>
      <c r="ES43" s="137"/>
      <c r="ET43" s="137"/>
      <c r="EU43" s="137"/>
      <c r="EV43" s="137"/>
      <c r="EW43" s="137"/>
      <c r="EX43" s="137"/>
      <c r="EY43" s="137"/>
      <c r="EZ43" s="137"/>
      <c r="FA43" s="137"/>
      <c r="FB43" s="137"/>
      <c r="FC43" s="137"/>
      <c r="FD43" s="137"/>
      <c r="FE43" s="137"/>
      <c r="FF43" s="137"/>
      <c r="FG43" s="137"/>
      <c r="FH43" s="137"/>
      <c r="FI43" s="137"/>
      <c r="FJ43" s="137"/>
      <c r="FK43" s="137"/>
      <c r="FL43" s="137"/>
      <c r="FM43" s="137"/>
      <c r="FN43" s="137"/>
      <c r="FO43" s="137"/>
      <c r="FP43" s="137"/>
      <c r="FQ43" s="137"/>
      <c r="FR43" s="137"/>
      <c r="FS43" s="137"/>
      <c r="FT43" s="137"/>
      <c r="FU43" s="137"/>
      <c r="FV43" s="137"/>
      <c r="FW43" s="137"/>
      <c r="FX43" s="137"/>
      <c r="FY43" s="137"/>
      <c r="FZ43" s="137"/>
      <c r="GA43" s="137"/>
      <c r="GB43" s="137"/>
      <c r="GC43" s="137"/>
      <c r="GD43" s="137"/>
      <c r="GE43" s="137"/>
      <c r="GF43" s="137"/>
      <c r="GG43" s="137"/>
      <c r="GH43" s="137"/>
      <c r="GI43" s="137"/>
      <c r="GJ43" s="137"/>
      <c r="GK43" s="137"/>
      <c r="GL43" s="137"/>
      <c r="GM43" s="137"/>
      <c r="GN43" s="137"/>
      <c r="GO43" s="137"/>
      <c r="GP43" s="137"/>
      <c r="GQ43" s="137"/>
      <c r="GR43" s="137"/>
      <c r="GS43" s="137"/>
      <c r="GT43" s="137"/>
      <c r="GU43" s="137"/>
      <c r="GV43" s="137"/>
      <c r="GW43" s="137"/>
      <c r="GX43" s="137"/>
      <c r="GY43" s="137"/>
      <c r="GZ43" s="137"/>
      <c r="HA43" s="137"/>
      <c r="HB43" s="137"/>
      <c r="HC43" s="137"/>
      <c r="HD43" s="137"/>
      <c r="HE43" s="137"/>
      <c r="HF43" s="137"/>
      <c r="HG43" s="137"/>
      <c r="HH43" s="137"/>
      <c r="HI43" s="137"/>
      <c r="HJ43" s="137"/>
      <c r="HK43" s="137"/>
      <c r="HL43" s="137"/>
      <c r="HM43" s="137"/>
      <c r="HN43" s="137"/>
      <c r="HO43" s="137"/>
      <c r="HP43" s="137"/>
      <c r="HQ43" s="137"/>
      <c r="HR43" s="137"/>
      <c r="HS43" s="137"/>
      <c r="HT43" s="137"/>
      <c r="HU43" s="137"/>
      <c r="HV43" s="137"/>
      <c r="HW43" s="137"/>
      <c r="HX43" s="137"/>
      <c r="HY43" s="137"/>
      <c r="HZ43" s="137"/>
      <c r="IA43" s="137"/>
      <c r="IB43" s="137"/>
      <c r="IC43" s="137"/>
      <c r="ID43" s="137"/>
      <c r="IE43" s="137"/>
      <c r="IF43" s="137"/>
      <c r="IG43" s="137"/>
      <c r="IH43" s="137"/>
      <c r="II43" s="137"/>
      <c r="IJ43" s="137"/>
      <c r="IK43" s="137"/>
      <c r="IL43" s="137"/>
      <c r="IM43" s="137"/>
      <c r="IN43" s="137"/>
      <c r="IO43" s="137"/>
      <c r="IP43" s="137"/>
      <c r="IQ43" s="137"/>
      <c r="IR43" s="137"/>
      <c r="IS43" s="137"/>
      <c r="IT43" s="137"/>
      <c r="IU43" s="137"/>
      <c r="IV43" s="137"/>
    </row>
    <row r="44" spans="2:256" ht="23" x14ac:dyDescent="0.25">
      <c r="B44" s="162" t="s">
        <v>270</v>
      </c>
      <c r="C44" s="140" t="s">
        <v>166</v>
      </c>
      <c r="D44" s="140" t="s">
        <v>166</v>
      </c>
      <c r="E44" s="107">
        <v>2028.5</v>
      </c>
      <c r="F44" s="107">
        <v>2028.5</v>
      </c>
      <c r="G44" s="142" t="s">
        <v>118</v>
      </c>
      <c r="H44" s="131">
        <v>1.2120023392899999</v>
      </c>
      <c r="I44" s="131">
        <v>1.2120023392899999</v>
      </c>
      <c r="J44" s="146" t="s">
        <v>169</v>
      </c>
      <c r="K44" s="137"/>
      <c r="L44" s="137"/>
      <c r="M44" s="137"/>
      <c r="N44" s="137"/>
      <c r="O44" s="137"/>
      <c r="P44" s="137"/>
      <c r="Q44" s="137"/>
      <c r="R44" s="137"/>
      <c r="S44" s="137"/>
      <c r="T44" s="137"/>
      <c r="U44" s="137"/>
      <c r="V44" s="137"/>
      <c r="W44" s="137"/>
      <c r="X44" s="137"/>
      <c r="Y44" s="137"/>
      <c r="Z44" s="137"/>
      <c r="AA44" s="137"/>
      <c r="AB44" s="137"/>
      <c r="AC44" s="137"/>
      <c r="AD44" s="137"/>
      <c r="AE44" s="137"/>
      <c r="AF44" s="137"/>
      <c r="AG44" s="137"/>
      <c r="AH44" s="137"/>
      <c r="AI44" s="137"/>
      <c r="AJ44" s="137"/>
      <c r="AK44" s="137"/>
      <c r="AL44" s="137"/>
      <c r="AM44" s="137"/>
      <c r="AN44" s="137"/>
      <c r="AO44" s="137"/>
      <c r="AP44" s="137"/>
      <c r="AQ44" s="137"/>
      <c r="AR44" s="137"/>
      <c r="AS44" s="137"/>
      <c r="AT44" s="137"/>
      <c r="AU44" s="137"/>
      <c r="AV44" s="137"/>
      <c r="AW44" s="137"/>
      <c r="AX44" s="137"/>
      <c r="AY44" s="137"/>
      <c r="AZ44" s="137"/>
      <c r="BA44" s="137"/>
      <c r="BB44" s="137"/>
      <c r="BC44" s="137"/>
      <c r="BD44" s="137"/>
      <c r="BE44" s="137"/>
      <c r="BF44" s="137"/>
      <c r="BG44" s="137"/>
      <c r="BH44" s="137"/>
      <c r="BI44" s="137"/>
      <c r="BJ44" s="137"/>
      <c r="BK44" s="137"/>
      <c r="BL44" s="137"/>
      <c r="BM44" s="137"/>
      <c r="BN44" s="137"/>
      <c r="BO44" s="137"/>
      <c r="BP44" s="137"/>
      <c r="BQ44" s="137"/>
      <c r="BR44" s="137"/>
      <c r="BS44" s="137"/>
      <c r="BT44" s="137"/>
      <c r="BU44" s="137"/>
      <c r="BV44" s="137"/>
      <c r="BW44" s="137"/>
      <c r="BX44" s="137"/>
      <c r="BY44" s="137"/>
      <c r="BZ44" s="137"/>
      <c r="CA44" s="137"/>
      <c r="CB44" s="137"/>
      <c r="CC44" s="137"/>
      <c r="CD44" s="137"/>
      <c r="CE44" s="137"/>
      <c r="CF44" s="137"/>
      <c r="CG44" s="137"/>
      <c r="CH44" s="137"/>
      <c r="CI44" s="137"/>
      <c r="CJ44" s="137"/>
      <c r="CK44" s="137"/>
      <c r="CL44" s="137"/>
      <c r="CM44" s="137"/>
      <c r="CN44" s="137"/>
      <c r="CO44" s="137"/>
      <c r="CP44" s="137"/>
      <c r="CQ44" s="137"/>
      <c r="CR44" s="137"/>
      <c r="CS44" s="137"/>
      <c r="CT44" s="137"/>
      <c r="CU44" s="137"/>
      <c r="CV44" s="137"/>
      <c r="CW44" s="137"/>
      <c r="CX44" s="137"/>
      <c r="CY44" s="137"/>
      <c r="CZ44" s="137"/>
      <c r="DA44" s="137"/>
      <c r="DB44" s="137"/>
      <c r="DC44" s="137"/>
      <c r="DD44" s="137"/>
      <c r="DE44" s="137"/>
      <c r="DF44" s="137"/>
      <c r="DG44" s="137"/>
      <c r="DH44" s="137"/>
      <c r="DI44" s="137"/>
      <c r="DJ44" s="137"/>
      <c r="DK44" s="137"/>
      <c r="DL44" s="137"/>
      <c r="DM44" s="137"/>
      <c r="DN44" s="137"/>
      <c r="DO44" s="137"/>
      <c r="DP44" s="137"/>
      <c r="DQ44" s="137"/>
      <c r="DR44" s="137"/>
      <c r="DS44" s="137"/>
      <c r="DT44" s="137"/>
      <c r="DU44" s="137"/>
      <c r="DV44" s="137"/>
      <c r="DW44" s="137"/>
      <c r="DX44" s="137"/>
      <c r="DY44" s="137"/>
      <c r="DZ44" s="137"/>
      <c r="EA44" s="137"/>
      <c r="EB44" s="137"/>
      <c r="EC44" s="137"/>
      <c r="ED44" s="137"/>
      <c r="EE44" s="137"/>
      <c r="EF44" s="137"/>
      <c r="EG44" s="137"/>
      <c r="EH44" s="137"/>
      <c r="EI44" s="137"/>
      <c r="EJ44" s="137"/>
      <c r="EK44" s="137"/>
      <c r="EL44" s="137"/>
      <c r="EM44" s="137"/>
      <c r="EN44" s="137"/>
      <c r="EO44" s="137"/>
      <c r="EP44" s="137"/>
      <c r="EQ44" s="137"/>
      <c r="ER44" s="137"/>
      <c r="ES44" s="137"/>
      <c r="ET44" s="137"/>
      <c r="EU44" s="137"/>
      <c r="EV44" s="137"/>
      <c r="EW44" s="137"/>
      <c r="EX44" s="137"/>
      <c r="EY44" s="137"/>
      <c r="EZ44" s="137"/>
      <c r="FA44" s="137"/>
      <c r="FB44" s="137"/>
      <c r="FC44" s="137"/>
      <c r="FD44" s="137"/>
      <c r="FE44" s="137"/>
      <c r="FF44" s="137"/>
      <c r="FG44" s="137"/>
      <c r="FH44" s="137"/>
      <c r="FI44" s="137"/>
      <c r="FJ44" s="137"/>
      <c r="FK44" s="137"/>
      <c r="FL44" s="137"/>
      <c r="FM44" s="137"/>
      <c r="FN44" s="137"/>
      <c r="FO44" s="137"/>
      <c r="FP44" s="137"/>
      <c r="FQ44" s="137"/>
      <c r="FR44" s="137"/>
      <c r="FS44" s="137"/>
      <c r="FT44" s="137"/>
      <c r="FU44" s="137"/>
      <c r="FV44" s="137"/>
      <c r="FW44" s="137"/>
      <c r="FX44" s="137"/>
      <c r="FY44" s="137"/>
      <c r="FZ44" s="137"/>
      <c r="GA44" s="137"/>
      <c r="GB44" s="137"/>
      <c r="GC44" s="137"/>
      <c r="GD44" s="137"/>
      <c r="GE44" s="137"/>
      <c r="GF44" s="137"/>
      <c r="GG44" s="137"/>
      <c r="GH44" s="137"/>
      <c r="GI44" s="137"/>
      <c r="GJ44" s="137"/>
      <c r="GK44" s="137"/>
      <c r="GL44" s="137"/>
      <c r="GM44" s="137"/>
      <c r="GN44" s="137"/>
      <c r="GO44" s="137"/>
      <c r="GP44" s="137"/>
      <c r="GQ44" s="137"/>
      <c r="GR44" s="137"/>
      <c r="GS44" s="137"/>
      <c r="GT44" s="137"/>
      <c r="GU44" s="137"/>
      <c r="GV44" s="137"/>
      <c r="GW44" s="137"/>
      <c r="GX44" s="137"/>
      <c r="GY44" s="137"/>
      <c r="GZ44" s="137"/>
      <c r="HA44" s="137"/>
      <c r="HB44" s="137"/>
      <c r="HC44" s="137"/>
      <c r="HD44" s="137"/>
      <c r="HE44" s="137"/>
      <c r="HF44" s="137"/>
      <c r="HG44" s="137"/>
      <c r="HH44" s="137"/>
      <c r="HI44" s="137"/>
      <c r="HJ44" s="137"/>
      <c r="HK44" s="137"/>
      <c r="HL44" s="137"/>
      <c r="HM44" s="137"/>
      <c r="HN44" s="137"/>
      <c r="HO44" s="137"/>
      <c r="HP44" s="137"/>
      <c r="HQ44" s="137"/>
      <c r="HR44" s="137"/>
      <c r="HS44" s="137"/>
      <c r="HT44" s="137"/>
      <c r="HU44" s="137"/>
      <c r="HV44" s="137"/>
      <c r="HW44" s="137"/>
      <c r="HX44" s="137"/>
      <c r="HY44" s="137"/>
      <c r="HZ44" s="137"/>
      <c r="IA44" s="137"/>
      <c r="IB44" s="137"/>
      <c r="IC44" s="137"/>
      <c r="ID44" s="137"/>
      <c r="IE44" s="137"/>
      <c r="IF44" s="137"/>
      <c r="IG44" s="137"/>
      <c r="IH44" s="137"/>
      <c r="II44" s="137"/>
      <c r="IJ44" s="137"/>
      <c r="IK44" s="137"/>
      <c r="IL44" s="137"/>
      <c r="IM44" s="137"/>
      <c r="IN44" s="137"/>
      <c r="IO44" s="137"/>
      <c r="IP44" s="137"/>
      <c r="IQ44" s="137"/>
      <c r="IR44" s="137"/>
      <c r="IS44" s="137"/>
      <c r="IT44" s="137"/>
      <c r="IU44" s="137"/>
      <c r="IV44" s="137"/>
    </row>
    <row r="45" spans="2:256" ht="23" x14ac:dyDescent="0.25">
      <c r="B45" s="159" t="s">
        <v>269</v>
      </c>
      <c r="C45" s="143">
        <v>44481</v>
      </c>
      <c r="D45" s="143" t="s">
        <v>165</v>
      </c>
      <c r="E45" s="105">
        <v>1500</v>
      </c>
      <c r="F45" s="105">
        <v>1500</v>
      </c>
      <c r="G45" s="145" t="s">
        <v>118</v>
      </c>
      <c r="H45" s="130">
        <v>0.89448730817</v>
      </c>
      <c r="I45" s="130">
        <v>0.89448730817</v>
      </c>
      <c r="J45" s="148" t="s">
        <v>169</v>
      </c>
      <c r="K45" s="137"/>
      <c r="L45" s="137"/>
      <c r="M45" s="137"/>
      <c r="N45" s="137"/>
      <c r="O45" s="137"/>
      <c r="P45" s="137"/>
      <c r="Q45" s="137"/>
      <c r="R45" s="137"/>
      <c r="S45" s="137"/>
      <c r="T45" s="137"/>
      <c r="U45" s="137"/>
      <c r="V45" s="137"/>
      <c r="W45" s="137"/>
      <c r="X45" s="137"/>
      <c r="Y45" s="137"/>
      <c r="Z45" s="137"/>
      <c r="AA45" s="137"/>
      <c r="AB45" s="137"/>
      <c r="AC45" s="137"/>
      <c r="AD45" s="137"/>
      <c r="AE45" s="137"/>
      <c r="AF45" s="137"/>
      <c r="AG45" s="137"/>
      <c r="AH45" s="137"/>
      <c r="AI45" s="137"/>
      <c r="AJ45" s="137"/>
      <c r="AK45" s="137"/>
      <c r="AL45" s="137"/>
      <c r="AM45" s="137"/>
      <c r="AN45" s="137"/>
      <c r="AO45" s="137"/>
      <c r="AP45" s="137"/>
      <c r="AQ45" s="137"/>
      <c r="AR45" s="137"/>
      <c r="AS45" s="137"/>
      <c r="AT45" s="137"/>
      <c r="AU45" s="137"/>
      <c r="AV45" s="137"/>
      <c r="AW45" s="137"/>
      <c r="AX45" s="137"/>
      <c r="AY45" s="137"/>
      <c r="AZ45" s="137"/>
      <c r="BA45" s="137"/>
      <c r="BB45" s="137"/>
      <c r="BC45" s="137"/>
      <c r="BD45" s="137"/>
      <c r="BE45" s="137"/>
      <c r="BF45" s="137"/>
      <c r="BG45" s="137"/>
      <c r="BH45" s="137"/>
      <c r="BI45" s="137"/>
      <c r="BJ45" s="137"/>
      <c r="BK45" s="137"/>
      <c r="BL45" s="137"/>
      <c r="BM45" s="137"/>
      <c r="BN45" s="137"/>
      <c r="BO45" s="137"/>
      <c r="BP45" s="137"/>
      <c r="BQ45" s="137"/>
      <c r="BR45" s="137"/>
      <c r="BS45" s="137"/>
      <c r="BT45" s="137"/>
      <c r="BU45" s="137"/>
      <c r="BV45" s="137"/>
      <c r="BW45" s="137"/>
      <c r="BX45" s="137"/>
      <c r="BY45" s="137"/>
      <c r="BZ45" s="137"/>
      <c r="CA45" s="137"/>
      <c r="CB45" s="137"/>
      <c r="CC45" s="137"/>
      <c r="CD45" s="137"/>
      <c r="CE45" s="137"/>
      <c r="CF45" s="137"/>
      <c r="CG45" s="137"/>
      <c r="CH45" s="137"/>
      <c r="CI45" s="137"/>
      <c r="CJ45" s="137"/>
      <c r="CK45" s="137"/>
      <c r="CL45" s="137"/>
      <c r="CM45" s="137"/>
      <c r="CN45" s="137"/>
      <c r="CO45" s="137"/>
      <c r="CP45" s="137"/>
      <c r="CQ45" s="137"/>
      <c r="CR45" s="137"/>
      <c r="CS45" s="137"/>
      <c r="CT45" s="137"/>
      <c r="CU45" s="137"/>
      <c r="CV45" s="137"/>
      <c r="CW45" s="137"/>
      <c r="CX45" s="137"/>
      <c r="CY45" s="137"/>
      <c r="CZ45" s="137"/>
      <c r="DA45" s="137"/>
      <c r="DB45" s="137"/>
      <c r="DC45" s="137"/>
      <c r="DD45" s="137"/>
      <c r="DE45" s="137"/>
      <c r="DF45" s="137"/>
      <c r="DG45" s="137"/>
      <c r="DH45" s="137"/>
      <c r="DI45" s="137"/>
      <c r="DJ45" s="137"/>
      <c r="DK45" s="137"/>
      <c r="DL45" s="137"/>
      <c r="DM45" s="137"/>
      <c r="DN45" s="137"/>
      <c r="DO45" s="137"/>
      <c r="DP45" s="137"/>
      <c r="DQ45" s="137"/>
      <c r="DR45" s="137"/>
      <c r="DS45" s="137"/>
      <c r="DT45" s="137"/>
      <c r="DU45" s="137"/>
      <c r="DV45" s="137"/>
      <c r="DW45" s="137"/>
      <c r="DX45" s="137"/>
      <c r="DY45" s="137"/>
      <c r="DZ45" s="137"/>
      <c r="EA45" s="137"/>
      <c r="EB45" s="137"/>
      <c r="EC45" s="137"/>
      <c r="ED45" s="137"/>
      <c r="EE45" s="137"/>
      <c r="EF45" s="137"/>
      <c r="EG45" s="137"/>
      <c r="EH45" s="137"/>
      <c r="EI45" s="137"/>
      <c r="EJ45" s="137"/>
      <c r="EK45" s="137"/>
      <c r="EL45" s="137"/>
      <c r="EM45" s="137"/>
      <c r="EN45" s="137"/>
      <c r="EO45" s="137"/>
      <c r="EP45" s="137"/>
      <c r="EQ45" s="137"/>
      <c r="ER45" s="137"/>
      <c r="ES45" s="137"/>
      <c r="ET45" s="137"/>
      <c r="EU45" s="137"/>
      <c r="EV45" s="137"/>
      <c r="EW45" s="137"/>
      <c r="EX45" s="137"/>
      <c r="EY45" s="137"/>
      <c r="EZ45" s="137"/>
      <c r="FA45" s="137"/>
      <c r="FB45" s="137"/>
      <c r="FC45" s="137"/>
      <c r="FD45" s="137"/>
      <c r="FE45" s="137"/>
      <c r="FF45" s="137"/>
      <c r="FG45" s="137"/>
      <c r="FH45" s="137"/>
      <c r="FI45" s="137"/>
      <c r="FJ45" s="137"/>
      <c r="FK45" s="137"/>
      <c r="FL45" s="137"/>
      <c r="FM45" s="137"/>
      <c r="FN45" s="137"/>
      <c r="FO45" s="137"/>
      <c r="FP45" s="137"/>
      <c r="FQ45" s="137"/>
      <c r="FR45" s="137"/>
      <c r="FS45" s="137"/>
      <c r="FT45" s="137"/>
      <c r="FU45" s="137"/>
      <c r="FV45" s="137"/>
      <c r="FW45" s="137"/>
      <c r="FX45" s="137"/>
      <c r="FY45" s="137"/>
      <c r="FZ45" s="137"/>
      <c r="GA45" s="137"/>
      <c r="GB45" s="137"/>
      <c r="GC45" s="137"/>
      <c r="GD45" s="137"/>
      <c r="GE45" s="137"/>
      <c r="GF45" s="137"/>
      <c r="GG45" s="137"/>
      <c r="GH45" s="137"/>
      <c r="GI45" s="137"/>
      <c r="GJ45" s="137"/>
      <c r="GK45" s="137"/>
      <c r="GL45" s="137"/>
      <c r="GM45" s="137"/>
      <c r="GN45" s="137"/>
      <c r="GO45" s="137"/>
      <c r="GP45" s="137"/>
      <c r="GQ45" s="137"/>
      <c r="GR45" s="137"/>
      <c r="GS45" s="137"/>
      <c r="GT45" s="137"/>
      <c r="GU45" s="137"/>
      <c r="GV45" s="137"/>
      <c r="GW45" s="137"/>
      <c r="GX45" s="137"/>
      <c r="GY45" s="137"/>
      <c r="GZ45" s="137"/>
      <c r="HA45" s="137"/>
      <c r="HB45" s="137"/>
      <c r="HC45" s="137"/>
      <c r="HD45" s="137"/>
      <c r="HE45" s="137"/>
      <c r="HF45" s="137"/>
      <c r="HG45" s="137"/>
      <c r="HH45" s="137"/>
      <c r="HI45" s="137"/>
      <c r="HJ45" s="137"/>
      <c r="HK45" s="137"/>
      <c r="HL45" s="137"/>
      <c r="HM45" s="137"/>
      <c r="HN45" s="137"/>
      <c r="HO45" s="137"/>
      <c r="HP45" s="137"/>
      <c r="HQ45" s="137"/>
      <c r="HR45" s="137"/>
      <c r="HS45" s="137"/>
      <c r="HT45" s="137"/>
      <c r="HU45" s="137"/>
      <c r="HV45" s="137"/>
      <c r="HW45" s="137"/>
      <c r="HX45" s="137"/>
      <c r="HY45" s="137"/>
      <c r="HZ45" s="137"/>
      <c r="IA45" s="137"/>
      <c r="IB45" s="137"/>
      <c r="IC45" s="137"/>
      <c r="ID45" s="137"/>
      <c r="IE45" s="137"/>
      <c r="IF45" s="137"/>
      <c r="IG45" s="137"/>
      <c r="IH45" s="137"/>
      <c r="II45" s="137"/>
      <c r="IJ45" s="137"/>
      <c r="IK45" s="137"/>
      <c r="IL45" s="137"/>
      <c r="IM45" s="137"/>
      <c r="IN45" s="137"/>
      <c r="IO45" s="137"/>
      <c r="IP45" s="137"/>
      <c r="IQ45" s="137"/>
      <c r="IR45" s="137"/>
      <c r="IS45" s="137"/>
      <c r="IT45" s="137"/>
      <c r="IU45" s="137"/>
      <c r="IV45" s="137"/>
    </row>
    <row r="46" spans="2:256" ht="23" x14ac:dyDescent="0.25">
      <c r="B46" s="162" t="s">
        <v>268</v>
      </c>
      <c r="C46" s="140">
        <v>44481</v>
      </c>
      <c r="D46" s="140" t="s">
        <v>165</v>
      </c>
      <c r="E46" s="107">
        <v>805</v>
      </c>
      <c r="F46" s="107">
        <v>684.25</v>
      </c>
      <c r="G46" s="142" t="s">
        <v>118</v>
      </c>
      <c r="H46" s="141">
        <v>0.48004152205</v>
      </c>
      <c r="I46" s="141">
        <v>0.40803529374000003</v>
      </c>
      <c r="J46" s="146" t="s">
        <v>170</v>
      </c>
      <c r="K46" s="137"/>
      <c r="L46" s="137"/>
      <c r="M46" s="137"/>
      <c r="N46" s="137"/>
      <c r="O46" s="137"/>
      <c r="P46" s="137"/>
      <c r="Q46" s="137"/>
      <c r="R46" s="137"/>
      <c r="S46" s="137"/>
      <c r="T46" s="137"/>
      <c r="U46" s="137"/>
      <c r="V46" s="137"/>
      <c r="W46" s="137"/>
      <c r="X46" s="137"/>
      <c r="Y46" s="137"/>
      <c r="Z46" s="137"/>
      <c r="AA46" s="137"/>
      <c r="AB46" s="137"/>
      <c r="AC46" s="137"/>
      <c r="AD46" s="137"/>
      <c r="AE46" s="137"/>
      <c r="AF46" s="137"/>
      <c r="AG46" s="137"/>
      <c r="AH46" s="137"/>
      <c r="AI46" s="137"/>
      <c r="AJ46" s="137"/>
      <c r="AK46" s="137"/>
      <c r="AL46" s="137"/>
      <c r="AM46" s="137"/>
      <c r="AN46" s="137"/>
      <c r="AO46" s="137"/>
      <c r="AP46" s="137"/>
      <c r="AQ46" s="137"/>
      <c r="AR46" s="137"/>
      <c r="AS46" s="137"/>
      <c r="AT46" s="137"/>
      <c r="AU46" s="137"/>
      <c r="AV46" s="137"/>
      <c r="AW46" s="137"/>
      <c r="AX46" s="137"/>
      <c r="AY46" s="137"/>
      <c r="AZ46" s="137"/>
      <c r="BA46" s="137"/>
      <c r="BB46" s="137"/>
      <c r="BC46" s="137"/>
      <c r="BD46" s="137"/>
      <c r="BE46" s="137"/>
      <c r="BF46" s="137"/>
      <c r="BG46" s="137"/>
      <c r="BH46" s="137"/>
      <c r="BI46" s="137"/>
      <c r="BJ46" s="137"/>
      <c r="BK46" s="137"/>
      <c r="BL46" s="137"/>
      <c r="BM46" s="137"/>
      <c r="BN46" s="137"/>
      <c r="BO46" s="137"/>
      <c r="BP46" s="137"/>
      <c r="BQ46" s="137"/>
      <c r="BR46" s="137"/>
      <c r="BS46" s="137"/>
      <c r="BT46" s="137"/>
      <c r="BU46" s="137"/>
      <c r="BV46" s="137"/>
      <c r="BW46" s="137"/>
      <c r="BX46" s="137"/>
      <c r="BY46" s="137"/>
      <c r="BZ46" s="137"/>
      <c r="CA46" s="137"/>
      <c r="CB46" s="137"/>
      <c r="CC46" s="137"/>
      <c r="CD46" s="137"/>
      <c r="CE46" s="137"/>
      <c r="CF46" s="137"/>
      <c r="CG46" s="137"/>
      <c r="CH46" s="137"/>
      <c r="CI46" s="137"/>
      <c r="CJ46" s="137"/>
      <c r="CK46" s="137"/>
      <c r="CL46" s="137"/>
      <c r="CM46" s="137"/>
      <c r="CN46" s="137"/>
      <c r="CO46" s="137"/>
      <c r="CP46" s="137"/>
      <c r="CQ46" s="137"/>
      <c r="CR46" s="137"/>
      <c r="CS46" s="137"/>
      <c r="CT46" s="137"/>
      <c r="CU46" s="137"/>
      <c r="CV46" s="137"/>
      <c r="CW46" s="137"/>
      <c r="CX46" s="137"/>
      <c r="CY46" s="137"/>
      <c r="CZ46" s="137"/>
      <c r="DA46" s="137"/>
      <c r="DB46" s="137"/>
      <c r="DC46" s="137"/>
      <c r="DD46" s="137"/>
      <c r="DE46" s="137"/>
      <c r="DF46" s="137"/>
      <c r="DG46" s="137"/>
      <c r="DH46" s="137"/>
      <c r="DI46" s="137"/>
      <c r="DJ46" s="137"/>
      <c r="DK46" s="137"/>
      <c r="DL46" s="137"/>
      <c r="DM46" s="137"/>
      <c r="DN46" s="137"/>
      <c r="DO46" s="137"/>
      <c r="DP46" s="137"/>
      <c r="DQ46" s="137"/>
      <c r="DR46" s="137"/>
      <c r="DS46" s="137"/>
      <c r="DT46" s="137"/>
      <c r="DU46" s="137"/>
      <c r="DV46" s="137"/>
      <c r="DW46" s="137"/>
      <c r="DX46" s="137"/>
      <c r="DY46" s="137"/>
      <c r="DZ46" s="137"/>
      <c r="EA46" s="137"/>
      <c r="EB46" s="137"/>
      <c r="EC46" s="137"/>
      <c r="ED46" s="137"/>
      <c r="EE46" s="137"/>
      <c r="EF46" s="137"/>
      <c r="EG46" s="137"/>
      <c r="EH46" s="137"/>
      <c r="EI46" s="137"/>
      <c r="EJ46" s="137"/>
      <c r="EK46" s="137"/>
      <c r="EL46" s="137"/>
      <c r="EM46" s="137"/>
      <c r="EN46" s="137"/>
      <c r="EO46" s="137"/>
      <c r="EP46" s="137"/>
      <c r="EQ46" s="137"/>
      <c r="ER46" s="137"/>
      <c r="ES46" s="137"/>
      <c r="ET46" s="137"/>
      <c r="EU46" s="137"/>
      <c r="EV46" s="137"/>
      <c r="EW46" s="137"/>
      <c r="EX46" s="137"/>
      <c r="EY46" s="137"/>
      <c r="EZ46" s="137"/>
      <c r="FA46" s="137"/>
      <c r="FB46" s="137"/>
      <c r="FC46" s="137"/>
      <c r="FD46" s="137"/>
      <c r="FE46" s="137"/>
      <c r="FF46" s="137"/>
      <c r="FG46" s="137"/>
      <c r="FH46" s="137"/>
      <c r="FI46" s="137"/>
      <c r="FJ46" s="137"/>
      <c r="FK46" s="137"/>
      <c r="FL46" s="137"/>
      <c r="FM46" s="137"/>
      <c r="FN46" s="137"/>
      <c r="FO46" s="137"/>
      <c r="FP46" s="137"/>
      <c r="FQ46" s="137"/>
      <c r="FR46" s="137"/>
      <c r="FS46" s="137"/>
      <c r="FT46" s="137"/>
      <c r="FU46" s="137"/>
      <c r="FV46" s="137"/>
      <c r="FW46" s="137"/>
      <c r="FX46" s="137"/>
      <c r="FY46" s="137"/>
      <c r="FZ46" s="137"/>
      <c r="GA46" s="137"/>
      <c r="GB46" s="137"/>
      <c r="GC46" s="137"/>
      <c r="GD46" s="137"/>
      <c r="GE46" s="137"/>
      <c r="GF46" s="137"/>
      <c r="GG46" s="137"/>
      <c r="GH46" s="137"/>
      <c r="GI46" s="137"/>
      <c r="GJ46" s="137"/>
      <c r="GK46" s="137"/>
      <c r="GL46" s="137"/>
      <c r="GM46" s="137"/>
      <c r="GN46" s="137"/>
      <c r="GO46" s="137"/>
      <c r="GP46" s="137"/>
      <c r="GQ46" s="137"/>
      <c r="GR46" s="137"/>
      <c r="GS46" s="137"/>
      <c r="GT46" s="137"/>
      <c r="GU46" s="137"/>
      <c r="GV46" s="137"/>
      <c r="GW46" s="137"/>
      <c r="GX46" s="137"/>
      <c r="GY46" s="137"/>
      <c r="GZ46" s="137"/>
      <c r="HA46" s="137"/>
      <c r="HB46" s="137"/>
      <c r="HC46" s="137"/>
      <c r="HD46" s="137"/>
      <c r="HE46" s="137"/>
      <c r="HF46" s="137"/>
      <c r="HG46" s="137"/>
      <c r="HH46" s="137"/>
      <c r="HI46" s="137"/>
      <c r="HJ46" s="137"/>
      <c r="HK46" s="137"/>
      <c r="HL46" s="137"/>
      <c r="HM46" s="137"/>
      <c r="HN46" s="137"/>
      <c r="HO46" s="137"/>
      <c r="HP46" s="137"/>
      <c r="HQ46" s="137"/>
      <c r="HR46" s="137"/>
      <c r="HS46" s="137"/>
      <c r="HT46" s="137"/>
      <c r="HU46" s="137"/>
      <c r="HV46" s="137"/>
      <c r="HW46" s="137"/>
      <c r="HX46" s="137"/>
      <c r="HY46" s="137"/>
      <c r="HZ46" s="137"/>
      <c r="IA46" s="137"/>
      <c r="IB46" s="137"/>
      <c r="IC46" s="137"/>
      <c r="ID46" s="137"/>
      <c r="IE46" s="137"/>
      <c r="IF46" s="137"/>
      <c r="IG46" s="137"/>
      <c r="IH46" s="137"/>
      <c r="II46" s="137"/>
      <c r="IJ46" s="137"/>
      <c r="IK46" s="137"/>
      <c r="IL46" s="137"/>
      <c r="IM46" s="137"/>
      <c r="IN46" s="137"/>
      <c r="IO46" s="137"/>
      <c r="IP46" s="137"/>
      <c r="IQ46" s="137"/>
      <c r="IR46" s="137"/>
      <c r="IS46" s="137"/>
      <c r="IT46" s="137"/>
      <c r="IU46" s="137"/>
      <c r="IV46" s="137"/>
    </row>
    <row r="47" spans="2:256" ht="23" x14ac:dyDescent="0.25">
      <c r="B47" s="159" t="s">
        <v>267</v>
      </c>
      <c r="C47" s="143" t="s">
        <v>116</v>
      </c>
      <c r="D47" s="143" t="s">
        <v>117</v>
      </c>
      <c r="E47" s="105">
        <v>600</v>
      </c>
      <c r="F47" s="105">
        <v>510</v>
      </c>
      <c r="G47" s="145" t="s">
        <v>118</v>
      </c>
      <c r="H47" s="130">
        <v>0.35728835196999997</v>
      </c>
      <c r="I47" s="130">
        <v>0.30369509917999998</v>
      </c>
      <c r="J47" s="148" t="s">
        <v>170</v>
      </c>
      <c r="K47" s="137"/>
      <c r="L47" s="137"/>
      <c r="M47" s="137"/>
      <c r="N47" s="137"/>
      <c r="O47" s="137"/>
      <c r="P47" s="137"/>
      <c r="Q47" s="137"/>
      <c r="R47" s="137"/>
      <c r="S47" s="137"/>
      <c r="T47" s="137"/>
      <c r="U47" s="137"/>
      <c r="V47" s="137"/>
      <c r="W47" s="137"/>
      <c r="X47" s="137"/>
      <c r="Y47" s="137"/>
      <c r="Z47" s="137"/>
      <c r="AA47" s="137"/>
      <c r="AB47" s="137"/>
      <c r="AC47" s="137"/>
      <c r="AD47" s="137"/>
      <c r="AE47" s="137"/>
      <c r="AF47" s="137"/>
      <c r="AG47" s="137"/>
      <c r="AH47" s="137"/>
      <c r="AI47" s="137"/>
      <c r="AJ47" s="137"/>
      <c r="AK47" s="137"/>
      <c r="AL47" s="137"/>
      <c r="AM47" s="137"/>
      <c r="AN47" s="137"/>
      <c r="AO47" s="137"/>
      <c r="AP47" s="137"/>
      <c r="AQ47" s="137"/>
      <c r="AR47" s="137"/>
      <c r="AS47" s="137"/>
      <c r="AT47" s="137"/>
      <c r="AU47" s="137"/>
      <c r="AV47" s="137"/>
      <c r="AW47" s="137"/>
      <c r="AX47" s="137"/>
      <c r="AY47" s="137"/>
      <c r="AZ47" s="137"/>
      <c r="BA47" s="137"/>
      <c r="BB47" s="137"/>
      <c r="BC47" s="137"/>
      <c r="BD47" s="137"/>
      <c r="BE47" s="137"/>
      <c r="BF47" s="137"/>
      <c r="BG47" s="137"/>
      <c r="BH47" s="137"/>
      <c r="BI47" s="137"/>
      <c r="BJ47" s="137"/>
      <c r="BK47" s="137"/>
      <c r="BL47" s="137"/>
      <c r="BM47" s="137"/>
      <c r="BN47" s="137"/>
      <c r="BO47" s="137"/>
      <c r="BP47" s="137"/>
      <c r="BQ47" s="137"/>
      <c r="BR47" s="137"/>
      <c r="BS47" s="137"/>
      <c r="BT47" s="137"/>
      <c r="BU47" s="137"/>
      <c r="BV47" s="137"/>
      <c r="BW47" s="137"/>
      <c r="BX47" s="137"/>
      <c r="BY47" s="137"/>
      <c r="BZ47" s="137"/>
      <c r="CA47" s="137"/>
      <c r="CB47" s="137"/>
      <c r="CC47" s="137"/>
      <c r="CD47" s="137"/>
      <c r="CE47" s="137"/>
      <c r="CF47" s="137"/>
      <c r="CG47" s="137"/>
      <c r="CH47" s="137"/>
      <c r="CI47" s="137"/>
      <c r="CJ47" s="137"/>
      <c r="CK47" s="137"/>
      <c r="CL47" s="137"/>
      <c r="CM47" s="137"/>
      <c r="CN47" s="137"/>
      <c r="CO47" s="137"/>
      <c r="CP47" s="137"/>
      <c r="CQ47" s="137"/>
      <c r="CR47" s="137"/>
      <c r="CS47" s="137"/>
      <c r="CT47" s="137"/>
      <c r="CU47" s="137"/>
      <c r="CV47" s="137"/>
      <c r="CW47" s="137"/>
      <c r="CX47" s="137"/>
      <c r="CY47" s="137"/>
      <c r="CZ47" s="137"/>
      <c r="DA47" s="137"/>
      <c r="DB47" s="137"/>
      <c r="DC47" s="137"/>
      <c r="DD47" s="137"/>
      <c r="DE47" s="137"/>
      <c r="DF47" s="137"/>
      <c r="DG47" s="137"/>
      <c r="DH47" s="137"/>
      <c r="DI47" s="137"/>
      <c r="DJ47" s="137"/>
      <c r="DK47" s="137"/>
      <c r="DL47" s="137"/>
      <c r="DM47" s="137"/>
      <c r="DN47" s="137"/>
      <c r="DO47" s="137"/>
      <c r="DP47" s="137"/>
      <c r="DQ47" s="137"/>
      <c r="DR47" s="137"/>
      <c r="DS47" s="137"/>
      <c r="DT47" s="137"/>
      <c r="DU47" s="137"/>
      <c r="DV47" s="137"/>
      <c r="DW47" s="137"/>
      <c r="DX47" s="137"/>
      <c r="DY47" s="137"/>
      <c r="DZ47" s="137"/>
      <c r="EA47" s="137"/>
      <c r="EB47" s="137"/>
      <c r="EC47" s="137"/>
      <c r="ED47" s="137"/>
      <c r="EE47" s="137"/>
      <c r="EF47" s="137"/>
      <c r="EG47" s="137"/>
      <c r="EH47" s="137"/>
      <c r="EI47" s="137"/>
      <c r="EJ47" s="137"/>
      <c r="EK47" s="137"/>
      <c r="EL47" s="137"/>
      <c r="EM47" s="137"/>
      <c r="EN47" s="137"/>
      <c r="EO47" s="137"/>
      <c r="EP47" s="137"/>
      <c r="EQ47" s="137"/>
      <c r="ER47" s="137"/>
      <c r="ES47" s="137"/>
      <c r="ET47" s="137"/>
      <c r="EU47" s="137"/>
      <c r="EV47" s="137"/>
      <c r="EW47" s="137"/>
      <c r="EX47" s="137"/>
      <c r="EY47" s="137"/>
      <c r="EZ47" s="137"/>
      <c r="FA47" s="137"/>
      <c r="FB47" s="137"/>
      <c r="FC47" s="137"/>
      <c r="FD47" s="137"/>
      <c r="FE47" s="137"/>
      <c r="FF47" s="137"/>
      <c r="FG47" s="137"/>
      <c r="FH47" s="137"/>
      <c r="FI47" s="137"/>
      <c r="FJ47" s="137"/>
      <c r="FK47" s="137"/>
      <c r="FL47" s="137"/>
      <c r="FM47" s="137"/>
      <c r="FN47" s="137"/>
      <c r="FO47" s="137"/>
      <c r="FP47" s="137"/>
      <c r="FQ47" s="137"/>
      <c r="FR47" s="137"/>
      <c r="FS47" s="137"/>
      <c r="FT47" s="137"/>
      <c r="FU47" s="137"/>
      <c r="FV47" s="137"/>
      <c r="FW47" s="137"/>
      <c r="FX47" s="137"/>
      <c r="FY47" s="137"/>
      <c r="FZ47" s="137"/>
      <c r="GA47" s="137"/>
      <c r="GB47" s="137"/>
      <c r="GC47" s="137"/>
      <c r="GD47" s="137"/>
      <c r="GE47" s="137"/>
      <c r="GF47" s="137"/>
      <c r="GG47" s="137"/>
      <c r="GH47" s="137"/>
      <c r="GI47" s="137"/>
      <c r="GJ47" s="137"/>
      <c r="GK47" s="137"/>
      <c r="GL47" s="137"/>
      <c r="GM47" s="137"/>
      <c r="GN47" s="137"/>
      <c r="GO47" s="137"/>
      <c r="GP47" s="137"/>
      <c r="GQ47" s="137"/>
      <c r="GR47" s="137"/>
      <c r="GS47" s="137"/>
      <c r="GT47" s="137"/>
      <c r="GU47" s="137"/>
      <c r="GV47" s="137"/>
      <c r="GW47" s="137"/>
      <c r="GX47" s="137"/>
      <c r="GY47" s="137"/>
      <c r="GZ47" s="137"/>
      <c r="HA47" s="137"/>
      <c r="HB47" s="137"/>
      <c r="HC47" s="137"/>
      <c r="HD47" s="137"/>
      <c r="HE47" s="137"/>
      <c r="HF47" s="137"/>
      <c r="HG47" s="137"/>
      <c r="HH47" s="137"/>
      <c r="HI47" s="137"/>
      <c r="HJ47" s="137"/>
      <c r="HK47" s="137"/>
      <c r="HL47" s="137"/>
      <c r="HM47" s="137"/>
      <c r="HN47" s="137"/>
      <c r="HO47" s="137"/>
      <c r="HP47" s="137"/>
      <c r="HQ47" s="137"/>
      <c r="HR47" s="137"/>
      <c r="HS47" s="137"/>
      <c r="HT47" s="137"/>
      <c r="HU47" s="137"/>
      <c r="HV47" s="137"/>
      <c r="HW47" s="137"/>
      <c r="HX47" s="137"/>
      <c r="HY47" s="137"/>
      <c r="HZ47" s="137"/>
      <c r="IA47" s="137"/>
      <c r="IB47" s="137"/>
      <c r="IC47" s="137"/>
      <c r="ID47" s="137"/>
      <c r="IE47" s="137"/>
      <c r="IF47" s="137"/>
      <c r="IG47" s="137"/>
      <c r="IH47" s="137"/>
      <c r="II47" s="137"/>
      <c r="IJ47" s="137"/>
      <c r="IK47" s="137"/>
      <c r="IL47" s="137"/>
      <c r="IM47" s="137"/>
      <c r="IN47" s="137"/>
      <c r="IO47" s="137"/>
      <c r="IP47" s="137"/>
      <c r="IQ47" s="137"/>
      <c r="IR47" s="137"/>
      <c r="IS47" s="137"/>
      <c r="IT47" s="137"/>
      <c r="IU47" s="137"/>
      <c r="IV47" s="137"/>
    </row>
    <row r="48" spans="2:256" ht="23" x14ac:dyDescent="0.25">
      <c r="B48" s="162" t="s">
        <v>115</v>
      </c>
      <c r="C48" s="140" t="s">
        <v>119</v>
      </c>
      <c r="D48" s="140" t="s">
        <v>120</v>
      </c>
      <c r="E48" s="107">
        <v>630</v>
      </c>
      <c r="F48" s="107">
        <v>535.5</v>
      </c>
      <c r="G48" s="142" t="s">
        <v>118</v>
      </c>
      <c r="H48" s="141">
        <v>0.37390025008</v>
      </c>
      <c r="I48" s="141">
        <v>0.31781521257000001</v>
      </c>
      <c r="J48" s="146" t="s">
        <v>170</v>
      </c>
      <c r="K48" s="137"/>
      <c r="L48" s="137"/>
      <c r="M48" s="137"/>
      <c r="N48" s="137"/>
      <c r="O48" s="137"/>
      <c r="P48" s="137"/>
      <c r="Q48" s="137"/>
      <c r="R48" s="137"/>
      <c r="S48" s="137"/>
      <c r="T48" s="137"/>
      <c r="U48" s="137"/>
      <c r="V48" s="137"/>
      <c r="W48" s="137"/>
      <c r="X48" s="137"/>
      <c r="Y48" s="137"/>
      <c r="Z48" s="137"/>
      <c r="AA48" s="137"/>
      <c r="AB48" s="137"/>
      <c r="AC48" s="137"/>
      <c r="AD48" s="137"/>
      <c r="AE48" s="137"/>
      <c r="AF48" s="137"/>
      <c r="AG48" s="137"/>
      <c r="AH48" s="137"/>
      <c r="AI48" s="137"/>
      <c r="AJ48" s="137"/>
      <c r="AK48" s="137"/>
      <c r="AL48" s="137"/>
      <c r="AM48" s="137"/>
      <c r="AN48" s="137"/>
      <c r="AO48" s="137"/>
      <c r="AP48" s="137"/>
      <c r="AQ48" s="137"/>
      <c r="AR48" s="137"/>
      <c r="AS48" s="137"/>
      <c r="AT48" s="137"/>
      <c r="AU48" s="137"/>
      <c r="AV48" s="137"/>
      <c r="AW48" s="137"/>
      <c r="AX48" s="137"/>
      <c r="AY48" s="137"/>
      <c r="AZ48" s="137"/>
      <c r="BA48" s="137"/>
      <c r="BB48" s="137"/>
      <c r="BC48" s="137"/>
      <c r="BD48" s="137"/>
      <c r="BE48" s="137"/>
      <c r="BF48" s="137"/>
      <c r="BG48" s="137"/>
      <c r="BH48" s="137"/>
      <c r="BI48" s="137"/>
      <c r="BJ48" s="137"/>
      <c r="BK48" s="137"/>
      <c r="BL48" s="137"/>
      <c r="BM48" s="137"/>
      <c r="BN48" s="137"/>
      <c r="BO48" s="137"/>
      <c r="BP48" s="137"/>
      <c r="BQ48" s="137"/>
      <c r="BR48" s="137"/>
      <c r="BS48" s="137"/>
      <c r="BT48" s="137"/>
      <c r="BU48" s="137"/>
      <c r="BV48" s="137"/>
      <c r="BW48" s="137"/>
      <c r="BX48" s="137"/>
      <c r="BY48" s="137"/>
      <c r="BZ48" s="137"/>
      <c r="CA48" s="137"/>
      <c r="CB48" s="137"/>
      <c r="CC48" s="137"/>
      <c r="CD48" s="137"/>
      <c r="CE48" s="137"/>
      <c r="CF48" s="137"/>
      <c r="CG48" s="137"/>
      <c r="CH48" s="137"/>
      <c r="CI48" s="137"/>
      <c r="CJ48" s="137"/>
      <c r="CK48" s="137"/>
      <c r="CL48" s="137"/>
      <c r="CM48" s="137"/>
      <c r="CN48" s="137"/>
      <c r="CO48" s="137"/>
      <c r="CP48" s="137"/>
      <c r="CQ48" s="137"/>
      <c r="CR48" s="137"/>
      <c r="CS48" s="137"/>
      <c r="CT48" s="137"/>
      <c r="CU48" s="137"/>
      <c r="CV48" s="137"/>
      <c r="CW48" s="137"/>
      <c r="CX48" s="137"/>
      <c r="CY48" s="137"/>
      <c r="CZ48" s="137"/>
      <c r="DA48" s="137"/>
      <c r="DB48" s="137"/>
      <c r="DC48" s="137"/>
      <c r="DD48" s="137"/>
      <c r="DE48" s="137"/>
      <c r="DF48" s="137"/>
      <c r="DG48" s="137"/>
      <c r="DH48" s="137"/>
      <c r="DI48" s="137"/>
      <c r="DJ48" s="137"/>
      <c r="DK48" s="137"/>
      <c r="DL48" s="137"/>
      <c r="DM48" s="137"/>
      <c r="DN48" s="137"/>
      <c r="DO48" s="137"/>
      <c r="DP48" s="137"/>
      <c r="DQ48" s="137"/>
      <c r="DR48" s="137"/>
      <c r="DS48" s="137"/>
      <c r="DT48" s="137"/>
      <c r="DU48" s="137"/>
      <c r="DV48" s="137"/>
      <c r="DW48" s="137"/>
      <c r="DX48" s="137"/>
      <c r="DY48" s="137"/>
      <c r="DZ48" s="137"/>
      <c r="EA48" s="137"/>
      <c r="EB48" s="137"/>
      <c r="EC48" s="137"/>
      <c r="ED48" s="137"/>
      <c r="EE48" s="137"/>
      <c r="EF48" s="137"/>
      <c r="EG48" s="137"/>
      <c r="EH48" s="137"/>
      <c r="EI48" s="137"/>
      <c r="EJ48" s="137"/>
      <c r="EK48" s="137"/>
      <c r="EL48" s="137"/>
      <c r="EM48" s="137"/>
      <c r="EN48" s="137"/>
      <c r="EO48" s="137"/>
      <c r="EP48" s="137"/>
      <c r="EQ48" s="137"/>
      <c r="ER48" s="137"/>
      <c r="ES48" s="137"/>
      <c r="ET48" s="137"/>
      <c r="EU48" s="137"/>
      <c r="EV48" s="137"/>
      <c r="EW48" s="137"/>
      <c r="EX48" s="137"/>
      <c r="EY48" s="137"/>
      <c r="EZ48" s="137"/>
      <c r="FA48" s="137"/>
      <c r="FB48" s="137"/>
      <c r="FC48" s="137"/>
      <c r="FD48" s="137"/>
      <c r="FE48" s="137"/>
      <c r="FF48" s="137"/>
      <c r="FG48" s="137"/>
      <c r="FH48" s="137"/>
      <c r="FI48" s="137"/>
      <c r="FJ48" s="137"/>
      <c r="FK48" s="137"/>
      <c r="FL48" s="137"/>
      <c r="FM48" s="137"/>
      <c r="FN48" s="137"/>
      <c r="FO48" s="137"/>
      <c r="FP48" s="137"/>
      <c r="FQ48" s="137"/>
      <c r="FR48" s="137"/>
      <c r="FS48" s="137"/>
      <c r="FT48" s="137"/>
      <c r="FU48" s="137"/>
      <c r="FV48" s="137"/>
      <c r="FW48" s="137"/>
      <c r="FX48" s="137"/>
      <c r="FY48" s="137"/>
      <c r="FZ48" s="137"/>
      <c r="GA48" s="137"/>
      <c r="GB48" s="137"/>
      <c r="GC48" s="137"/>
      <c r="GD48" s="137"/>
      <c r="GE48" s="137"/>
      <c r="GF48" s="137"/>
      <c r="GG48" s="137"/>
      <c r="GH48" s="137"/>
      <c r="GI48" s="137"/>
      <c r="GJ48" s="137"/>
      <c r="GK48" s="137"/>
      <c r="GL48" s="137"/>
      <c r="GM48" s="137"/>
      <c r="GN48" s="137"/>
      <c r="GO48" s="137"/>
      <c r="GP48" s="137"/>
      <c r="GQ48" s="137"/>
      <c r="GR48" s="137"/>
      <c r="GS48" s="137"/>
      <c r="GT48" s="137"/>
      <c r="GU48" s="137"/>
      <c r="GV48" s="137"/>
      <c r="GW48" s="137"/>
      <c r="GX48" s="137"/>
      <c r="GY48" s="137"/>
      <c r="GZ48" s="137"/>
      <c r="HA48" s="137"/>
      <c r="HB48" s="137"/>
      <c r="HC48" s="137"/>
      <c r="HD48" s="137"/>
      <c r="HE48" s="137"/>
      <c r="HF48" s="137"/>
      <c r="HG48" s="137"/>
      <c r="HH48" s="137"/>
      <c r="HI48" s="137"/>
      <c r="HJ48" s="137"/>
      <c r="HK48" s="137"/>
      <c r="HL48" s="137"/>
      <c r="HM48" s="137"/>
      <c r="HN48" s="137"/>
      <c r="HO48" s="137"/>
      <c r="HP48" s="137"/>
      <c r="HQ48" s="137"/>
      <c r="HR48" s="137"/>
      <c r="HS48" s="137"/>
      <c r="HT48" s="137"/>
      <c r="HU48" s="137"/>
      <c r="HV48" s="137"/>
      <c r="HW48" s="137"/>
      <c r="HX48" s="137"/>
      <c r="HY48" s="137"/>
      <c r="HZ48" s="137"/>
      <c r="IA48" s="137"/>
      <c r="IB48" s="137"/>
      <c r="IC48" s="137"/>
      <c r="ID48" s="137"/>
      <c r="IE48" s="137"/>
      <c r="IF48" s="137"/>
      <c r="IG48" s="137"/>
      <c r="IH48" s="137"/>
      <c r="II48" s="137"/>
      <c r="IJ48" s="137"/>
      <c r="IK48" s="137"/>
      <c r="IL48" s="137"/>
      <c r="IM48" s="137"/>
      <c r="IN48" s="137"/>
      <c r="IO48" s="137"/>
      <c r="IP48" s="137"/>
      <c r="IQ48" s="137"/>
      <c r="IR48" s="137"/>
      <c r="IS48" s="137"/>
      <c r="IT48" s="137"/>
      <c r="IU48" s="137"/>
      <c r="IV48" s="137"/>
    </row>
    <row r="49" spans="2:256" ht="23" x14ac:dyDescent="0.25">
      <c r="B49" s="159" t="s">
        <v>121</v>
      </c>
      <c r="C49" s="143" t="s">
        <v>122</v>
      </c>
      <c r="D49" s="143" t="s">
        <v>123</v>
      </c>
      <c r="E49" s="106">
        <v>280</v>
      </c>
      <c r="F49" s="106">
        <v>238</v>
      </c>
      <c r="G49" s="145" t="s">
        <v>118</v>
      </c>
      <c r="H49" s="144">
        <v>0.16611398457000001</v>
      </c>
      <c r="I49" s="144">
        <v>0.14119688689000001</v>
      </c>
      <c r="J49" s="148" t="s">
        <v>170</v>
      </c>
      <c r="K49" s="137"/>
      <c r="L49" s="137"/>
      <c r="M49" s="137"/>
      <c r="N49" s="137"/>
      <c r="O49" s="137"/>
      <c r="P49" s="137"/>
      <c r="Q49" s="137"/>
      <c r="R49" s="137"/>
      <c r="S49" s="137"/>
      <c r="T49" s="137"/>
      <c r="U49" s="137"/>
      <c r="V49" s="137"/>
      <c r="W49" s="137"/>
      <c r="X49" s="137"/>
      <c r="Y49" s="137"/>
      <c r="Z49" s="137"/>
      <c r="AA49" s="137"/>
      <c r="AB49" s="137"/>
      <c r="AC49" s="137"/>
      <c r="AD49" s="137"/>
      <c r="AE49" s="137"/>
      <c r="AF49" s="137"/>
      <c r="AG49" s="137"/>
      <c r="AH49" s="137"/>
      <c r="AI49" s="137"/>
      <c r="AJ49" s="137"/>
      <c r="AK49" s="137"/>
      <c r="AL49" s="137"/>
      <c r="AM49" s="137"/>
      <c r="AN49" s="137"/>
      <c r="AO49" s="137"/>
      <c r="AP49" s="137"/>
      <c r="AQ49" s="137"/>
      <c r="AR49" s="137"/>
      <c r="AS49" s="137"/>
      <c r="AT49" s="137"/>
      <c r="AU49" s="137"/>
      <c r="AV49" s="137"/>
      <c r="AW49" s="137"/>
      <c r="AX49" s="137"/>
      <c r="AY49" s="137"/>
      <c r="AZ49" s="137"/>
      <c r="BA49" s="137"/>
      <c r="BB49" s="137"/>
      <c r="BC49" s="137"/>
      <c r="BD49" s="137"/>
      <c r="BE49" s="137"/>
      <c r="BF49" s="137"/>
      <c r="BG49" s="137"/>
      <c r="BH49" s="137"/>
      <c r="BI49" s="137"/>
      <c r="BJ49" s="137"/>
      <c r="BK49" s="137"/>
      <c r="BL49" s="137"/>
      <c r="BM49" s="137"/>
      <c r="BN49" s="137"/>
      <c r="BO49" s="137"/>
      <c r="BP49" s="137"/>
      <c r="BQ49" s="137"/>
      <c r="BR49" s="137"/>
      <c r="BS49" s="137"/>
      <c r="BT49" s="137"/>
      <c r="BU49" s="137"/>
      <c r="BV49" s="137"/>
      <c r="BW49" s="137"/>
      <c r="BX49" s="137"/>
      <c r="BY49" s="137"/>
      <c r="BZ49" s="137"/>
      <c r="CA49" s="137"/>
      <c r="CB49" s="137"/>
      <c r="CC49" s="137"/>
      <c r="CD49" s="137"/>
      <c r="CE49" s="137"/>
      <c r="CF49" s="137"/>
      <c r="CG49" s="137"/>
      <c r="CH49" s="137"/>
      <c r="CI49" s="137"/>
      <c r="CJ49" s="137"/>
      <c r="CK49" s="137"/>
      <c r="CL49" s="137"/>
      <c r="CM49" s="137"/>
      <c r="CN49" s="137"/>
      <c r="CO49" s="137"/>
      <c r="CP49" s="137"/>
      <c r="CQ49" s="137"/>
      <c r="CR49" s="137"/>
      <c r="CS49" s="137"/>
      <c r="CT49" s="137"/>
      <c r="CU49" s="137"/>
      <c r="CV49" s="137"/>
      <c r="CW49" s="137"/>
      <c r="CX49" s="137"/>
      <c r="CY49" s="137"/>
      <c r="CZ49" s="137"/>
      <c r="DA49" s="137"/>
      <c r="DB49" s="137"/>
      <c r="DC49" s="137"/>
      <c r="DD49" s="137"/>
      <c r="DE49" s="137"/>
      <c r="DF49" s="137"/>
      <c r="DG49" s="137"/>
      <c r="DH49" s="137"/>
      <c r="DI49" s="137"/>
      <c r="DJ49" s="137"/>
      <c r="DK49" s="137"/>
      <c r="DL49" s="137"/>
      <c r="DM49" s="137"/>
      <c r="DN49" s="137"/>
      <c r="DO49" s="137"/>
      <c r="DP49" s="137"/>
      <c r="DQ49" s="137"/>
      <c r="DR49" s="137"/>
      <c r="DS49" s="137"/>
      <c r="DT49" s="137"/>
      <c r="DU49" s="137"/>
      <c r="DV49" s="137"/>
      <c r="DW49" s="137"/>
      <c r="DX49" s="137"/>
      <c r="DY49" s="137"/>
      <c r="DZ49" s="137"/>
      <c r="EA49" s="137"/>
      <c r="EB49" s="137"/>
      <c r="EC49" s="137"/>
      <c r="ED49" s="137"/>
      <c r="EE49" s="137"/>
      <c r="EF49" s="137"/>
      <c r="EG49" s="137"/>
      <c r="EH49" s="137"/>
      <c r="EI49" s="137"/>
      <c r="EJ49" s="137"/>
      <c r="EK49" s="137"/>
      <c r="EL49" s="137"/>
      <c r="EM49" s="137"/>
      <c r="EN49" s="137"/>
      <c r="EO49" s="137"/>
      <c r="EP49" s="137"/>
      <c r="EQ49" s="137"/>
      <c r="ER49" s="137"/>
      <c r="ES49" s="137"/>
      <c r="ET49" s="137"/>
      <c r="EU49" s="137"/>
      <c r="EV49" s="137"/>
      <c r="EW49" s="137"/>
      <c r="EX49" s="137"/>
      <c r="EY49" s="137"/>
      <c r="EZ49" s="137"/>
      <c r="FA49" s="137"/>
      <c r="FB49" s="137"/>
      <c r="FC49" s="137"/>
      <c r="FD49" s="137"/>
      <c r="FE49" s="137"/>
      <c r="FF49" s="137"/>
      <c r="FG49" s="137"/>
      <c r="FH49" s="137"/>
      <c r="FI49" s="137"/>
      <c r="FJ49" s="137"/>
      <c r="FK49" s="137"/>
      <c r="FL49" s="137"/>
      <c r="FM49" s="137"/>
      <c r="FN49" s="137"/>
      <c r="FO49" s="137"/>
      <c r="FP49" s="137"/>
      <c r="FQ49" s="137"/>
      <c r="FR49" s="137"/>
      <c r="FS49" s="137"/>
      <c r="FT49" s="137"/>
      <c r="FU49" s="137"/>
      <c r="FV49" s="137"/>
      <c r="FW49" s="137"/>
      <c r="FX49" s="137"/>
      <c r="FY49" s="137"/>
      <c r="FZ49" s="137"/>
      <c r="GA49" s="137"/>
      <c r="GB49" s="137"/>
      <c r="GC49" s="137"/>
      <c r="GD49" s="137"/>
      <c r="GE49" s="137"/>
      <c r="GF49" s="137"/>
      <c r="GG49" s="137"/>
      <c r="GH49" s="137"/>
      <c r="GI49" s="137"/>
      <c r="GJ49" s="137"/>
      <c r="GK49" s="137"/>
      <c r="GL49" s="137"/>
      <c r="GM49" s="137"/>
      <c r="GN49" s="137"/>
      <c r="GO49" s="137"/>
      <c r="GP49" s="137"/>
      <c r="GQ49" s="137"/>
      <c r="GR49" s="137"/>
      <c r="GS49" s="137"/>
      <c r="GT49" s="137"/>
      <c r="GU49" s="137"/>
      <c r="GV49" s="137"/>
      <c r="GW49" s="137"/>
      <c r="GX49" s="137"/>
      <c r="GY49" s="137"/>
      <c r="GZ49" s="137"/>
      <c r="HA49" s="137"/>
      <c r="HB49" s="137"/>
      <c r="HC49" s="137"/>
      <c r="HD49" s="137"/>
      <c r="HE49" s="137"/>
      <c r="HF49" s="137"/>
      <c r="HG49" s="137"/>
      <c r="HH49" s="137"/>
      <c r="HI49" s="137"/>
      <c r="HJ49" s="137"/>
      <c r="HK49" s="137"/>
      <c r="HL49" s="137"/>
      <c r="HM49" s="137"/>
      <c r="HN49" s="137"/>
      <c r="HO49" s="137"/>
      <c r="HP49" s="137"/>
      <c r="HQ49" s="137"/>
      <c r="HR49" s="137"/>
      <c r="HS49" s="137"/>
      <c r="HT49" s="137"/>
      <c r="HU49" s="137"/>
      <c r="HV49" s="137"/>
      <c r="HW49" s="137"/>
      <c r="HX49" s="137"/>
      <c r="HY49" s="137"/>
      <c r="HZ49" s="137"/>
      <c r="IA49" s="137"/>
      <c r="IB49" s="137"/>
      <c r="IC49" s="137"/>
      <c r="ID49" s="137"/>
      <c r="IE49" s="137"/>
      <c r="IF49" s="137"/>
      <c r="IG49" s="137"/>
      <c r="IH49" s="137"/>
      <c r="II49" s="137"/>
      <c r="IJ49" s="137"/>
      <c r="IK49" s="137"/>
      <c r="IL49" s="137"/>
      <c r="IM49" s="137"/>
      <c r="IN49" s="137"/>
      <c r="IO49" s="137"/>
      <c r="IP49" s="137"/>
      <c r="IQ49" s="137"/>
      <c r="IR49" s="137"/>
      <c r="IS49" s="137"/>
      <c r="IT49" s="137"/>
      <c r="IU49" s="137"/>
      <c r="IV49" s="137"/>
    </row>
    <row r="50" spans="2:256" ht="23" x14ac:dyDescent="0.25">
      <c r="B50" s="162" t="s">
        <v>124</v>
      </c>
      <c r="C50" s="140" t="s">
        <v>125</v>
      </c>
      <c r="D50" s="140" t="s">
        <v>126</v>
      </c>
      <c r="E50" s="107">
        <v>270</v>
      </c>
      <c r="F50" s="107">
        <v>229.5</v>
      </c>
      <c r="G50" s="142" t="s">
        <v>118</v>
      </c>
      <c r="H50" s="141">
        <v>0.16009837667999999</v>
      </c>
      <c r="I50" s="141">
        <v>0.13608362017</v>
      </c>
      <c r="J50" s="146" t="s">
        <v>170</v>
      </c>
      <c r="K50" s="137"/>
      <c r="L50" s="137"/>
      <c r="M50" s="137"/>
      <c r="N50" s="137"/>
      <c r="O50" s="137"/>
      <c r="P50" s="137"/>
      <c r="Q50" s="137"/>
      <c r="R50" s="137"/>
      <c r="S50" s="137"/>
      <c r="T50" s="137"/>
      <c r="U50" s="137"/>
      <c r="V50" s="137"/>
      <c r="W50" s="137"/>
      <c r="X50" s="137"/>
      <c r="Y50" s="137"/>
      <c r="Z50" s="137"/>
      <c r="AA50" s="137"/>
      <c r="AB50" s="137"/>
      <c r="AC50" s="137"/>
      <c r="AD50" s="137"/>
      <c r="AE50" s="137"/>
      <c r="AF50" s="137"/>
      <c r="AG50" s="137"/>
      <c r="AH50" s="137"/>
      <c r="AI50" s="137"/>
      <c r="AJ50" s="137"/>
      <c r="AK50" s="137"/>
      <c r="AL50" s="137"/>
      <c r="AM50" s="137"/>
      <c r="AN50" s="137"/>
      <c r="AO50" s="137"/>
      <c r="AP50" s="137"/>
      <c r="AQ50" s="137"/>
      <c r="AR50" s="137"/>
      <c r="AS50" s="137"/>
      <c r="AT50" s="137"/>
      <c r="AU50" s="137"/>
      <c r="AV50" s="137"/>
      <c r="AW50" s="137"/>
      <c r="AX50" s="137"/>
      <c r="AY50" s="137"/>
      <c r="AZ50" s="137"/>
      <c r="BA50" s="137"/>
      <c r="BB50" s="137"/>
      <c r="BC50" s="137"/>
      <c r="BD50" s="137"/>
      <c r="BE50" s="137"/>
      <c r="BF50" s="137"/>
      <c r="BG50" s="137"/>
      <c r="BH50" s="137"/>
      <c r="BI50" s="137"/>
      <c r="BJ50" s="137"/>
      <c r="BK50" s="137"/>
      <c r="BL50" s="137"/>
      <c r="BM50" s="137"/>
      <c r="BN50" s="137"/>
      <c r="BO50" s="137"/>
      <c r="BP50" s="137"/>
      <c r="BQ50" s="137"/>
      <c r="BR50" s="137"/>
      <c r="BS50" s="137"/>
      <c r="BT50" s="137"/>
      <c r="BU50" s="137"/>
      <c r="BV50" s="137"/>
      <c r="BW50" s="137"/>
      <c r="BX50" s="137"/>
      <c r="BY50" s="137"/>
      <c r="BZ50" s="137"/>
      <c r="CA50" s="137"/>
      <c r="CB50" s="137"/>
      <c r="CC50" s="137"/>
      <c r="CD50" s="137"/>
      <c r="CE50" s="137"/>
      <c r="CF50" s="137"/>
      <c r="CG50" s="137"/>
      <c r="CH50" s="137"/>
      <c r="CI50" s="137"/>
      <c r="CJ50" s="137"/>
      <c r="CK50" s="137"/>
      <c r="CL50" s="137"/>
      <c r="CM50" s="137"/>
      <c r="CN50" s="137"/>
      <c r="CO50" s="137"/>
      <c r="CP50" s="137"/>
      <c r="CQ50" s="137"/>
      <c r="CR50" s="137"/>
      <c r="CS50" s="137"/>
      <c r="CT50" s="137"/>
      <c r="CU50" s="137"/>
      <c r="CV50" s="137"/>
      <c r="CW50" s="137"/>
      <c r="CX50" s="137"/>
      <c r="CY50" s="137"/>
      <c r="CZ50" s="137"/>
      <c r="DA50" s="137"/>
      <c r="DB50" s="137"/>
      <c r="DC50" s="137"/>
      <c r="DD50" s="137"/>
      <c r="DE50" s="137"/>
      <c r="DF50" s="137"/>
      <c r="DG50" s="137"/>
      <c r="DH50" s="137"/>
      <c r="DI50" s="137"/>
      <c r="DJ50" s="137"/>
      <c r="DK50" s="137"/>
      <c r="DL50" s="137"/>
      <c r="DM50" s="137"/>
      <c r="DN50" s="137"/>
      <c r="DO50" s="137"/>
      <c r="DP50" s="137"/>
      <c r="DQ50" s="137"/>
      <c r="DR50" s="137"/>
      <c r="DS50" s="137"/>
      <c r="DT50" s="137"/>
      <c r="DU50" s="137"/>
      <c r="DV50" s="137"/>
      <c r="DW50" s="137"/>
      <c r="DX50" s="137"/>
      <c r="DY50" s="137"/>
      <c r="DZ50" s="137"/>
      <c r="EA50" s="137"/>
      <c r="EB50" s="137"/>
      <c r="EC50" s="137"/>
      <c r="ED50" s="137"/>
      <c r="EE50" s="137"/>
      <c r="EF50" s="137"/>
      <c r="EG50" s="137"/>
      <c r="EH50" s="137"/>
      <c r="EI50" s="137"/>
      <c r="EJ50" s="137"/>
      <c r="EK50" s="137"/>
      <c r="EL50" s="137"/>
      <c r="EM50" s="137"/>
      <c r="EN50" s="137"/>
      <c r="EO50" s="137"/>
      <c r="EP50" s="137"/>
      <c r="EQ50" s="137"/>
      <c r="ER50" s="137"/>
      <c r="ES50" s="137"/>
      <c r="ET50" s="137"/>
      <c r="EU50" s="137"/>
      <c r="EV50" s="137"/>
      <c r="EW50" s="137"/>
      <c r="EX50" s="137"/>
      <c r="EY50" s="137"/>
      <c r="EZ50" s="137"/>
      <c r="FA50" s="137"/>
      <c r="FB50" s="137"/>
      <c r="FC50" s="137"/>
      <c r="FD50" s="137"/>
      <c r="FE50" s="137"/>
      <c r="FF50" s="137"/>
      <c r="FG50" s="137"/>
      <c r="FH50" s="137"/>
      <c r="FI50" s="137"/>
      <c r="FJ50" s="137"/>
      <c r="FK50" s="137"/>
      <c r="FL50" s="137"/>
      <c r="FM50" s="137"/>
      <c r="FN50" s="137"/>
      <c r="FO50" s="137"/>
      <c r="FP50" s="137"/>
      <c r="FQ50" s="137"/>
      <c r="FR50" s="137"/>
      <c r="FS50" s="137"/>
      <c r="FT50" s="137"/>
      <c r="FU50" s="137"/>
      <c r="FV50" s="137"/>
      <c r="FW50" s="137"/>
      <c r="FX50" s="137"/>
      <c r="FY50" s="137"/>
      <c r="FZ50" s="137"/>
      <c r="GA50" s="137"/>
      <c r="GB50" s="137"/>
      <c r="GC50" s="137"/>
      <c r="GD50" s="137"/>
      <c r="GE50" s="137"/>
      <c r="GF50" s="137"/>
      <c r="GG50" s="137"/>
      <c r="GH50" s="137"/>
      <c r="GI50" s="137"/>
      <c r="GJ50" s="137"/>
      <c r="GK50" s="137"/>
      <c r="GL50" s="137"/>
      <c r="GM50" s="137"/>
      <c r="GN50" s="137"/>
      <c r="GO50" s="137"/>
      <c r="GP50" s="137"/>
      <c r="GQ50" s="137"/>
      <c r="GR50" s="137"/>
      <c r="GS50" s="137"/>
      <c r="GT50" s="137"/>
      <c r="GU50" s="137"/>
      <c r="GV50" s="137"/>
      <c r="GW50" s="137"/>
      <c r="GX50" s="137"/>
      <c r="GY50" s="137"/>
      <c r="GZ50" s="137"/>
      <c r="HA50" s="137"/>
      <c r="HB50" s="137"/>
      <c r="HC50" s="137"/>
      <c r="HD50" s="137"/>
      <c r="HE50" s="137"/>
      <c r="HF50" s="137"/>
      <c r="HG50" s="137"/>
      <c r="HH50" s="137"/>
      <c r="HI50" s="137"/>
      <c r="HJ50" s="137"/>
      <c r="HK50" s="137"/>
      <c r="HL50" s="137"/>
      <c r="HM50" s="137"/>
      <c r="HN50" s="137"/>
      <c r="HO50" s="137"/>
      <c r="HP50" s="137"/>
      <c r="HQ50" s="137"/>
      <c r="HR50" s="137"/>
      <c r="HS50" s="137"/>
      <c r="HT50" s="137"/>
      <c r="HU50" s="137"/>
      <c r="HV50" s="137"/>
      <c r="HW50" s="137"/>
      <c r="HX50" s="137"/>
      <c r="HY50" s="137"/>
      <c r="HZ50" s="137"/>
      <c r="IA50" s="137"/>
      <c r="IB50" s="137"/>
      <c r="IC50" s="137"/>
      <c r="ID50" s="137"/>
      <c r="IE50" s="137"/>
      <c r="IF50" s="137"/>
      <c r="IG50" s="137"/>
      <c r="IH50" s="137"/>
      <c r="II50" s="137"/>
      <c r="IJ50" s="137"/>
      <c r="IK50" s="137"/>
      <c r="IL50" s="137"/>
      <c r="IM50" s="137"/>
      <c r="IN50" s="137"/>
      <c r="IO50" s="137"/>
      <c r="IP50" s="137"/>
      <c r="IQ50" s="137"/>
      <c r="IR50" s="137"/>
      <c r="IS50" s="137"/>
      <c r="IT50" s="137"/>
      <c r="IU50" s="137"/>
      <c r="IV50" s="137"/>
    </row>
    <row r="51" spans="2:256" ht="23" x14ac:dyDescent="0.25">
      <c r="B51" s="169" t="s">
        <v>127</v>
      </c>
      <c r="C51" s="168">
        <v>44532</v>
      </c>
      <c r="D51" s="168" t="s">
        <v>128</v>
      </c>
      <c r="E51" s="167">
        <v>150</v>
      </c>
      <c r="F51" s="167">
        <v>127.5</v>
      </c>
      <c r="G51" s="150" t="s">
        <v>118</v>
      </c>
      <c r="H51" s="149">
        <v>8.8895606969999999E-2</v>
      </c>
      <c r="I51" s="149">
        <v>7.5561265919999995E-2</v>
      </c>
      <c r="J51" s="166" t="s">
        <v>170</v>
      </c>
      <c r="K51" s="137"/>
      <c r="L51" s="137"/>
      <c r="M51" s="137"/>
      <c r="N51" s="137"/>
      <c r="O51" s="137"/>
      <c r="P51" s="137"/>
      <c r="Q51" s="137"/>
      <c r="R51" s="137"/>
      <c r="S51" s="137"/>
      <c r="T51" s="137"/>
      <c r="U51" s="137"/>
      <c r="V51" s="137"/>
      <c r="W51" s="137"/>
      <c r="X51" s="137"/>
      <c r="Y51" s="137"/>
      <c r="Z51" s="137"/>
      <c r="AA51" s="137"/>
      <c r="AB51" s="137"/>
      <c r="AC51" s="137"/>
      <c r="AD51" s="137"/>
      <c r="AE51" s="137"/>
      <c r="AF51" s="137"/>
      <c r="AG51" s="137"/>
      <c r="AH51" s="137"/>
      <c r="AI51" s="137"/>
      <c r="AJ51" s="137"/>
      <c r="AK51" s="137"/>
      <c r="AL51" s="137"/>
      <c r="AM51" s="137"/>
      <c r="AN51" s="137"/>
      <c r="AO51" s="137"/>
      <c r="AP51" s="137"/>
      <c r="AQ51" s="137"/>
      <c r="AR51" s="137"/>
      <c r="AS51" s="137"/>
      <c r="AT51" s="137"/>
      <c r="AU51" s="137"/>
      <c r="AV51" s="137"/>
      <c r="AW51" s="137"/>
      <c r="AX51" s="137"/>
      <c r="AY51" s="137"/>
      <c r="AZ51" s="137"/>
      <c r="BA51" s="137"/>
      <c r="BB51" s="137"/>
      <c r="BC51" s="137"/>
      <c r="BD51" s="137"/>
      <c r="BE51" s="137"/>
      <c r="BF51" s="137"/>
      <c r="BG51" s="137"/>
      <c r="BH51" s="137"/>
      <c r="BI51" s="137"/>
      <c r="BJ51" s="137"/>
      <c r="BK51" s="137"/>
      <c r="BL51" s="137"/>
      <c r="BM51" s="137"/>
      <c r="BN51" s="137"/>
      <c r="BO51" s="137"/>
      <c r="BP51" s="137"/>
      <c r="BQ51" s="137"/>
      <c r="BR51" s="137"/>
      <c r="BS51" s="137"/>
      <c r="BT51" s="137"/>
      <c r="BU51" s="137"/>
      <c r="BV51" s="137"/>
      <c r="BW51" s="137"/>
      <c r="BX51" s="137"/>
      <c r="BY51" s="137"/>
      <c r="BZ51" s="137"/>
      <c r="CA51" s="137"/>
      <c r="CB51" s="137"/>
      <c r="CC51" s="137"/>
      <c r="CD51" s="137"/>
      <c r="CE51" s="137"/>
      <c r="CF51" s="137"/>
      <c r="CG51" s="137"/>
      <c r="CH51" s="137"/>
      <c r="CI51" s="137"/>
      <c r="CJ51" s="137"/>
      <c r="CK51" s="137"/>
      <c r="CL51" s="137"/>
      <c r="CM51" s="137"/>
      <c r="CN51" s="137"/>
      <c r="CO51" s="137"/>
      <c r="CP51" s="137"/>
      <c r="CQ51" s="137"/>
      <c r="CR51" s="137"/>
      <c r="CS51" s="137"/>
      <c r="CT51" s="137"/>
      <c r="CU51" s="137"/>
      <c r="CV51" s="137"/>
      <c r="CW51" s="137"/>
      <c r="CX51" s="137"/>
      <c r="CY51" s="137"/>
      <c r="CZ51" s="137"/>
      <c r="DA51" s="137"/>
      <c r="DB51" s="137"/>
      <c r="DC51" s="137"/>
      <c r="DD51" s="137"/>
      <c r="DE51" s="137"/>
      <c r="DF51" s="137"/>
      <c r="DG51" s="137"/>
      <c r="DH51" s="137"/>
      <c r="DI51" s="137"/>
      <c r="DJ51" s="137"/>
      <c r="DK51" s="137"/>
      <c r="DL51" s="137"/>
      <c r="DM51" s="137"/>
      <c r="DN51" s="137"/>
      <c r="DO51" s="137"/>
      <c r="DP51" s="137"/>
      <c r="DQ51" s="137"/>
      <c r="DR51" s="137"/>
      <c r="DS51" s="137"/>
      <c r="DT51" s="137"/>
      <c r="DU51" s="137"/>
      <c r="DV51" s="137"/>
      <c r="DW51" s="137"/>
      <c r="DX51" s="137"/>
      <c r="DY51" s="137"/>
      <c r="DZ51" s="137"/>
      <c r="EA51" s="137"/>
      <c r="EB51" s="137"/>
      <c r="EC51" s="137"/>
      <c r="ED51" s="137"/>
      <c r="EE51" s="137"/>
      <c r="EF51" s="137"/>
      <c r="EG51" s="137"/>
      <c r="EH51" s="137"/>
      <c r="EI51" s="137"/>
      <c r="EJ51" s="137"/>
      <c r="EK51" s="137"/>
      <c r="EL51" s="137"/>
      <c r="EM51" s="137"/>
      <c r="EN51" s="137"/>
      <c r="EO51" s="137"/>
      <c r="EP51" s="137"/>
      <c r="EQ51" s="137"/>
      <c r="ER51" s="137"/>
      <c r="ES51" s="137"/>
      <c r="ET51" s="137"/>
      <c r="EU51" s="137"/>
      <c r="EV51" s="137"/>
      <c r="EW51" s="137"/>
      <c r="EX51" s="137"/>
      <c r="EY51" s="137"/>
      <c r="EZ51" s="137"/>
      <c r="FA51" s="137"/>
      <c r="FB51" s="137"/>
      <c r="FC51" s="137"/>
      <c r="FD51" s="137"/>
      <c r="FE51" s="137"/>
      <c r="FF51" s="137"/>
      <c r="FG51" s="137"/>
      <c r="FH51" s="137"/>
      <c r="FI51" s="137"/>
      <c r="FJ51" s="137"/>
      <c r="FK51" s="137"/>
      <c r="FL51" s="137"/>
      <c r="FM51" s="137"/>
      <c r="FN51" s="137"/>
      <c r="FO51" s="137"/>
      <c r="FP51" s="137"/>
      <c r="FQ51" s="137"/>
      <c r="FR51" s="137"/>
      <c r="FS51" s="137"/>
      <c r="FT51" s="137"/>
      <c r="FU51" s="137"/>
      <c r="FV51" s="137"/>
      <c r="FW51" s="137"/>
      <c r="FX51" s="137"/>
      <c r="FY51" s="137"/>
      <c r="FZ51" s="137"/>
      <c r="GA51" s="137"/>
      <c r="GB51" s="137"/>
      <c r="GC51" s="137"/>
      <c r="GD51" s="137"/>
      <c r="GE51" s="137"/>
      <c r="GF51" s="137"/>
      <c r="GG51" s="137"/>
      <c r="GH51" s="137"/>
      <c r="GI51" s="137"/>
      <c r="GJ51" s="137"/>
      <c r="GK51" s="137"/>
      <c r="GL51" s="137"/>
      <c r="GM51" s="137"/>
      <c r="GN51" s="137"/>
      <c r="GO51" s="137"/>
      <c r="GP51" s="137"/>
      <c r="GQ51" s="137"/>
      <c r="GR51" s="137"/>
      <c r="GS51" s="137"/>
      <c r="GT51" s="137"/>
      <c r="GU51" s="137"/>
      <c r="GV51" s="137"/>
      <c r="GW51" s="137"/>
      <c r="GX51" s="137"/>
      <c r="GY51" s="137"/>
      <c r="GZ51" s="137"/>
      <c r="HA51" s="137"/>
      <c r="HB51" s="137"/>
      <c r="HC51" s="137"/>
      <c r="HD51" s="137"/>
      <c r="HE51" s="137"/>
      <c r="HF51" s="137"/>
      <c r="HG51" s="137"/>
      <c r="HH51" s="137"/>
      <c r="HI51" s="137"/>
      <c r="HJ51" s="137"/>
      <c r="HK51" s="137"/>
      <c r="HL51" s="137"/>
      <c r="HM51" s="137"/>
      <c r="HN51" s="137"/>
      <c r="HO51" s="137"/>
      <c r="HP51" s="137"/>
      <c r="HQ51" s="137"/>
      <c r="HR51" s="137"/>
      <c r="HS51" s="137"/>
      <c r="HT51" s="137"/>
      <c r="HU51" s="137"/>
      <c r="HV51" s="137"/>
      <c r="HW51" s="137"/>
      <c r="HX51" s="137"/>
      <c r="HY51" s="137"/>
      <c r="HZ51" s="137"/>
      <c r="IA51" s="137"/>
      <c r="IB51" s="137"/>
      <c r="IC51" s="137"/>
      <c r="ID51" s="137"/>
      <c r="IE51" s="137"/>
      <c r="IF51" s="137"/>
      <c r="IG51" s="137"/>
      <c r="IH51" s="137"/>
      <c r="II51" s="137"/>
      <c r="IJ51" s="137"/>
      <c r="IK51" s="137"/>
      <c r="IL51" s="137"/>
      <c r="IM51" s="137"/>
      <c r="IN51" s="137"/>
      <c r="IO51" s="137"/>
      <c r="IP51" s="137"/>
      <c r="IQ51" s="137"/>
      <c r="IR51" s="137"/>
      <c r="IS51" s="137"/>
      <c r="IT51" s="137"/>
      <c r="IU51" s="137"/>
      <c r="IV51" s="137"/>
    </row>
    <row r="52" spans="2:256" x14ac:dyDescent="0.25">
      <c r="B52" s="165"/>
      <c r="C52" s="165"/>
      <c r="D52" s="165"/>
      <c r="E52" s="165"/>
      <c r="F52" s="165"/>
      <c r="G52" s="165"/>
      <c r="H52" s="165"/>
      <c r="I52" s="165"/>
      <c r="J52" s="165"/>
      <c r="K52" s="137"/>
      <c r="L52" s="137"/>
      <c r="M52" s="137"/>
      <c r="N52" s="137"/>
      <c r="O52" s="137"/>
      <c r="P52" s="137"/>
      <c r="Q52" s="137"/>
      <c r="R52" s="137"/>
      <c r="S52" s="137"/>
      <c r="T52" s="137"/>
      <c r="U52" s="137"/>
      <c r="V52" s="137"/>
      <c r="W52" s="137"/>
      <c r="X52" s="137"/>
      <c r="Y52" s="137"/>
      <c r="Z52" s="137"/>
      <c r="AA52" s="137"/>
      <c r="AB52" s="137"/>
      <c r="AC52" s="137"/>
      <c r="AD52" s="137"/>
      <c r="AE52" s="137"/>
      <c r="AF52" s="137"/>
      <c r="AG52" s="137"/>
      <c r="AH52" s="137"/>
      <c r="AI52" s="137"/>
      <c r="AJ52" s="137"/>
      <c r="AK52" s="137"/>
      <c r="AL52" s="137"/>
      <c r="AM52" s="137"/>
      <c r="AN52" s="137"/>
      <c r="AO52" s="137"/>
      <c r="AP52" s="137"/>
      <c r="AQ52" s="137"/>
      <c r="AR52" s="137"/>
      <c r="AS52" s="137"/>
      <c r="AT52" s="137"/>
      <c r="AU52" s="137"/>
      <c r="AV52" s="137"/>
      <c r="AW52" s="137"/>
      <c r="AX52" s="137"/>
      <c r="AY52" s="137"/>
      <c r="AZ52" s="137"/>
      <c r="BA52" s="137"/>
      <c r="BB52" s="137"/>
      <c r="BC52" s="137"/>
      <c r="BD52" s="137"/>
      <c r="BE52" s="137"/>
      <c r="BF52" s="137"/>
      <c r="BG52" s="137"/>
      <c r="BH52" s="137"/>
      <c r="BI52" s="137"/>
      <c r="BJ52" s="137"/>
      <c r="BK52" s="137"/>
      <c r="BL52" s="137"/>
      <c r="BM52" s="137"/>
      <c r="BN52" s="137"/>
      <c r="BO52" s="137"/>
      <c r="BP52" s="137"/>
      <c r="BQ52" s="137"/>
      <c r="BR52" s="137"/>
      <c r="BS52" s="137"/>
      <c r="BT52" s="137"/>
      <c r="BU52" s="137"/>
      <c r="BV52" s="137"/>
      <c r="BW52" s="137"/>
      <c r="BX52" s="137"/>
      <c r="BY52" s="137"/>
      <c r="BZ52" s="137"/>
      <c r="CA52" s="137"/>
      <c r="CB52" s="137"/>
      <c r="CC52" s="137"/>
      <c r="CD52" s="137"/>
      <c r="CE52" s="137"/>
      <c r="CF52" s="137"/>
      <c r="CG52" s="137"/>
      <c r="CH52" s="137"/>
      <c r="CI52" s="137"/>
      <c r="CJ52" s="137"/>
      <c r="CK52" s="137"/>
      <c r="CL52" s="137"/>
      <c r="CM52" s="137"/>
      <c r="CN52" s="137"/>
      <c r="CO52" s="137"/>
      <c r="CP52" s="137"/>
      <c r="CQ52" s="137"/>
      <c r="CR52" s="137"/>
      <c r="CS52" s="137"/>
      <c r="CT52" s="137"/>
      <c r="CU52" s="137"/>
      <c r="CV52" s="137"/>
      <c r="CW52" s="137"/>
      <c r="CX52" s="137"/>
      <c r="CY52" s="137"/>
      <c r="CZ52" s="137"/>
      <c r="DA52" s="137"/>
      <c r="DB52" s="137"/>
      <c r="DC52" s="137"/>
      <c r="DD52" s="137"/>
      <c r="DE52" s="137"/>
      <c r="DF52" s="137"/>
      <c r="DG52" s="137"/>
      <c r="DH52" s="137"/>
      <c r="DI52" s="137"/>
      <c r="DJ52" s="137"/>
      <c r="DK52" s="137"/>
      <c r="DL52" s="137"/>
      <c r="DM52" s="137"/>
      <c r="DN52" s="137"/>
      <c r="DO52" s="137"/>
      <c r="DP52" s="137"/>
      <c r="DQ52" s="137"/>
      <c r="DR52" s="137"/>
      <c r="DS52" s="137"/>
      <c r="DT52" s="137"/>
      <c r="DU52" s="137"/>
      <c r="DV52" s="137"/>
      <c r="DW52" s="137"/>
      <c r="DX52" s="137"/>
      <c r="DY52" s="137"/>
      <c r="DZ52" s="137"/>
      <c r="EA52" s="137"/>
      <c r="EB52" s="137"/>
      <c r="EC52" s="137"/>
      <c r="ED52" s="137"/>
      <c r="EE52" s="137"/>
      <c r="EF52" s="137"/>
      <c r="EG52" s="137"/>
      <c r="EH52" s="137"/>
      <c r="EI52" s="137"/>
      <c r="EJ52" s="137"/>
      <c r="EK52" s="137"/>
      <c r="EL52" s="137"/>
      <c r="EM52" s="137"/>
      <c r="EN52" s="137"/>
      <c r="EO52" s="137"/>
      <c r="EP52" s="137"/>
      <c r="EQ52" s="137"/>
      <c r="ER52" s="137"/>
      <c r="ES52" s="137"/>
      <c r="ET52" s="137"/>
      <c r="EU52" s="137"/>
      <c r="EV52" s="137"/>
      <c r="EW52" s="137"/>
      <c r="EX52" s="137"/>
      <c r="EY52" s="137"/>
      <c r="EZ52" s="137"/>
      <c r="FA52" s="137"/>
      <c r="FB52" s="137"/>
      <c r="FC52" s="137"/>
      <c r="FD52" s="137"/>
      <c r="FE52" s="137"/>
      <c r="FF52" s="137"/>
      <c r="FG52" s="137"/>
      <c r="FH52" s="137"/>
      <c r="FI52" s="137"/>
      <c r="FJ52" s="137"/>
      <c r="FK52" s="137"/>
      <c r="FL52" s="137"/>
      <c r="FM52" s="137"/>
      <c r="FN52" s="137"/>
      <c r="FO52" s="137"/>
      <c r="FP52" s="137"/>
      <c r="FQ52" s="137"/>
      <c r="FR52" s="137"/>
      <c r="FS52" s="137"/>
      <c r="FT52" s="137"/>
      <c r="FU52" s="137"/>
      <c r="FV52" s="137"/>
      <c r="FW52" s="137"/>
      <c r="FX52" s="137"/>
      <c r="FY52" s="137"/>
      <c r="FZ52" s="137"/>
      <c r="GA52" s="137"/>
      <c r="GB52" s="137"/>
      <c r="GC52" s="137"/>
      <c r="GD52" s="137"/>
      <c r="GE52" s="137"/>
      <c r="GF52" s="137"/>
      <c r="GG52" s="137"/>
      <c r="GH52" s="137"/>
      <c r="GI52" s="137"/>
      <c r="GJ52" s="137"/>
      <c r="GK52" s="137"/>
      <c r="GL52" s="137"/>
      <c r="GM52" s="137"/>
      <c r="GN52" s="137"/>
      <c r="GO52" s="137"/>
      <c r="GP52" s="137"/>
      <c r="GQ52" s="137"/>
      <c r="GR52" s="137"/>
      <c r="GS52" s="137"/>
      <c r="GT52" s="137"/>
      <c r="GU52" s="137"/>
      <c r="GV52" s="137"/>
      <c r="GW52" s="137"/>
      <c r="GX52" s="137"/>
      <c r="GY52" s="137"/>
      <c r="GZ52" s="137"/>
      <c r="HA52" s="137"/>
      <c r="HB52" s="137"/>
      <c r="HC52" s="137"/>
      <c r="HD52" s="137"/>
      <c r="HE52" s="137"/>
      <c r="HF52" s="137"/>
      <c r="HG52" s="137"/>
      <c r="HH52" s="137"/>
      <c r="HI52" s="137"/>
      <c r="HJ52" s="137"/>
      <c r="HK52" s="137"/>
      <c r="HL52" s="137"/>
      <c r="HM52" s="137"/>
      <c r="HN52" s="137"/>
      <c r="HO52" s="137"/>
      <c r="HP52" s="137"/>
      <c r="HQ52" s="137"/>
      <c r="HR52" s="137"/>
      <c r="HS52" s="137"/>
      <c r="HT52" s="137"/>
      <c r="HU52" s="137"/>
      <c r="HV52" s="137"/>
      <c r="HW52" s="137"/>
      <c r="HX52" s="137"/>
      <c r="HY52" s="137"/>
      <c r="HZ52" s="137"/>
      <c r="IA52" s="137"/>
      <c r="IB52" s="137"/>
      <c r="IC52" s="137"/>
      <c r="ID52" s="137"/>
      <c r="IE52" s="137"/>
      <c r="IF52" s="137"/>
      <c r="IG52" s="137"/>
      <c r="IH52" s="137"/>
      <c r="II52" s="137"/>
      <c r="IJ52" s="137"/>
      <c r="IK52" s="137"/>
      <c r="IL52" s="137"/>
      <c r="IM52" s="137"/>
      <c r="IN52" s="137"/>
      <c r="IO52" s="137"/>
      <c r="IP52" s="137"/>
      <c r="IQ52" s="137"/>
      <c r="IR52" s="137"/>
      <c r="IS52" s="137"/>
      <c r="IT52" s="137"/>
      <c r="IU52" s="137"/>
      <c r="IV52" s="137"/>
    </row>
    <row r="53" spans="2:256" x14ac:dyDescent="0.25">
      <c r="B53" s="215">
        <v>2020</v>
      </c>
      <c r="C53" s="215" t="s">
        <v>111</v>
      </c>
      <c r="D53" s="215" t="s">
        <v>112</v>
      </c>
      <c r="E53" s="215" t="s">
        <v>238</v>
      </c>
      <c r="F53" s="215" t="s">
        <v>239</v>
      </c>
      <c r="G53" s="215" t="s">
        <v>113</v>
      </c>
      <c r="H53" s="215" t="s">
        <v>240</v>
      </c>
      <c r="I53" s="215" t="s">
        <v>241</v>
      </c>
      <c r="J53" s="215" t="s">
        <v>114</v>
      </c>
      <c r="K53" s="137"/>
      <c r="L53" s="137"/>
      <c r="M53" s="137"/>
      <c r="N53" s="137"/>
      <c r="O53" s="137"/>
      <c r="P53" s="137"/>
      <c r="Q53" s="137"/>
      <c r="R53" s="137"/>
      <c r="S53" s="137"/>
      <c r="T53" s="137"/>
      <c r="U53" s="137"/>
      <c r="V53" s="137"/>
      <c r="W53" s="137"/>
      <c r="X53" s="137"/>
      <c r="Y53" s="137"/>
      <c r="Z53" s="137"/>
      <c r="AA53" s="137"/>
      <c r="AB53" s="137"/>
      <c r="AC53" s="137"/>
      <c r="AD53" s="137"/>
      <c r="AE53" s="137"/>
      <c r="AF53" s="137"/>
      <c r="AG53" s="137"/>
      <c r="AH53" s="137"/>
      <c r="AI53" s="137"/>
      <c r="AJ53" s="137"/>
      <c r="AK53" s="137"/>
      <c r="AL53" s="137"/>
      <c r="AM53" s="137"/>
      <c r="AN53" s="137"/>
      <c r="AO53" s="137"/>
      <c r="AP53" s="137"/>
      <c r="AQ53" s="137"/>
      <c r="AR53" s="137"/>
      <c r="AS53" s="137"/>
      <c r="AT53" s="137"/>
      <c r="AU53" s="137"/>
      <c r="AV53" s="137"/>
      <c r="AW53" s="137"/>
      <c r="AX53" s="137"/>
      <c r="AY53" s="137"/>
      <c r="AZ53" s="137"/>
      <c r="BA53" s="137"/>
      <c r="BB53" s="137"/>
      <c r="BC53" s="137"/>
      <c r="BD53" s="137"/>
      <c r="BE53" s="137"/>
      <c r="BF53" s="137"/>
      <c r="BG53" s="137"/>
      <c r="BH53" s="137"/>
      <c r="BI53" s="137"/>
      <c r="BJ53" s="137"/>
      <c r="BK53" s="137"/>
      <c r="BL53" s="137"/>
      <c r="BM53" s="137"/>
      <c r="BN53" s="137"/>
      <c r="BO53" s="137"/>
      <c r="BP53" s="137"/>
      <c r="BQ53" s="137"/>
      <c r="BR53" s="137"/>
      <c r="BS53" s="137"/>
      <c r="BT53" s="137"/>
      <c r="BU53" s="137"/>
      <c r="BV53" s="137"/>
      <c r="BW53" s="137"/>
      <c r="BX53" s="137"/>
      <c r="BY53" s="137"/>
      <c r="BZ53" s="137"/>
      <c r="CA53" s="137"/>
      <c r="CB53" s="137"/>
      <c r="CC53" s="137"/>
      <c r="CD53" s="137"/>
      <c r="CE53" s="137"/>
      <c r="CF53" s="137"/>
      <c r="CG53" s="137"/>
      <c r="CH53" s="137"/>
      <c r="CI53" s="137"/>
      <c r="CJ53" s="137"/>
      <c r="CK53" s="137"/>
      <c r="CL53" s="137"/>
      <c r="CM53" s="137"/>
      <c r="CN53" s="137"/>
      <c r="CO53" s="137"/>
      <c r="CP53" s="137"/>
      <c r="CQ53" s="137"/>
      <c r="CR53" s="137"/>
      <c r="CS53" s="137"/>
      <c r="CT53" s="137"/>
      <c r="CU53" s="137"/>
      <c r="CV53" s="137"/>
      <c r="CW53" s="137"/>
      <c r="CX53" s="137"/>
      <c r="CY53" s="137"/>
      <c r="CZ53" s="137"/>
      <c r="DA53" s="137"/>
      <c r="DB53" s="137"/>
      <c r="DC53" s="137"/>
      <c r="DD53" s="137"/>
      <c r="DE53" s="137"/>
      <c r="DF53" s="137"/>
      <c r="DG53" s="137"/>
      <c r="DH53" s="137"/>
      <c r="DI53" s="137"/>
      <c r="DJ53" s="137"/>
      <c r="DK53" s="137"/>
      <c r="DL53" s="137"/>
      <c r="DM53" s="137"/>
      <c r="DN53" s="137"/>
      <c r="DO53" s="137"/>
      <c r="DP53" s="137"/>
      <c r="DQ53" s="137"/>
      <c r="DR53" s="137"/>
      <c r="DS53" s="137"/>
      <c r="DT53" s="137"/>
      <c r="DU53" s="137"/>
      <c r="DV53" s="137"/>
      <c r="DW53" s="137"/>
      <c r="DX53" s="137"/>
      <c r="DY53" s="137"/>
      <c r="DZ53" s="137"/>
      <c r="EA53" s="137"/>
      <c r="EB53" s="137"/>
      <c r="EC53" s="137"/>
      <c r="ED53" s="137"/>
      <c r="EE53" s="137"/>
      <c r="EF53" s="137"/>
      <c r="EG53" s="137"/>
      <c r="EH53" s="137"/>
      <c r="EI53" s="137"/>
      <c r="EJ53" s="137"/>
      <c r="EK53" s="137"/>
      <c r="EL53" s="137"/>
      <c r="EM53" s="137"/>
      <c r="EN53" s="137"/>
      <c r="EO53" s="137"/>
      <c r="EP53" s="137"/>
      <c r="EQ53" s="137"/>
      <c r="ER53" s="137"/>
      <c r="ES53" s="137"/>
      <c r="ET53" s="137"/>
      <c r="EU53" s="137"/>
      <c r="EV53" s="137"/>
      <c r="EW53" s="137"/>
      <c r="EX53" s="137"/>
      <c r="EY53" s="137"/>
      <c r="EZ53" s="137"/>
      <c r="FA53" s="137"/>
      <c r="FB53" s="137"/>
      <c r="FC53" s="137"/>
      <c r="FD53" s="137"/>
      <c r="FE53" s="137"/>
      <c r="FF53" s="137"/>
      <c r="FG53" s="137"/>
      <c r="FH53" s="137"/>
      <c r="FI53" s="137"/>
      <c r="FJ53" s="137"/>
      <c r="FK53" s="137"/>
      <c r="FL53" s="137"/>
      <c r="FM53" s="137"/>
      <c r="FN53" s="137"/>
      <c r="FO53" s="137"/>
      <c r="FP53" s="137"/>
      <c r="FQ53" s="137"/>
      <c r="FR53" s="137"/>
      <c r="FS53" s="137"/>
      <c r="FT53" s="137"/>
      <c r="FU53" s="137"/>
      <c r="FV53" s="137"/>
      <c r="FW53" s="137"/>
      <c r="FX53" s="137"/>
      <c r="FY53" s="137"/>
      <c r="FZ53" s="137"/>
      <c r="GA53" s="137"/>
      <c r="GB53" s="137"/>
      <c r="GC53" s="137"/>
      <c r="GD53" s="137"/>
      <c r="GE53" s="137"/>
      <c r="GF53" s="137"/>
      <c r="GG53" s="137"/>
      <c r="GH53" s="137"/>
      <c r="GI53" s="137"/>
      <c r="GJ53" s="137"/>
      <c r="GK53" s="137"/>
      <c r="GL53" s="137"/>
      <c r="GM53" s="137"/>
      <c r="GN53" s="137"/>
      <c r="GO53" s="137"/>
      <c r="GP53" s="137"/>
      <c r="GQ53" s="137"/>
      <c r="GR53" s="137"/>
      <c r="GS53" s="137"/>
      <c r="GT53" s="137"/>
      <c r="GU53" s="137"/>
      <c r="GV53" s="137"/>
      <c r="GW53" s="137"/>
      <c r="GX53" s="137"/>
      <c r="GY53" s="137"/>
      <c r="GZ53" s="137"/>
      <c r="HA53" s="137"/>
      <c r="HB53" s="137"/>
      <c r="HC53" s="137"/>
      <c r="HD53" s="137"/>
      <c r="HE53" s="137"/>
      <c r="HF53" s="137"/>
      <c r="HG53" s="137"/>
      <c r="HH53" s="137"/>
      <c r="HI53" s="137"/>
      <c r="HJ53" s="137"/>
      <c r="HK53" s="137"/>
      <c r="HL53" s="137"/>
      <c r="HM53" s="137"/>
      <c r="HN53" s="137"/>
      <c r="HO53" s="137"/>
      <c r="HP53" s="137"/>
      <c r="HQ53" s="137"/>
      <c r="HR53" s="137"/>
      <c r="HS53" s="137"/>
      <c r="HT53" s="137"/>
      <c r="HU53" s="137"/>
      <c r="HV53" s="137"/>
      <c r="HW53" s="137"/>
      <c r="HX53" s="137"/>
      <c r="HY53" s="137"/>
      <c r="HZ53" s="137"/>
      <c r="IA53" s="137"/>
      <c r="IB53" s="137"/>
      <c r="IC53" s="137"/>
      <c r="ID53" s="137"/>
      <c r="IE53" s="137"/>
      <c r="IF53" s="137"/>
      <c r="IG53" s="137"/>
      <c r="IH53" s="137"/>
      <c r="II53" s="137"/>
      <c r="IJ53" s="137"/>
      <c r="IK53" s="137"/>
      <c r="IL53" s="137"/>
      <c r="IM53" s="137"/>
      <c r="IN53" s="137"/>
      <c r="IO53" s="137"/>
      <c r="IP53" s="137"/>
      <c r="IQ53" s="137"/>
      <c r="IR53" s="137"/>
      <c r="IS53" s="137"/>
      <c r="IT53" s="137"/>
      <c r="IU53" s="137"/>
      <c r="IV53" s="137"/>
    </row>
    <row r="54" spans="2:256" x14ac:dyDescent="0.25">
      <c r="B54" s="216"/>
      <c r="C54" s="216"/>
      <c r="D54" s="216"/>
      <c r="E54" s="216"/>
      <c r="F54" s="216"/>
      <c r="G54" s="216"/>
      <c r="H54" s="216"/>
      <c r="I54" s="216"/>
      <c r="J54" s="216"/>
      <c r="K54" s="137"/>
      <c r="L54" s="137"/>
      <c r="M54" s="137"/>
      <c r="N54" s="137"/>
      <c r="O54" s="137"/>
      <c r="P54" s="137"/>
      <c r="Q54" s="137"/>
      <c r="R54" s="137"/>
      <c r="S54" s="137"/>
      <c r="T54" s="137"/>
      <c r="U54" s="137"/>
      <c r="V54" s="137"/>
      <c r="W54" s="137"/>
      <c r="X54" s="137"/>
      <c r="Y54" s="137"/>
      <c r="Z54" s="137"/>
      <c r="AA54" s="137"/>
      <c r="AB54" s="137"/>
      <c r="AC54" s="137"/>
      <c r="AD54" s="137"/>
      <c r="AE54" s="137"/>
      <c r="AF54" s="137"/>
      <c r="AG54" s="137"/>
      <c r="AH54" s="137"/>
      <c r="AI54" s="137"/>
      <c r="AJ54" s="137"/>
      <c r="AK54" s="137"/>
      <c r="AL54" s="137"/>
      <c r="AM54" s="137"/>
      <c r="AN54" s="137"/>
      <c r="AO54" s="137"/>
      <c r="AP54" s="137"/>
      <c r="AQ54" s="137"/>
      <c r="AR54" s="137"/>
      <c r="AS54" s="137"/>
      <c r="AT54" s="137"/>
      <c r="AU54" s="137"/>
      <c r="AV54" s="137"/>
      <c r="AW54" s="137"/>
      <c r="AX54" s="137"/>
      <c r="AY54" s="137"/>
      <c r="AZ54" s="137"/>
      <c r="BA54" s="137"/>
      <c r="BB54" s="137"/>
      <c r="BC54" s="137"/>
      <c r="BD54" s="137"/>
      <c r="BE54" s="137"/>
      <c r="BF54" s="137"/>
      <c r="BG54" s="137"/>
      <c r="BH54" s="137"/>
      <c r="BI54" s="137"/>
      <c r="BJ54" s="137"/>
      <c r="BK54" s="137"/>
      <c r="BL54" s="137"/>
      <c r="BM54" s="137"/>
      <c r="BN54" s="137"/>
      <c r="BO54" s="137"/>
      <c r="BP54" s="137"/>
      <c r="BQ54" s="137"/>
      <c r="BR54" s="137"/>
      <c r="BS54" s="137"/>
      <c r="BT54" s="137"/>
      <c r="BU54" s="137"/>
      <c r="BV54" s="137"/>
      <c r="BW54" s="137"/>
      <c r="BX54" s="137"/>
      <c r="BY54" s="137"/>
      <c r="BZ54" s="137"/>
      <c r="CA54" s="137"/>
      <c r="CB54" s="137"/>
      <c r="CC54" s="137"/>
      <c r="CD54" s="137"/>
      <c r="CE54" s="137"/>
      <c r="CF54" s="137"/>
      <c r="CG54" s="137"/>
      <c r="CH54" s="137"/>
      <c r="CI54" s="137"/>
      <c r="CJ54" s="137"/>
      <c r="CK54" s="137"/>
      <c r="CL54" s="137"/>
      <c r="CM54" s="137"/>
      <c r="CN54" s="137"/>
      <c r="CO54" s="137"/>
      <c r="CP54" s="137"/>
      <c r="CQ54" s="137"/>
      <c r="CR54" s="137"/>
      <c r="CS54" s="137"/>
      <c r="CT54" s="137"/>
      <c r="CU54" s="137"/>
      <c r="CV54" s="137"/>
      <c r="CW54" s="137"/>
      <c r="CX54" s="137"/>
      <c r="CY54" s="137"/>
      <c r="CZ54" s="137"/>
      <c r="DA54" s="137"/>
      <c r="DB54" s="137"/>
      <c r="DC54" s="137"/>
      <c r="DD54" s="137"/>
      <c r="DE54" s="137"/>
      <c r="DF54" s="137"/>
      <c r="DG54" s="137"/>
      <c r="DH54" s="137"/>
      <c r="DI54" s="137"/>
      <c r="DJ54" s="137"/>
      <c r="DK54" s="137"/>
      <c r="DL54" s="137"/>
      <c r="DM54" s="137"/>
      <c r="DN54" s="137"/>
      <c r="DO54" s="137"/>
      <c r="DP54" s="137"/>
      <c r="DQ54" s="137"/>
      <c r="DR54" s="137"/>
      <c r="DS54" s="137"/>
      <c r="DT54" s="137"/>
      <c r="DU54" s="137"/>
      <c r="DV54" s="137"/>
      <c r="DW54" s="137"/>
      <c r="DX54" s="137"/>
      <c r="DY54" s="137"/>
      <c r="DZ54" s="137"/>
      <c r="EA54" s="137"/>
      <c r="EB54" s="137"/>
      <c r="EC54" s="137"/>
      <c r="ED54" s="137"/>
      <c r="EE54" s="137"/>
      <c r="EF54" s="137"/>
      <c r="EG54" s="137"/>
      <c r="EH54" s="137"/>
      <c r="EI54" s="137"/>
      <c r="EJ54" s="137"/>
      <c r="EK54" s="137"/>
      <c r="EL54" s="137"/>
      <c r="EM54" s="137"/>
      <c r="EN54" s="137"/>
      <c r="EO54" s="137"/>
      <c r="EP54" s="137"/>
      <c r="EQ54" s="137"/>
      <c r="ER54" s="137"/>
      <c r="ES54" s="137"/>
      <c r="ET54" s="137"/>
      <c r="EU54" s="137"/>
      <c r="EV54" s="137"/>
      <c r="EW54" s="137"/>
      <c r="EX54" s="137"/>
      <c r="EY54" s="137"/>
      <c r="EZ54" s="137"/>
      <c r="FA54" s="137"/>
      <c r="FB54" s="137"/>
      <c r="FC54" s="137"/>
      <c r="FD54" s="137"/>
      <c r="FE54" s="137"/>
      <c r="FF54" s="137"/>
      <c r="FG54" s="137"/>
      <c r="FH54" s="137"/>
      <c r="FI54" s="137"/>
      <c r="FJ54" s="137"/>
      <c r="FK54" s="137"/>
      <c r="FL54" s="137"/>
      <c r="FM54" s="137"/>
      <c r="FN54" s="137"/>
      <c r="FO54" s="137"/>
      <c r="FP54" s="137"/>
      <c r="FQ54" s="137"/>
      <c r="FR54" s="137"/>
      <c r="FS54" s="137"/>
      <c r="FT54" s="137"/>
      <c r="FU54" s="137"/>
      <c r="FV54" s="137"/>
      <c r="FW54" s="137"/>
      <c r="FX54" s="137"/>
      <c r="FY54" s="137"/>
      <c r="FZ54" s="137"/>
      <c r="GA54" s="137"/>
      <c r="GB54" s="137"/>
      <c r="GC54" s="137"/>
      <c r="GD54" s="137"/>
      <c r="GE54" s="137"/>
      <c r="GF54" s="137"/>
      <c r="GG54" s="137"/>
      <c r="GH54" s="137"/>
      <c r="GI54" s="137"/>
      <c r="GJ54" s="137"/>
      <c r="GK54" s="137"/>
      <c r="GL54" s="137"/>
      <c r="GM54" s="137"/>
      <c r="GN54" s="137"/>
      <c r="GO54" s="137"/>
      <c r="GP54" s="137"/>
      <c r="GQ54" s="137"/>
      <c r="GR54" s="137"/>
      <c r="GS54" s="137"/>
      <c r="GT54" s="137"/>
      <c r="GU54" s="137"/>
      <c r="GV54" s="137"/>
      <c r="GW54" s="137"/>
      <c r="GX54" s="137"/>
      <c r="GY54" s="137"/>
      <c r="GZ54" s="137"/>
      <c r="HA54" s="137"/>
      <c r="HB54" s="137"/>
      <c r="HC54" s="137"/>
      <c r="HD54" s="137"/>
      <c r="HE54" s="137"/>
      <c r="HF54" s="137"/>
      <c r="HG54" s="137"/>
      <c r="HH54" s="137"/>
      <c r="HI54" s="137"/>
      <c r="HJ54" s="137"/>
      <c r="HK54" s="137"/>
      <c r="HL54" s="137"/>
      <c r="HM54" s="137"/>
      <c r="HN54" s="137"/>
      <c r="HO54" s="137"/>
      <c r="HP54" s="137"/>
      <c r="HQ54" s="137"/>
      <c r="HR54" s="137"/>
      <c r="HS54" s="137"/>
      <c r="HT54" s="137"/>
      <c r="HU54" s="137"/>
      <c r="HV54" s="137"/>
      <c r="HW54" s="137"/>
      <c r="HX54" s="137"/>
      <c r="HY54" s="137"/>
      <c r="HZ54" s="137"/>
      <c r="IA54" s="137"/>
      <c r="IB54" s="137"/>
      <c r="IC54" s="137"/>
      <c r="ID54" s="137"/>
      <c r="IE54" s="137"/>
      <c r="IF54" s="137"/>
      <c r="IG54" s="137"/>
      <c r="IH54" s="137"/>
      <c r="II54" s="137"/>
      <c r="IJ54" s="137"/>
      <c r="IK54" s="137"/>
      <c r="IL54" s="137"/>
      <c r="IM54" s="137"/>
      <c r="IN54" s="137"/>
      <c r="IO54" s="137"/>
      <c r="IP54" s="137"/>
      <c r="IQ54" s="137"/>
      <c r="IR54" s="137"/>
      <c r="IS54" s="137"/>
      <c r="IT54" s="137"/>
      <c r="IU54" s="137"/>
      <c r="IV54" s="137"/>
    </row>
    <row r="55" spans="2:256" x14ac:dyDescent="0.25">
      <c r="B55" s="227" t="s">
        <v>129</v>
      </c>
      <c r="C55" s="228" t="s">
        <v>122</v>
      </c>
      <c r="D55" s="228">
        <v>44301</v>
      </c>
      <c r="E55" s="229">
        <v>1587.518</v>
      </c>
      <c r="F55" s="229">
        <v>1587.518</v>
      </c>
      <c r="G55" s="230" t="s">
        <v>118</v>
      </c>
      <c r="H55" s="223">
        <v>0.94181786761999997</v>
      </c>
      <c r="I55" s="223">
        <v>0.94181786761999997</v>
      </c>
      <c r="J55" s="225" t="s">
        <v>138</v>
      </c>
      <c r="K55" s="137"/>
      <c r="L55" s="137"/>
      <c r="M55" s="137"/>
      <c r="N55" s="137"/>
      <c r="O55" s="137"/>
      <c r="P55" s="137"/>
      <c r="Q55" s="137"/>
      <c r="R55" s="137"/>
      <c r="S55" s="137"/>
      <c r="T55" s="137"/>
      <c r="U55" s="137"/>
      <c r="V55" s="137"/>
      <c r="W55" s="137"/>
      <c r="X55" s="137"/>
      <c r="Y55" s="137"/>
      <c r="Z55" s="137"/>
      <c r="AA55" s="137"/>
      <c r="AB55" s="137"/>
      <c r="AC55" s="137"/>
      <c r="AD55" s="137"/>
      <c r="AE55" s="137"/>
      <c r="AF55" s="137"/>
      <c r="AG55" s="137"/>
      <c r="AH55" s="137"/>
      <c r="AI55" s="137"/>
      <c r="AJ55" s="137"/>
      <c r="AK55" s="137"/>
      <c r="AL55" s="137"/>
      <c r="AM55" s="137"/>
      <c r="AN55" s="137"/>
      <c r="AO55" s="137"/>
      <c r="AP55" s="137"/>
      <c r="AQ55" s="137"/>
      <c r="AR55" s="137"/>
      <c r="AS55" s="137"/>
      <c r="AT55" s="137"/>
      <c r="AU55" s="137"/>
      <c r="AV55" s="137"/>
      <c r="AW55" s="137"/>
      <c r="AX55" s="137"/>
      <c r="AY55" s="137"/>
      <c r="AZ55" s="137"/>
      <c r="BA55" s="137"/>
      <c r="BB55" s="137"/>
      <c r="BC55" s="137"/>
      <c r="BD55" s="137"/>
      <c r="BE55" s="137"/>
      <c r="BF55" s="137"/>
      <c r="BG55" s="137"/>
      <c r="BH55" s="137"/>
      <c r="BI55" s="137"/>
      <c r="BJ55" s="137"/>
      <c r="BK55" s="137"/>
      <c r="BL55" s="137"/>
      <c r="BM55" s="137"/>
      <c r="BN55" s="137"/>
      <c r="BO55" s="137"/>
      <c r="BP55" s="137"/>
      <c r="BQ55" s="137"/>
      <c r="BR55" s="137"/>
      <c r="BS55" s="137"/>
      <c r="BT55" s="137"/>
      <c r="BU55" s="137"/>
      <c r="BV55" s="137"/>
      <c r="BW55" s="137"/>
      <c r="BX55" s="137"/>
      <c r="BY55" s="137"/>
      <c r="BZ55" s="137"/>
      <c r="CA55" s="137"/>
      <c r="CB55" s="137"/>
      <c r="CC55" s="137"/>
      <c r="CD55" s="137"/>
      <c r="CE55" s="137"/>
      <c r="CF55" s="137"/>
      <c r="CG55" s="137"/>
      <c r="CH55" s="137"/>
      <c r="CI55" s="137"/>
      <c r="CJ55" s="137"/>
      <c r="CK55" s="137"/>
      <c r="CL55" s="137"/>
      <c r="CM55" s="137"/>
      <c r="CN55" s="137"/>
      <c r="CO55" s="137"/>
      <c r="CP55" s="137"/>
      <c r="CQ55" s="137"/>
      <c r="CR55" s="137"/>
      <c r="CS55" s="137"/>
      <c r="CT55" s="137"/>
      <c r="CU55" s="137"/>
      <c r="CV55" s="137"/>
      <c r="CW55" s="137"/>
      <c r="CX55" s="137"/>
      <c r="CY55" s="137"/>
      <c r="CZ55" s="137"/>
      <c r="DA55" s="137"/>
      <c r="DB55" s="137"/>
      <c r="DC55" s="137"/>
      <c r="DD55" s="137"/>
      <c r="DE55" s="137"/>
      <c r="DF55" s="137"/>
      <c r="DG55" s="137"/>
      <c r="DH55" s="137"/>
      <c r="DI55" s="137"/>
      <c r="DJ55" s="137"/>
      <c r="DK55" s="137"/>
      <c r="DL55" s="137"/>
      <c r="DM55" s="137"/>
      <c r="DN55" s="137"/>
      <c r="DO55" s="137"/>
      <c r="DP55" s="137"/>
      <c r="DQ55" s="137"/>
      <c r="DR55" s="137"/>
      <c r="DS55" s="137"/>
      <c r="DT55" s="137"/>
      <c r="DU55" s="137"/>
      <c r="DV55" s="137"/>
      <c r="DW55" s="137"/>
      <c r="DX55" s="137"/>
      <c r="DY55" s="137"/>
      <c r="DZ55" s="137"/>
      <c r="EA55" s="137"/>
      <c r="EB55" s="137"/>
      <c r="EC55" s="137"/>
      <c r="ED55" s="137"/>
      <c r="EE55" s="137"/>
      <c r="EF55" s="137"/>
      <c r="EG55" s="137"/>
      <c r="EH55" s="137"/>
      <c r="EI55" s="137"/>
      <c r="EJ55" s="137"/>
      <c r="EK55" s="137"/>
      <c r="EL55" s="137"/>
      <c r="EM55" s="137"/>
      <c r="EN55" s="137"/>
      <c r="EO55" s="137"/>
      <c r="EP55" s="137"/>
      <c r="EQ55" s="137"/>
      <c r="ER55" s="137"/>
      <c r="ES55" s="137"/>
      <c r="ET55" s="137"/>
      <c r="EU55" s="137"/>
      <c r="EV55" s="137"/>
      <c r="EW55" s="137"/>
      <c r="EX55" s="137"/>
      <c r="EY55" s="137"/>
      <c r="EZ55" s="137"/>
      <c r="FA55" s="137"/>
      <c r="FB55" s="137"/>
      <c r="FC55" s="137"/>
      <c r="FD55" s="137"/>
      <c r="FE55" s="137"/>
      <c r="FF55" s="137"/>
      <c r="FG55" s="137"/>
      <c r="FH55" s="137"/>
      <c r="FI55" s="137"/>
      <c r="FJ55" s="137"/>
      <c r="FK55" s="137"/>
      <c r="FL55" s="137"/>
      <c r="FM55" s="137"/>
      <c r="FN55" s="137"/>
      <c r="FO55" s="137"/>
      <c r="FP55" s="137"/>
      <c r="FQ55" s="137"/>
      <c r="FR55" s="137"/>
      <c r="FS55" s="137"/>
      <c r="FT55" s="137"/>
      <c r="FU55" s="137"/>
      <c r="FV55" s="137"/>
      <c r="FW55" s="137"/>
      <c r="FX55" s="137"/>
      <c r="FY55" s="137"/>
      <c r="FZ55" s="137"/>
      <c r="GA55" s="137"/>
      <c r="GB55" s="137"/>
      <c r="GC55" s="137"/>
      <c r="GD55" s="137"/>
      <c r="GE55" s="137"/>
      <c r="GF55" s="137"/>
      <c r="GG55" s="137"/>
      <c r="GH55" s="137"/>
      <c r="GI55" s="137"/>
      <c r="GJ55" s="137"/>
      <c r="GK55" s="137"/>
      <c r="GL55" s="137"/>
      <c r="GM55" s="137"/>
      <c r="GN55" s="137"/>
      <c r="GO55" s="137"/>
      <c r="GP55" s="137"/>
      <c r="GQ55" s="137"/>
      <c r="GR55" s="137"/>
      <c r="GS55" s="137"/>
      <c r="GT55" s="137"/>
      <c r="GU55" s="137"/>
      <c r="GV55" s="137"/>
      <c r="GW55" s="137"/>
      <c r="GX55" s="137"/>
      <c r="GY55" s="137"/>
      <c r="GZ55" s="137"/>
      <c r="HA55" s="137"/>
      <c r="HB55" s="137"/>
      <c r="HC55" s="137"/>
      <c r="HD55" s="137"/>
      <c r="HE55" s="137"/>
      <c r="HF55" s="137"/>
      <c r="HG55" s="137"/>
      <c r="HH55" s="137"/>
      <c r="HI55" s="137"/>
      <c r="HJ55" s="137"/>
      <c r="HK55" s="137"/>
      <c r="HL55" s="137"/>
      <c r="HM55" s="137"/>
      <c r="HN55" s="137"/>
      <c r="HO55" s="137"/>
      <c r="HP55" s="137"/>
      <c r="HQ55" s="137"/>
      <c r="HR55" s="137"/>
      <c r="HS55" s="137"/>
      <c r="HT55" s="137"/>
      <c r="HU55" s="137"/>
      <c r="HV55" s="137"/>
      <c r="HW55" s="137"/>
      <c r="HX55" s="137"/>
      <c r="HY55" s="137"/>
      <c r="HZ55" s="137"/>
      <c r="IA55" s="137"/>
      <c r="IB55" s="137"/>
      <c r="IC55" s="137"/>
      <c r="ID55" s="137"/>
      <c r="IE55" s="137"/>
      <c r="IF55" s="137"/>
      <c r="IG55" s="137"/>
      <c r="IH55" s="137"/>
      <c r="II55" s="137"/>
      <c r="IJ55" s="137"/>
      <c r="IK55" s="137"/>
      <c r="IL55" s="137"/>
      <c r="IM55" s="137"/>
      <c r="IN55" s="137"/>
      <c r="IO55" s="137"/>
      <c r="IP55" s="137"/>
      <c r="IQ55" s="137"/>
      <c r="IR55" s="137"/>
      <c r="IS55" s="137"/>
      <c r="IT55" s="137"/>
      <c r="IU55" s="137"/>
      <c r="IV55" s="137"/>
    </row>
    <row r="56" spans="2:256" x14ac:dyDescent="0.25">
      <c r="B56" s="226"/>
      <c r="C56" s="211"/>
      <c r="D56" s="211"/>
      <c r="E56" s="210"/>
      <c r="F56" s="210"/>
      <c r="G56" s="231"/>
      <c r="H56" s="224"/>
      <c r="I56" s="224"/>
      <c r="J56" s="209"/>
      <c r="K56" s="137"/>
      <c r="L56" s="137"/>
      <c r="M56" s="137"/>
      <c r="N56" s="137"/>
      <c r="O56" s="137"/>
      <c r="P56" s="137"/>
      <c r="Q56" s="137"/>
      <c r="R56" s="137"/>
      <c r="S56" s="137"/>
      <c r="T56" s="137"/>
      <c r="U56" s="137"/>
      <c r="V56" s="137"/>
      <c r="W56" s="137"/>
      <c r="X56" s="137"/>
      <c r="Y56" s="137"/>
      <c r="Z56" s="137"/>
      <c r="AA56" s="137"/>
      <c r="AB56" s="137"/>
      <c r="AC56" s="137"/>
      <c r="AD56" s="137"/>
      <c r="AE56" s="137"/>
      <c r="AF56" s="137"/>
      <c r="AG56" s="137"/>
      <c r="AH56" s="137"/>
      <c r="AI56" s="137"/>
      <c r="AJ56" s="137"/>
      <c r="AK56" s="137"/>
      <c r="AL56" s="137"/>
      <c r="AM56" s="137"/>
      <c r="AN56" s="137"/>
      <c r="AO56" s="137"/>
      <c r="AP56" s="137"/>
      <c r="AQ56" s="137"/>
      <c r="AR56" s="137"/>
      <c r="AS56" s="137"/>
      <c r="AT56" s="137"/>
      <c r="AU56" s="137"/>
      <c r="AV56" s="137"/>
      <c r="AW56" s="137"/>
      <c r="AX56" s="137"/>
      <c r="AY56" s="137"/>
      <c r="AZ56" s="137"/>
      <c r="BA56" s="137"/>
      <c r="BB56" s="137"/>
      <c r="BC56" s="137"/>
      <c r="BD56" s="137"/>
      <c r="BE56" s="137"/>
      <c r="BF56" s="137"/>
      <c r="BG56" s="137"/>
      <c r="BH56" s="137"/>
      <c r="BI56" s="137"/>
      <c r="BJ56" s="137"/>
      <c r="BK56" s="137"/>
      <c r="BL56" s="137"/>
      <c r="BM56" s="137"/>
      <c r="BN56" s="137"/>
      <c r="BO56" s="137"/>
      <c r="BP56" s="137"/>
      <c r="BQ56" s="137"/>
      <c r="BR56" s="137"/>
      <c r="BS56" s="137"/>
      <c r="BT56" s="137"/>
      <c r="BU56" s="137"/>
      <c r="BV56" s="137"/>
      <c r="BW56" s="137"/>
      <c r="BX56" s="137"/>
      <c r="BY56" s="137"/>
      <c r="BZ56" s="137"/>
      <c r="CA56" s="137"/>
      <c r="CB56" s="137"/>
      <c r="CC56" s="137"/>
      <c r="CD56" s="137"/>
      <c r="CE56" s="137"/>
      <c r="CF56" s="137"/>
      <c r="CG56" s="137"/>
      <c r="CH56" s="137"/>
      <c r="CI56" s="137"/>
      <c r="CJ56" s="137"/>
      <c r="CK56" s="137"/>
      <c r="CL56" s="137"/>
      <c r="CM56" s="137"/>
      <c r="CN56" s="137"/>
      <c r="CO56" s="137"/>
      <c r="CP56" s="137"/>
      <c r="CQ56" s="137"/>
      <c r="CR56" s="137"/>
      <c r="CS56" s="137"/>
      <c r="CT56" s="137"/>
      <c r="CU56" s="137"/>
      <c r="CV56" s="137"/>
      <c r="CW56" s="137"/>
      <c r="CX56" s="137"/>
      <c r="CY56" s="137"/>
      <c r="CZ56" s="137"/>
      <c r="DA56" s="137"/>
      <c r="DB56" s="137"/>
      <c r="DC56" s="137"/>
      <c r="DD56" s="137"/>
      <c r="DE56" s="137"/>
      <c r="DF56" s="137"/>
      <c r="DG56" s="137"/>
      <c r="DH56" s="137"/>
      <c r="DI56" s="137"/>
      <c r="DJ56" s="137"/>
      <c r="DK56" s="137"/>
      <c r="DL56" s="137"/>
      <c r="DM56" s="137"/>
      <c r="DN56" s="137"/>
      <c r="DO56" s="137"/>
      <c r="DP56" s="137"/>
      <c r="DQ56" s="137"/>
      <c r="DR56" s="137"/>
      <c r="DS56" s="137"/>
      <c r="DT56" s="137"/>
      <c r="DU56" s="137"/>
      <c r="DV56" s="137"/>
      <c r="DW56" s="137"/>
      <c r="DX56" s="137"/>
      <c r="DY56" s="137"/>
      <c r="DZ56" s="137"/>
      <c r="EA56" s="137"/>
      <c r="EB56" s="137"/>
      <c r="EC56" s="137"/>
      <c r="ED56" s="137"/>
      <c r="EE56" s="137"/>
      <c r="EF56" s="137"/>
      <c r="EG56" s="137"/>
      <c r="EH56" s="137"/>
      <c r="EI56" s="137"/>
      <c r="EJ56" s="137"/>
      <c r="EK56" s="137"/>
      <c r="EL56" s="137"/>
      <c r="EM56" s="137"/>
      <c r="EN56" s="137"/>
      <c r="EO56" s="137"/>
      <c r="EP56" s="137"/>
      <c r="EQ56" s="137"/>
      <c r="ER56" s="137"/>
      <c r="ES56" s="137"/>
      <c r="ET56" s="137"/>
      <c r="EU56" s="137"/>
      <c r="EV56" s="137"/>
      <c r="EW56" s="137"/>
      <c r="EX56" s="137"/>
      <c r="EY56" s="137"/>
      <c r="EZ56" s="137"/>
      <c r="FA56" s="137"/>
      <c r="FB56" s="137"/>
      <c r="FC56" s="137"/>
      <c r="FD56" s="137"/>
      <c r="FE56" s="137"/>
      <c r="FF56" s="137"/>
      <c r="FG56" s="137"/>
      <c r="FH56" s="137"/>
      <c r="FI56" s="137"/>
      <c r="FJ56" s="137"/>
      <c r="FK56" s="137"/>
      <c r="FL56" s="137"/>
      <c r="FM56" s="137"/>
      <c r="FN56" s="137"/>
      <c r="FO56" s="137"/>
      <c r="FP56" s="137"/>
      <c r="FQ56" s="137"/>
      <c r="FR56" s="137"/>
      <c r="FS56" s="137"/>
      <c r="FT56" s="137"/>
      <c r="FU56" s="137"/>
      <c r="FV56" s="137"/>
      <c r="FW56" s="137"/>
      <c r="FX56" s="137"/>
      <c r="FY56" s="137"/>
      <c r="FZ56" s="137"/>
      <c r="GA56" s="137"/>
      <c r="GB56" s="137"/>
      <c r="GC56" s="137"/>
      <c r="GD56" s="137"/>
      <c r="GE56" s="137"/>
      <c r="GF56" s="137"/>
      <c r="GG56" s="137"/>
      <c r="GH56" s="137"/>
      <c r="GI56" s="137"/>
      <c r="GJ56" s="137"/>
      <c r="GK56" s="137"/>
      <c r="GL56" s="137"/>
      <c r="GM56" s="137"/>
      <c r="GN56" s="137"/>
      <c r="GO56" s="137"/>
      <c r="GP56" s="137"/>
      <c r="GQ56" s="137"/>
      <c r="GR56" s="137"/>
      <c r="GS56" s="137"/>
      <c r="GT56" s="137"/>
      <c r="GU56" s="137"/>
      <c r="GV56" s="137"/>
      <c r="GW56" s="137"/>
      <c r="GX56" s="137"/>
      <c r="GY56" s="137"/>
      <c r="GZ56" s="137"/>
      <c r="HA56" s="137"/>
      <c r="HB56" s="137"/>
      <c r="HC56" s="137"/>
      <c r="HD56" s="137"/>
      <c r="HE56" s="137"/>
      <c r="HF56" s="137"/>
      <c r="HG56" s="137"/>
      <c r="HH56" s="137"/>
      <c r="HI56" s="137"/>
      <c r="HJ56" s="137"/>
      <c r="HK56" s="137"/>
      <c r="HL56" s="137"/>
      <c r="HM56" s="137"/>
      <c r="HN56" s="137"/>
      <c r="HO56" s="137"/>
      <c r="HP56" s="137"/>
      <c r="HQ56" s="137"/>
      <c r="HR56" s="137"/>
      <c r="HS56" s="137"/>
      <c r="HT56" s="137"/>
      <c r="HU56" s="137"/>
      <c r="HV56" s="137"/>
      <c r="HW56" s="137"/>
      <c r="HX56" s="137"/>
      <c r="HY56" s="137"/>
      <c r="HZ56" s="137"/>
      <c r="IA56" s="137"/>
      <c r="IB56" s="137"/>
      <c r="IC56" s="137"/>
      <c r="ID56" s="137"/>
      <c r="IE56" s="137"/>
      <c r="IF56" s="137"/>
      <c r="IG56" s="137"/>
      <c r="IH56" s="137"/>
      <c r="II56" s="137"/>
      <c r="IJ56" s="137"/>
      <c r="IK56" s="137"/>
      <c r="IL56" s="137"/>
      <c r="IM56" s="137"/>
      <c r="IN56" s="137"/>
      <c r="IO56" s="137"/>
      <c r="IP56" s="137"/>
      <c r="IQ56" s="137"/>
      <c r="IR56" s="137"/>
      <c r="IS56" s="137"/>
      <c r="IT56" s="137"/>
      <c r="IU56" s="137"/>
      <c r="IV56" s="137"/>
    </row>
    <row r="57" spans="2:256" ht="23" x14ac:dyDescent="0.25">
      <c r="B57" s="162" t="s">
        <v>130</v>
      </c>
      <c r="C57" s="140">
        <v>44147</v>
      </c>
      <c r="D57" s="140" t="s">
        <v>139</v>
      </c>
      <c r="E57" s="107">
        <v>1200</v>
      </c>
      <c r="F57" s="107">
        <v>1200</v>
      </c>
      <c r="G57" s="142" t="s">
        <v>118</v>
      </c>
      <c r="H57" s="141">
        <v>0.71082712945000004</v>
      </c>
      <c r="I57" s="141">
        <v>0.71082712945000004</v>
      </c>
      <c r="J57" s="146" t="s">
        <v>138</v>
      </c>
      <c r="K57" s="137"/>
      <c r="L57" s="137"/>
      <c r="M57" s="137"/>
      <c r="N57" s="137"/>
      <c r="O57" s="137"/>
      <c r="P57" s="137"/>
      <c r="Q57" s="137"/>
      <c r="R57" s="137"/>
      <c r="S57" s="137"/>
      <c r="T57" s="137"/>
      <c r="U57" s="137"/>
      <c r="V57" s="137"/>
      <c r="W57" s="137"/>
      <c r="X57" s="137"/>
      <c r="Y57" s="137"/>
      <c r="Z57" s="137"/>
      <c r="AA57" s="137"/>
      <c r="AB57" s="137"/>
      <c r="AC57" s="137"/>
      <c r="AD57" s="137"/>
      <c r="AE57" s="137"/>
      <c r="AF57" s="137"/>
      <c r="AG57" s="137"/>
      <c r="AH57" s="137"/>
      <c r="AI57" s="137"/>
      <c r="AJ57" s="137"/>
      <c r="AK57" s="137"/>
      <c r="AL57" s="137"/>
      <c r="AM57" s="137"/>
      <c r="AN57" s="137"/>
      <c r="AO57" s="137"/>
      <c r="AP57" s="137"/>
      <c r="AQ57" s="137"/>
      <c r="AR57" s="137"/>
      <c r="AS57" s="137"/>
      <c r="AT57" s="137"/>
      <c r="AU57" s="137"/>
      <c r="AV57" s="137"/>
      <c r="AW57" s="137"/>
      <c r="AX57" s="137"/>
      <c r="AY57" s="137"/>
      <c r="AZ57" s="137"/>
      <c r="BA57" s="137"/>
      <c r="BB57" s="137"/>
      <c r="BC57" s="137"/>
      <c r="BD57" s="137"/>
      <c r="BE57" s="137"/>
      <c r="BF57" s="137"/>
      <c r="BG57" s="137"/>
      <c r="BH57" s="137"/>
      <c r="BI57" s="137"/>
      <c r="BJ57" s="137"/>
      <c r="BK57" s="137"/>
      <c r="BL57" s="137"/>
      <c r="BM57" s="137"/>
      <c r="BN57" s="137"/>
      <c r="BO57" s="137"/>
      <c r="BP57" s="137"/>
      <c r="BQ57" s="137"/>
      <c r="BR57" s="137"/>
      <c r="BS57" s="137"/>
      <c r="BT57" s="137"/>
      <c r="BU57" s="137"/>
      <c r="BV57" s="137"/>
      <c r="BW57" s="137"/>
      <c r="BX57" s="137"/>
      <c r="BY57" s="137"/>
      <c r="BZ57" s="137"/>
      <c r="CA57" s="137"/>
      <c r="CB57" s="137"/>
      <c r="CC57" s="137"/>
      <c r="CD57" s="137"/>
      <c r="CE57" s="137"/>
      <c r="CF57" s="137"/>
      <c r="CG57" s="137"/>
      <c r="CH57" s="137"/>
      <c r="CI57" s="137"/>
      <c r="CJ57" s="137"/>
      <c r="CK57" s="137"/>
      <c r="CL57" s="137"/>
      <c r="CM57" s="137"/>
      <c r="CN57" s="137"/>
      <c r="CO57" s="137"/>
      <c r="CP57" s="137"/>
      <c r="CQ57" s="137"/>
      <c r="CR57" s="137"/>
      <c r="CS57" s="137"/>
      <c r="CT57" s="137"/>
      <c r="CU57" s="137"/>
      <c r="CV57" s="137"/>
      <c r="CW57" s="137"/>
      <c r="CX57" s="137"/>
      <c r="CY57" s="137"/>
      <c r="CZ57" s="137"/>
      <c r="DA57" s="137"/>
      <c r="DB57" s="137"/>
      <c r="DC57" s="137"/>
      <c r="DD57" s="137"/>
      <c r="DE57" s="137"/>
      <c r="DF57" s="137"/>
      <c r="DG57" s="137"/>
      <c r="DH57" s="137"/>
      <c r="DI57" s="137"/>
      <c r="DJ57" s="137"/>
      <c r="DK57" s="137"/>
      <c r="DL57" s="137"/>
      <c r="DM57" s="137"/>
      <c r="DN57" s="137"/>
      <c r="DO57" s="137"/>
      <c r="DP57" s="137"/>
      <c r="DQ57" s="137"/>
      <c r="DR57" s="137"/>
      <c r="DS57" s="137"/>
      <c r="DT57" s="137"/>
      <c r="DU57" s="137"/>
      <c r="DV57" s="137"/>
      <c r="DW57" s="137"/>
      <c r="DX57" s="137"/>
      <c r="DY57" s="137"/>
      <c r="DZ57" s="137"/>
      <c r="EA57" s="137"/>
      <c r="EB57" s="137"/>
      <c r="EC57" s="137"/>
      <c r="ED57" s="137"/>
      <c r="EE57" s="137"/>
      <c r="EF57" s="137"/>
      <c r="EG57" s="137"/>
      <c r="EH57" s="137"/>
      <c r="EI57" s="137"/>
      <c r="EJ57" s="137"/>
      <c r="EK57" s="137"/>
      <c r="EL57" s="137"/>
      <c r="EM57" s="137"/>
      <c r="EN57" s="137"/>
      <c r="EO57" s="137"/>
      <c r="EP57" s="137"/>
      <c r="EQ57" s="137"/>
      <c r="ER57" s="137"/>
      <c r="ES57" s="137"/>
      <c r="ET57" s="137"/>
      <c r="EU57" s="137"/>
      <c r="EV57" s="137"/>
      <c r="EW57" s="137"/>
      <c r="EX57" s="137"/>
      <c r="EY57" s="137"/>
      <c r="EZ57" s="137"/>
      <c r="FA57" s="137"/>
      <c r="FB57" s="137"/>
      <c r="FC57" s="137"/>
      <c r="FD57" s="137"/>
      <c r="FE57" s="137"/>
      <c r="FF57" s="137"/>
      <c r="FG57" s="137"/>
      <c r="FH57" s="137"/>
      <c r="FI57" s="137"/>
      <c r="FJ57" s="137"/>
      <c r="FK57" s="137"/>
      <c r="FL57" s="137"/>
      <c r="FM57" s="137"/>
      <c r="FN57" s="137"/>
      <c r="FO57" s="137"/>
      <c r="FP57" s="137"/>
      <c r="FQ57" s="137"/>
      <c r="FR57" s="137"/>
      <c r="FS57" s="137"/>
      <c r="FT57" s="137"/>
      <c r="FU57" s="137"/>
      <c r="FV57" s="137"/>
      <c r="FW57" s="137"/>
      <c r="FX57" s="137"/>
      <c r="FY57" s="137"/>
      <c r="FZ57" s="137"/>
      <c r="GA57" s="137"/>
      <c r="GB57" s="137"/>
      <c r="GC57" s="137"/>
      <c r="GD57" s="137"/>
      <c r="GE57" s="137"/>
      <c r="GF57" s="137"/>
      <c r="GG57" s="137"/>
      <c r="GH57" s="137"/>
      <c r="GI57" s="137"/>
      <c r="GJ57" s="137"/>
      <c r="GK57" s="137"/>
      <c r="GL57" s="137"/>
      <c r="GM57" s="137"/>
      <c r="GN57" s="137"/>
      <c r="GO57" s="137"/>
      <c r="GP57" s="137"/>
      <c r="GQ57" s="137"/>
      <c r="GR57" s="137"/>
      <c r="GS57" s="137"/>
      <c r="GT57" s="137"/>
      <c r="GU57" s="137"/>
      <c r="GV57" s="137"/>
      <c r="GW57" s="137"/>
      <c r="GX57" s="137"/>
      <c r="GY57" s="137"/>
      <c r="GZ57" s="137"/>
      <c r="HA57" s="137"/>
      <c r="HB57" s="137"/>
      <c r="HC57" s="137"/>
      <c r="HD57" s="137"/>
      <c r="HE57" s="137"/>
      <c r="HF57" s="137"/>
      <c r="HG57" s="137"/>
      <c r="HH57" s="137"/>
      <c r="HI57" s="137"/>
      <c r="HJ57" s="137"/>
      <c r="HK57" s="137"/>
      <c r="HL57" s="137"/>
      <c r="HM57" s="137"/>
      <c r="HN57" s="137"/>
      <c r="HO57" s="137"/>
      <c r="HP57" s="137"/>
      <c r="HQ57" s="137"/>
      <c r="HR57" s="137"/>
      <c r="HS57" s="137"/>
      <c r="HT57" s="137"/>
      <c r="HU57" s="137"/>
      <c r="HV57" s="137"/>
      <c r="HW57" s="137"/>
      <c r="HX57" s="137"/>
      <c r="HY57" s="137"/>
      <c r="HZ57" s="137"/>
      <c r="IA57" s="137"/>
      <c r="IB57" s="137"/>
      <c r="IC57" s="137"/>
      <c r="ID57" s="137"/>
      <c r="IE57" s="137"/>
      <c r="IF57" s="137"/>
      <c r="IG57" s="137"/>
      <c r="IH57" s="137"/>
      <c r="II57" s="137"/>
      <c r="IJ57" s="137"/>
      <c r="IK57" s="137"/>
      <c r="IL57" s="137"/>
      <c r="IM57" s="137"/>
      <c r="IN57" s="137"/>
      <c r="IO57" s="137"/>
      <c r="IP57" s="137"/>
      <c r="IQ57" s="137"/>
      <c r="IR57" s="137"/>
      <c r="IS57" s="137"/>
      <c r="IT57" s="137"/>
      <c r="IU57" s="137"/>
      <c r="IV57" s="137"/>
    </row>
    <row r="58" spans="2:256" ht="23" x14ac:dyDescent="0.25">
      <c r="B58" s="159" t="s">
        <v>131</v>
      </c>
      <c r="C58" s="143">
        <v>44147</v>
      </c>
      <c r="D58" s="143" t="s">
        <v>139</v>
      </c>
      <c r="E58" s="106">
        <v>260</v>
      </c>
      <c r="F58" s="106">
        <v>221</v>
      </c>
      <c r="G58" s="145" t="s">
        <v>118</v>
      </c>
      <c r="H58" s="144">
        <v>0.15401254471</v>
      </c>
      <c r="I58" s="144">
        <v>0.13091066300000001</v>
      </c>
      <c r="J58" s="148" t="s">
        <v>140</v>
      </c>
      <c r="K58" s="137"/>
      <c r="L58" s="137"/>
      <c r="M58" s="137"/>
      <c r="N58" s="137"/>
      <c r="O58" s="137"/>
      <c r="P58" s="137"/>
      <c r="Q58" s="137"/>
      <c r="R58" s="137"/>
      <c r="S58" s="137"/>
      <c r="T58" s="137"/>
      <c r="U58" s="137"/>
      <c r="V58" s="137"/>
      <c r="W58" s="137"/>
      <c r="X58" s="137"/>
      <c r="Y58" s="137"/>
      <c r="Z58" s="137"/>
      <c r="AA58" s="137"/>
      <c r="AB58" s="137"/>
      <c r="AC58" s="137"/>
      <c r="AD58" s="137"/>
      <c r="AE58" s="137"/>
      <c r="AF58" s="137"/>
      <c r="AG58" s="137"/>
      <c r="AH58" s="137"/>
      <c r="AI58" s="137"/>
      <c r="AJ58" s="137"/>
      <c r="AK58" s="137"/>
      <c r="AL58" s="137"/>
      <c r="AM58" s="137"/>
      <c r="AN58" s="137"/>
      <c r="AO58" s="137"/>
      <c r="AP58" s="137"/>
      <c r="AQ58" s="137"/>
      <c r="AR58" s="137"/>
      <c r="AS58" s="137"/>
      <c r="AT58" s="137"/>
      <c r="AU58" s="137"/>
      <c r="AV58" s="137"/>
      <c r="AW58" s="137"/>
      <c r="AX58" s="137"/>
      <c r="AY58" s="137"/>
      <c r="AZ58" s="137"/>
      <c r="BA58" s="137"/>
      <c r="BB58" s="137"/>
      <c r="BC58" s="137"/>
      <c r="BD58" s="137"/>
      <c r="BE58" s="137"/>
      <c r="BF58" s="137"/>
      <c r="BG58" s="137"/>
      <c r="BH58" s="137"/>
      <c r="BI58" s="137"/>
      <c r="BJ58" s="137"/>
      <c r="BK58" s="137"/>
      <c r="BL58" s="137"/>
      <c r="BM58" s="137"/>
      <c r="BN58" s="137"/>
      <c r="BO58" s="137"/>
      <c r="BP58" s="137"/>
      <c r="BQ58" s="137"/>
      <c r="BR58" s="137"/>
      <c r="BS58" s="137"/>
      <c r="BT58" s="137"/>
      <c r="BU58" s="137"/>
      <c r="BV58" s="137"/>
      <c r="BW58" s="137"/>
      <c r="BX58" s="137"/>
      <c r="BY58" s="137"/>
      <c r="BZ58" s="137"/>
      <c r="CA58" s="137"/>
      <c r="CB58" s="137"/>
      <c r="CC58" s="137"/>
      <c r="CD58" s="137"/>
      <c r="CE58" s="137"/>
      <c r="CF58" s="137"/>
      <c r="CG58" s="137"/>
      <c r="CH58" s="137"/>
      <c r="CI58" s="137"/>
      <c r="CJ58" s="137"/>
      <c r="CK58" s="137"/>
      <c r="CL58" s="137"/>
      <c r="CM58" s="137"/>
      <c r="CN58" s="137"/>
      <c r="CO58" s="137"/>
      <c r="CP58" s="137"/>
      <c r="CQ58" s="137"/>
      <c r="CR58" s="137"/>
      <c r="CS58" s="137"/>
      <c r="CT58" s="137"/>
      <c r="CU58" s="137"/>
      <c r="CV58" s="137"/>
      <c r="CW58" s="137"/>
      <c r="CX58" s="137"/>
      <c r="CY58" s="137"/>
      <c r="CZ58" s="137"/>
      <c r="DA58" s="137"/>
      <c r="DB58" s="137"/>
      <c r="DC58" s="137"/>
      <c r="DD58" s="137"/>
      <c r="DE58" s="137"/>
      <c r="DF58" s="137"/>
      <c r="DG58" s="137"/>
      <c r="DH58" s="137"/>
      <c r="DI58" s="137"/>
      <c r="DJ58" s="137"/>
      <c r="DK58" s="137"/>
      <c r="DL58" s="137"/>
      <c r="DM58" s="137"/>
      <c r="DN58" s="137"/>
      <c r="DO58" s="137"/>
      <c r="DP58" s="137"/>
      <c r="DQ58" s="137"/>
      <c r="DR58" s="137"/>
      <c r="DS58" s="137"/>
      <c r="DT58" s="137"/>
      <c r="DU58" s="137"/>
      <c r="DV58" s="137"/>
      <c r="DW58" s="137"/>
      <c r="DX58" s="137"/>
      <c r="DY58" s="137"/>
      <c r="DZ58" s="137"/>
      <c r="EA58" s="137"/>
      <c r="EB58" s="137"/>
      <c r="EC58" s="137"/>
      <c r="ED58" s="137"/>
      <c r="EE58" s="137"/>
      <c r="EF58" s="137"/>
      <c r="EG58" s="137"/>
      <c r="EH58" s="137"/>
      <c r="EI58" s="137"/>
      <c r="EJ58" s="137"/>
      <c r="EK58" s="137"/>
      <c r="EL58" s="137"/>
      <c r="EM58" s="137"/>
      <c r="EN58" s="137"/>
      <c r="EO58" s="137"/>
      <c r="EP58" s="137"/>
      <c r="EQ58" s="137"/>
      <c r="ER58" s="137"/>
      <c r="ES58" s="137"/>
      <c r="ET58" s="137"/>
      <c r="EU58" s="137"/>
      <c r="EV58" s="137"/>
      <c r="EW58" s="137"/>
      <c r="EX58" s="137"/>
      <c r="EY58" s="137"/>
      <c r="EZ58" s="137"/>
      <c r="FA58" s="137"/>
      <c r="FB58" s="137"/>
      <c r="FC58" s="137"/>
      <c r="FD58" s="137"/>
      <c r="FE58" s="137"/>
      <c r="FF58" s="137"/>
      <c r="FG58" s="137"/>
      <c r="FH58" s="137"/>
      <c r="FI58" s="137"/>
      <c r="FJ58" s="137"/>
      <c r="FK58" s="137"/>
      <c r="FL58" s="137"/>
      <c r="FM58" s="137"/>
      <c r="FN58" s="137"/>
      <c r="FO58" s="137"/>
      <c r="FP58" s="137"/>
      <c r="FQ58" s="137"/>
      <c r="FR58" s="137"/>
      <c r="FS58" s="137"/>
      <c r="FT58" s="137"/>
      <c r="FU58" s="137"/>
      <c r="FV58" s="137"/>
      <c r="FW58" s="137"/>
      <c r="FX58" s="137"/>
      <c r="FY58" s="137"/>
      <c r="FZ58" s="137"/>
      <c r="GA58" s="137"/>
      <c r="GB58" s="137"/>
      <c r="GC58" s="137"/>
      <c r="GD58" s="137"/>
      <c r="GE58" s="137"/>
      <c r="GF58" s="137"/>
      <c r="GG58" s="137"/>
      <c r="GH58" s="137"/>
      <c r="GI58" s="137"/>
      <c r="GJ58" s="137"/>
      <c r="GK58" s="137"/>
      <c r="GL58" s="137"/>
      <c r="GM58" s="137"/>
      <c r="GN58" s="137"/>
      <c r="GO58" s="137"/>
      <c r="GP58" s="137"/>
      <c r="GQ58" s="137"/>
      <c r="GR58" s="137"/>
      <c r="GS58" s="137"/>
      <c r="GT58" s="137"/>
      <c r="GU58" s="137"/>
      <c r="GV58" s="137"/>
      <c r="GW58" s="137"/>
      <c r="GX58" s="137"/>
      <c r="GY58" s="137"/>
      <c r="GZ58" s="137"/>
      <c r="HA58" s="137"/>
      <c r="HB58" s="137"/>
      <c r="HC58" s="137"/>
      <c r="HD58" s="137"/>
      <c r="HE58" s="137"/>
      <c r="HF58" s="137"/>
      <c r="HG58" s="137"/>
      <c r="HH58" s="137"/>
      <c r="HI58" s="137"/>
      <c r="HJ58" s="137"/>
      <c r="HK58" s="137"/>
      <c r="HL58" s="137"/>
      <c r="HM58" s="137"/>
      <c r="HN58" s="137"/>
      <c r="HO58" s="137"/>
      <c r="HP58" s="137"/>
      <c r="HQ58" s="137"/>
      <c r="HR58" s="137"/>
      <c r="HS58" s="137"/>
      <c r="HT58" s="137"/>
      <c r="HU58" s="137"/>
      <c r="HV58" s="137"/>
      <c r="HW58" s="137"/>
      <c r="HX58" s="137"/>
      <c r="HY58" s="137"/>
      <c r="HZ58" s="137"/>
      <c r="IA58" s="137"/>
      <c r="IB58" s="137"/>
      <c r="IC58" s="137"/>
      <c r="ID58" s="137"/>
      <c r="IE58" s="137"/>
      <c r="IF58" s="137"/>
      <c r="IG58" s="137"/>
      <c r="IH58" s="137"/>
      <c r="II58" s="137"/>
      <c r="IJ58" s="137"/>
      <c r="IK58" s="137"/>
      <c r="IL58" s="137"/>
      <c r="IM58" s="137"/>
      <c r="IN58" s="137"/>
      <c r="IO58" s="137"/>
      <c r="IP58" s="137"/>
      <c r="IQ58" s="137"/>
      <c r="IR58" s="137"/>
      <c r="IS58" s="137"/>
      <c r="IT58" s="137"/>
      <c r="IU58" s="137"/>
      <c r="IV58" s="137"/>
    </row>
    <row r="59" spans="2:256" ht="23" x14ac:dyDescent="0.25">
      <c r="B59" s="162" t="s">
        <v>132</v>
      </c>
      <c r="C59" s="140" t="s">
        <v>141</v>
      </c>
      <c r="D59" s="140" t="s">
        <v>142</v>
      </c>
      <c r="E59" s="107">
        <v>400</v>
      </c>
      <c r="F59" s="107">
        <v>340</v>
      </c>
      <c r="G59" s="142" t="s">
        <v>118</v>
      </c>
      <c r="H59" s="141">
        <v>0.23690201678</v>
      </c>
      <c r="I59" s="141">
        <v>0.20136671426</v>
      </c>
      <c r="J59" s="146" t="s">
        <v>140</v>
      </c>
      <c r="K59" s="137"/>
      <c r="L59" s="137"/>
      <c r="M59" s="137"/>
      <c r="N59" s="137"/>
      <c r="O59" s="137"/>
      <c r="P59" s="137"/>
      <c r="Q59" s="137"/>
      <c r="R59" s="137"/>
      <c r="S59" s="137"/>
      <c r="T59" s="137"/>
      <c r="U59" s="137"/>
      <c r="V59" s="137"/>
      <c r="W59" s="137"/>
      <c r="X59" s="137"/>
      <c r="Y59" s="137"/>
      <c r="Z59" s="137"/>
      <c r="AA59" s="137"/>
      <c r="AB59" s="137"/>
      <c r="AC59" s="137"/>
      <c r="AD59" s="137"/>
      <c r="AE59" s="137"/>
      <c r="AF59" s="137"/>
      <c r="AG59" s="137"/>
      <c r="AH59" s="137"/>
      <c r="AI59" s="137"/>
      <c r="AJ59" s="137"/>
      <c r="AK59" s="137"/>
      <c r="AL59" s="137"/>
      <c r="AM59" s="137"/>
      <c r="AN59" s="137"/>
      <c r="AO59" s="137"/>
      <c r="AP59" s="137"/>
      <c r="AQ59" s="137"/>
      <c r="AR59" s="137"/>
      <c r="AS59" s="137"/>
      <c r="AT59" s="137"/>
      <c r="AU59" s="137"/>
      <c r="AV59" s="137"/>
      <c r="AW59" s="137"/>
      <c r="AX59" s="137"/>
      <c r="AY59" s="137"/>
      <c r="AZ59" s="137"/>
      <c r="BA59" s="137"/>
      <c r="BB59" s="137"/>
      <c r="BC59" s="137"/>
      <c r="BD59" s="137"/>
      <c r="BE59" s="137"/>
      <c r="BF59" s="137"/>
      <c r="BG59" s="137"/>
      <c r="BH59" s="137"/>
      <c r="BI59" s="137"/>
      <c r="BJ59" s="137"/>
      <c r="BK59" s="137"/>
      <c r="BL59" s="137"/>
      <c r="BM59" s="137"/>
      <c r="BN59" s="137"/>
      <c r="BO59" s="137"/>
      <c r="BP59" s="137"/>
      <c r="BQ59" s="137"/>
      <c r="BR59" s="137"/>
      <c r="BS59" s="137"/>
      <c r="BT59" s="137"/>
      <c r="BU59" s="137"/>
      <c r="BV59" s="137"/>
      <c r="BW59" s="137"/>
      <c r="BX59" s="137"/>
      <c r="BY59" s="137"/>
      <c r="BZ59" s="137"/>
      <c r="CA59" s="137"/>
      <c r="CB59" s="137"/>
      <c r="CC59" s="137"/>
      <c r="CD59" s="137"/>
      <c r="CE59" s="137"/>
      <c r="CF59" s="137"/>
      <c r="CG59" s="137"/>
      <c r="CH59" s="137"/>
      <c r="CI59" s="137"/>
      <c r="CJ59" s="137"/>
      <c r="CK59" s="137"/>
      <c r="CL59" s="137"/>
      <c r="CM59" s="137"/>
      <c r="CN59" s="137"/>
      <c r="CO59" s="137"/>
      <c r="CP59" s="137"/>
      <c r="CQ59" s="137"/>
      <c r="CR59" s="137"/>
      <c r="CS59" s="137"/>
      <c r="CT59" s="137"/>
      <c r="CU59" s="137"/>
      <c r="CV59" s="137"/>
      <c r="CW59" s="137"/>
      <c r="CX59" s="137"/>
      <c r="CY59" s="137"/>
      <c r="CZ59" s="137"/>
      <c r="DA59" s="137"/>
      <c r="DB59" s="137"/>
      <c r="DC59" s="137"/>
      <c r="DD59" s="137"/>
      <c r="DE59" s="137"/>
      <c r="DF59" s="137"/>
      <c r="DG59" s="137"/>
      <c r="DH59" s="137"/>
      <c r="DI59" s="137"/>
      <c r="DJ59" s="137"/>
      <c r="DK59" s="137"/>
      <c r="DL59" s="137"/>
      <c r="DM59" s="137"/>
      <c r="DN59" s="137"/>
      <c r="DO59" s="137"/>
      <c r="DP59" s="137"/>
      <c r="DQ59" s="137"/>
      <c r="DR59" s="137"/>
      <c r="DS59" s="137"/>
      <c r="DT59" s="137"/>
      <c r="DU59" s="137"/>
      <c r="DV59" s="137"/>
      <c r="DW59" s="137"/>
      <c r="DX59" s="137"/>
      <c r="DY59" s="137"/>
      <c r="DZ59" s="137"/>
      <c r="EA59" s="137"/>
      <c r="EB59" s="137"/>
      <c r="EC59" s="137"/>
      <c r="ED59" s="137"/>
      <c r="EE59" s="137"/>
      <c r="EF59" s="137"/>
      <c r="EG59" s="137"/>
      <c r="EH59" s="137"/>
      <c r="EI59" s="137"/>
      <c r="EJ59" s="137"/>
      <c r="EK59" s="137"/>
      <c r="EL59" s="137"/>
      <c r="EM59" s="137"/>
      <c r="EN59" s="137"/>
      <c r="EO59" s="137"/>
      <c r="EP59" s="137"/>
      <c r="EQ59" s="137"/>
      <c r="ER59" s="137"/>
      <c r="ES59" s="137"/>
      <c r="ET59" s="137"/>
      <c r="EU59" s="137"/>
      <c r="EV59" s="137"/>
      <c r="EW59" s="137"/>
      <c r="EX59" s="137"/>
      <c r="EY59" s="137"/>
      <c r="EZ59" s="137"/>
      <c r="FA59" s="137"/>
      <c r="FB59" s="137"/>
      <c r="FC59" s="137"/>
      <c r="FD59" s="137"/>
      <c r="FE59" s="137"/>
      <c r="FF59" s="137"/>
      <c r="FG59" s="137"/>
      <c r="FH59" s="137"/>
      <c r="FI59" s="137"/>
      <c r="FJ59" s="137"/>
      <c r="FK59" s="137"/>
      <c r="FL59" s="137"/>
      <c r="FM59" s="137"/>
      <c r="FN59" s="137"/>
      <c r="FO59" s="137"/>
      <c r="FP59" s="137"/>
      <c r="FQ59" s="137"/>
      <c r="FR59" s="137"/>
      <c r="FS59" s="137"/>
      <c r="FT59" s="137"/>
      <c r="FU59" s="137"/>
      <c r="FV59" s="137"/>
      <c r="FW59" s="137"/>
      <c r="FX59" s="137"/>
      <c r="FY59" s="137"/>
      <c r="FZ59" s="137"/>
      <c r="GA59" s="137"/>
      <c r="GB59" s="137"/>
      <c r="GC59" s="137"/>
      <c r="GD59" s="137"/>
      <c r="GE59" s="137"/>
      <c r="GF59" s="137"/>
      <c r="GG59" s="137"/>
      <c r="GH59" s="137"/>
      <c r="GI59" s="137"/>
      <c r="GJ59" s="137"/>
      <c r="GK59" s="137"/>
      <c r="GL59" s="137"/>
      <c r="GM59" s="137"/>
      <c r="GN59" s="137"/>
      <c r="GO59" s="137"/>
      <c r="GP59" s="137"/>
      <c r="GQ59" s="137"/>
      <c r="GR59" s="137"/>
      <c r="GS59" s="137"/>
      <c r="GT59" s="137"/>
      <c r="GU59" s="137"/>
      <c r="GV59" s="137"/>
      <c r="GW59" s="137"/>
      <c r="GX59" s="137"/>
      <c r="GY59" s="137"/>
      <c r="GZ59" s="137"/>
      <c r="HA59" s="137"/>
      <c r="HB59" s="137"/>
      <c r="HC59" s="137"/>
      <c r="HD59" s="137"/>
      <c r="HE59" s="137"/>
      <c r="HF59" s="137"/>
      <c r="HG59" s="137"/>
      <c r="HH59" s="137"/>
      <c r="HI59" s="137"/>
      <c r="HJ59" s="137"/>
      <c r="HK59" s="137"/>
      <c r="HL59" s="137"/>
      <c r="HM59" s="137"/>
      <c r="HN59" s="137"/>
      <c r="HO59" s="137"/>
      <c r="HP59" s="137"/>
      <c r="HQ59" s="137"/>
      <c r="HR59" s="137"/>
      <c r="HS59" s="137"/>
      <c r="HT59" s="137"/>
      <c r="HU59" s="137"/>
      <c r="HV59" s="137"/>
      <c r="HW59" s="137"/>
      <c r="HX59" s="137"/>
      <c r="HY59" s="137"/>
      <c r="HZ59" s="137"/>
      <c r="IA59" s="137"/>
      <c r="IB59" s="137"/>
      <c r="IC59" s="137"/>
      <c r="ID59" s="137"/>
      <c r="IE59" s="137"/>
      <c r="IF59" s="137"/>
      <c r="IG59" s="137"/>
      <c r="IH59" s="137"/>
      <c r="II59" s="137"/>
      <c r="IJ59" s="137"/>
      <c r="IK59" s="137"/>
      <c r="IL59" s="137"/>
      <c r="IM59" s="137"/>
      <c r="IN59" s="137"/>
      <c r="IO59" s="137"/>
      <c r="IP59" s="137"/>
      <c r="IQ59" s="137"/>
      <c r="IR59" s="137"/>
      <c r="IS59" s="137"/>
      <c r="IT59" s="137"/>
      <c r="IU59" s="137"/>
      <c r="IV59" s="137"/>
    </row>
    <row r="60" spans="2:256" x14ac:dyDescent="0.25">
      <c r="B60" s="226" t="s">
        <v>264</v>
      </c>
      <c r="C60" s="211" t="s">
        <v>143</v>
      </c>
      <c r="D60" s="211" t="s">
        <v>144</v>
      </c>
      <c r="E60" s="210">
        <v>650</v>
      </c>
      <c r="F60" s="210">
        <v>552.5</v>
      </c>
      <c r="G60" s="145" t="s">
        <v>118</v>
      </c>
      <c r="H60" s="144">
        <v>0.36098521784999998</v>
      </c>
      <c r="I60" s="144">
        <v>0.30683743517000001</v>
      </c>
      <c r="J60" s="209" t="s">
        <v>140</v>
      </c>
      <c r="K60" s="137"/>
      <c r="L60" s="137"/>
      <c r="M60" s="137"/>
      <c r="N60" s="137"/>
      <c r="O60" s="137"/>
      <c r="P60" s="137"/>
      <c r="Q60" s="137"/>
      <c r="R60" s="137"/>
      <c r="S60" s="137"/>
      <c r="T60" s="137"/>
      <c r="U60" s="137"/>
      <c r="V60" s="137"/>
      <c r="W60" s="137"/>
      <c r="X60" s="137"/>
      <c r="Y60" s="137"/>
      <c r="Z60" s="137"/>
      <c r="AA60" s="137"/>
      <c r="AB60" s="137"/>
      <c r="AC60" s="137"/>
      <c r="AD60" s="137"/>
      <c r="AE60" s="137"/>
      <c r="AF60" s="137"/>
      <c r="AG60" s="137"/>
      <c r="AH60" s="137"/>
      <c r="AI60" s="137"/>
      <c r="AJ60" s="137"/>
      <c r="AK60" s="137"/>
      <c r="AL60" s="137"/>
      <c r="AM60" s="137"/>
      <c r="AN60" s="137"/>
      <c r="AO60" s="137"/>
      <c r="AP60" s="137"/>
      <c r="AQ60" s="137"/>
      <c r="AR60" s="137"/>
      <c r="AS60" s="137"/>
      <c r="AT60" s="137"/>
      <c r="AU60" s="137"/>
      <c r="AV60" s="137"/>
      <c r="AW60" s="137"/>
      <c r="AX60" s="137"/>
      <c r="AY60" s="137"/>
      <c r="AZ60" s="137"/>
      <c r="BA60" s="137"/>
      <c r="BB60" s="137"/>
      <c r="BC60" s="137"/>
      <c r="BD60" s="137"/>
      <c r="BE60" s="137"/>
      <c r="BF60" s="137"/>
      <c r="BG60" s="137"/>
      <c r="BH60" s="137"/>
      <c r="BI60" s="137"/>
      <c r="BJ60" s="137"/>
      <c r="BK60" s="137"/>
      <c r="BL60" s="137"/>
      <c r="BM60" s="137"/>
      <c r="BN60" s="137"/>
      <c r="BO60" s="137"/>
      <c r="BP60" s="137"/>
      <c r="BQ60" s="137"/>
      <c r="BR60" s="137"/>
      <c r="BS60" s="137"/>
      <c r="BT60" s="137"/>
      <c r="BU60" s="137"/>
      <c r="BV60" s="137"/>
      <c r="BW60" s="137"/>
      <c r="BX60" s="137"/>
      <c r="BY60" s="137"/>
      <c r="BZ60" s="137"/>
      <c r="CA60" s="137"/>
      <c r="CB60" s="137"/>
      <c r="CC60" s="137"/>
      <c r="CD60" s="137"/>
      <c r="CE60" s="137"/>
      <c r="CF60" s="137"/>
      <c r="CG60" s="137"/>
      <c r="CH60" s="137"/>
      <c r="CI60" s="137"/>
      <c r="CJ60" s="137"/>
      <c r="CK60" s="137"/>
      <c r="CL60" s="137"/>
      <c r="CM60" s="137"/>
      <c r="CN60" s="137"/>
      <c r="CO60" s="137"/>
      <c r="CP60" s="137"/>
      <c r="CQ60" s="137"/>
      <c r="CR60" s="137"/>
      <c r="CS60" s="137"/>
      <c r="CT60" s="137"/>
      <c r="CU60" s="137"/>
      <c r="CV60" s="137"/>
      <c r="CW60" s="137"/>
      <c r="CX60" s="137"/>
      <c r="CY60" s="137"/>
      <c r="CZ60" s="137"/>
      <c r="DA60" s="137"/>
      <c r="DB60" s="137"/>
      <c r="DC60" s="137"/>
      <c r="DD60" s="137"/>
      <c r="DE60" s="137"/>
      <c r="DF60" s="137"/>
      <c r="DG60" s="137"/>
      <c r="DH60" s="137"/>
      <c r="DI60" s="137"/>
      <c r="DJ60" s="137"/>
      <c r="DK60" s="137"/>
      <c r="DL60" s="137"/>
      <c r="DM60" s="137"/>
      <c r="DN60" s="137"/>
      <c r="DO60" s="137"/>
      <c r="DP60" s="137"/>
      <c r="DQ60" s="137"/>
      <c r="DR60" s="137"/>
      <c r="DS60" s="137"/>
      <c r="DT60" s="137"/>
      <c r="DU60" s="137"/>
      <c r="DV60" s="137"/>
      <c r="DW60" s="137"/>
      <c r="DX60" s="137"/>
      <c r="DY60" s="137"/>
      <c r="DZ60" s="137"/>
      <c r="EA60" s="137"/>
      <c r="EB60" s="137"/>
      <c r="EC60" s="137"/>
      <c r="ED60" s="137"/>
      <c r="EE60" s="137"/>
      <c r="EF60" s="137"/>
      <c r="EG60" s="137"/>
      <c r="EH60" s="137"/>
      <c r="EI60" s="137"/>
      <c r="EJ60" s="137"/>
      <c r="EK60" s="137"/>
      <c r="EL60" s="137"/>
      <c r="EM60" s="137"/>
      <c r="EN60" s="137"/>
      <c r="EO60" s="137"/>
      <c r="EP60" s="137"/>
      <c r="EQ60" s="137"/>
      <c r="ER60" s="137"/>
      <c r="ES60" s="137"/>
      <c r="ET60" s="137"/>
      <c r="EU60" s="137"/>
      <c r="EV60" s="137"/>
      <c r="EW60" s="137"/>
      <c r="EX60" s="137"/>
      <c r="EY60" s="137"/>
      <c r="EZ60" s="137"/>
      <c r="FA60" s="137"/>
      <c r="FB60" s="137"/>
      <c r="FC60" s="137"/>
      <c r="FD60" s="137"/>
      <c r="FE60" s="137"/>
      <c r="FF60" s="137"/>
      <c r="FG60" s="137"/>
      <c r="FH60" s="137"/>
      <c r="FI60" s="137"/>
      <c r="FJ60" s="137"/>
      <c r="FK60" s="137"/>
      <c r="FL60" s="137"/>
      <c r="FM60" s="137"/>
      <c r="FN60" s="137"/>
      <c r="FO60" s="137"/>
      <c r="FP60" s="137"/>
      <c r="FQ60" s="137"/>
      <c r="FR60" s="137"/>
      <c r="FS60" s="137"/>
      <c r="FT60" s="137"/>
      <c r="FU60" s="137"/>
      <c r="FV60" s="137"/>
      <c r="FW60" s="137"/>
      <c r="FX60" s="137"/>
      <c r="FY60" s="137"/>
      <c r="FZ60" s="137"/>
      <c r="GA60" s="137"/>
      <c r="GB60" s="137"/>
      <c r="GC60" s="137"/>
      <c r="GD60" s="137"/>
      <c r="GE60" s="137"/>
      <c r="GF60" s="137"/>
      <c r="GG60" s="137"/>
      <c r="GH60" s="137"/>
      <c r="GI60" s="137"/>
      <c r="GJ60" s="137"/>
      <c r="GK60" s="137"/>
      <c r="GL60" s="137"/>
      <c r="GM60" s="137"/>
      <c r="GN60" s="137"/>
      <c r="GO60" s="137"/>
      <c r="GP60" s="137"/>
      <c r="GQ60" s="137"/>
      <c r="GR60" s="137"/>
      <c r="GS60" s="137"/>
      <c r="GT60" s="137"/>
      <c r="GU60" s="137"/>
      <c r="GV60" s="137"/>
      <c r="GW60" s="137"/>
      <c r="GX60" s="137"/>
      <c r="GY60" s="137"/>
      <c r="GZ60" s="137"/>
      <c r="HA60" s="137"/>
      <c r="HB60" s="137"/>
      <c r="HC60" s="137"/>
      <c r="HD60" s="137"/>
      <c r="HE60" s="137"/>
      <c r="HF60" s="137"/>
      <c r="HG60" s="137"/>
      <c r="HH60" s="137"/>
      <c r="HI60" s="137"/>
      <c r="HJ60" s="137"/>
      <c r="HK60" s="137"/>
      <c r="HL60" s="137"/>
      <c r="HM60" s="137"/>
      <c r="HN60" s="137"/>
      <c r="HO60" s="137"/>
      <c r="HP60" s="137"/>
      <c r="HQ60" s="137"/>
      <c r="HR60" s="137"/>
      <c r="HS60" s="137"/>
      <c r="HT60" s="137"/>
      <c r="HU60" s="137"/>
      <c r="HV60" s="137"/>
      <c r="HW60" s="137"/>
      <c r="HX60" s="137"/>
      <c r="HY60" s="137"/>
      <c r="HZ60" s="137"/>
      <c r="IA60" s="137"/>
      <c r="IB60" s="137"/>
      <c r="IC60" s="137"/>
      <c r="ID60" s="137"/>
      <c r="IE60" s="137"/>
      <c r="IF60" s="137"/>
      <c r="IG60" s="137"/>
      <c r="IH60" s="137"/>
      <c r="II60" s="137"/>
      <c r="IJ60" s="137"/>
      <c r="IK60" s="137"/>
      <c r="IL60" s="137"/>
      <c r="IM60" s="137"/>
      <c r="IN60" s="137"/>
      <c r="IO60" s="137"/>
      <c r="IP60" s="137"/>
      <c r="IQ60" s="137"/>
      <c r="IR60" s="137"/>
      <c r="IS60" s="137"/>
      <c r="IT60" s="137"/>
      <c r="IU60" s="137"/>
      <c r="IV60" s="137"/>
    </row>
    <row r="61" spans="2:256" x14ac:dyDescent="0.25">
      <c r="B61" s="226" t="s">
        <v>134</v>
      </c>
      <c r="C61" s="211"/>
      <c r="D61" s="211"/>
      <c r="E61" s="210"/>
      <c r="F61" s="210"/>
      <c r="G61" s="145" t="s">
        <v>145</v>
      </c>
      <c r="H61" s="144">
        <v>0.39708373963999999</v>
      </c>
      <c r="I61" s="144">
        <v>0.33752117868999998</v>
      </c>
      <c r="J61" s="209"/>
      <c r="K61" s="137"/>
      <c r="L61" s="137"/>
      <c r="M61" s="137"/>
      <c r="N61" s="137"/>
      <c r="O61" s="137"/>
      <c r="P61" s="137"/>
      <c r="Q61" s="137"/>
      <c r="R61" s="137"/>
      <c r="S61" s="137"/>
      <c r="T61" s="137"/>
      <c r="U61" s="137"/>
      <c r="V61" s="137"/>
      <c r="W61" s="137"/>
      <c r="X61" s="137"/>
      <c r="Y61" s="137"/>
      <c r="Z61" s="137"/>
      <c r="AA61" s="137"/>
      <c r="AB61" s="137"/>
      <c r="AC61" s="137"/>
      <c r="AD61" s="137"/>
      <c r="AE61" s="137"/>
      <c r="AF61" s="137"/>
      <c r="AG61" s="137"/>
      <c r="AH61" s="137"/>
      <c r="AI61" s="137"/>
      <c r="AJ61" s="137"/>
      <c r="AK61" s="137"/>
      <c r="AL61" s="137"/>
      <c r="AM61" s="137"/>
      <c r="AN61" s="137"/>
      <c r="AO61" s="137"/>
      <c r="AP61" s="137"/>
      <c r="AQ61" s="137"/>
      <c r="AR61" s="137"/>
      <c r="AS61" s="137"/>
      <c r="AT61" s="137"/>
      <c r="AU61" s="137"/>
      <c r="AV61" s="137"/>
      <c r="AW61" s="137"/>
      <c r="AX61" s="137"/>
      <c r="AY61" s="137"/>
      <c r="AZ61" s="137"/>
      <c r="BA61" s="137"/>
      <c r="BB61" s="137"/>
      <c r="BC61" s="137"/>
      <c r="BD61" s="137"/>
      <c r="BE61" s="137"/>
      <c r="BF61" s="137"/>
      <c r="BG61" s="137"/>
      <c r="BH61" s="137"/>
      <c r="BI61" s="137"/>
      <c r="BJ61" s="137"/>
      <c r="BK61" s="137"/>
      <c r="BL61" s="137"/>
      <c r="BM61" s="137"/>
      <c r="BN61" s="137"/>
      <c r="BO61" s="137"/>
      <c r="BP61" s="137"/>
      <c r="BQ61" s="137"/>
      <c r="BR61" s="137"/>
      <c r="BS61" s="137"/>
      <c r="BT61" s="137"/>
      <c r="BU61" s="137"/>
      <c r="BV61" s="137"/>
      <c r="BW61" s="137"/>
      <c r="BX61" s="137"/>
      <c r="BY61" s="137"/>
      <c r="BZ61" s="137"/>
      <c r="CA61" s="137"/>
      <c r="CB61" s="137"/>
      <c r="CC61" s="137"/>
      <c r="CD61" s="137"/>
      <c r="CE61" s="137"/>
      <c r="CF61" s="137"/>
      <c r="CG61" s="137"/>
      <c r="CH61" s="137"/>
      <c r="CI61" s="137"/>
      <c r="CJ61" s="137"/>
      <c r="CK61" s="137"/>
      <c r="CL61" s="137"/>
      <c r="CM61" s="137"/>
      <c r="CN61" s="137"/>
      <c r="CO61" s="137"/>
      <c r="CP61" s="137"/>
      <c r="CQ61" s="137"/>
      <c r="CR61" s="137"/>
      <c r="CS61" s="137"/>
      <c r="CT61" s="137"/>
      <c r="CU61" s="137"/>
      <c r="CV61" s="137"/>
      <c r="CW61" s="137"/>
      <c r="CX61" s="137"/>
      <c r="CY61" s="137"/>
      <c r="CZ61" s="137"/>
      <c r="DA61" s="137"/>
      <c r="DB61" s="137"/>
      <c r="DC61" s="137"/>
      <c r="DD61" s="137"/>
      <c r="DE61" s="137"/>
      <c r="DF61" s="137"/>
      <c r="DG61" s="137"/>
      <c r="DH61" s="137"/>
      <c r="DI61" s="137"/>
      <c r="DJ61" s="137"/>
      <c r="DK61" s="137"/>
      <c r="DL61" s="137"/>
      <c r="DM61" s="137"/>
      <c r="DN61" s="137"/>
      <c r="DO61" s="137"/>
      <c r="DP61" s="137"/>
      <c r="DQ61" s="137"/>
      <c r="DR61" s="137"/>
      <c r="DS61" s="137"/>
      <c r="DT61" s="137"/>
      <c r="DU61" s="137"/>
      <c r="DV61" s="137"/>
      <c r="DW61" s="137"/>
      <c r="DX61" s="137"/>
      <c r="DY61" s="137"/>
      <c r="DZ61" s="137"/>
      <c r="EA61" s="137"/>
      <c r="EB61" s="137"/>
      <c r="EC61" s="137"/>
      <c r="ED61" s="137"/>
      <c r="EE61" s="137"/>
      <c r="EF61" s="137"/>
      <c r="EG61" s="137"/>
      <c r="EH61" s="137"/>
      <c r="EI61" s="137"/>
      <c r="EJ61" s="137"/>
      <c r="EK61" s="137"/>
      <c r="EL61" s="137"/>
      <c r="EM61" s="137"/>
      <c r="EN61" s="137"/>
      <c r="EO61" s="137"/>
      <c r="EP61" s="137"/>
      <c r="EQ61" s="137"/>
      <c r="ER61" s="137"/>
      <c r="ES61" s="137"/>
      <c r="ET61" s="137"/>
      <c r="EU61" s="137"/>
      <c r="EV61" s="137"/>
      <c r="EW61" s="137"/>
      <c r="EX61" s="137"/>
      <c r="EY61" s="137"/>
      <c r="EZ61" s="137"/>
      <c r="FA61" s="137"/>
      <c r="FB61" s="137"/>
      <c r="FC61" s="137"/>
      <c r="FD61" s="137"/>
      <c r="FE61" s="137"/>
      <c r="FF61" s="137"/>
      <c r="FG61" s="137"/>
      <c r="FH61" s="137"/>
      <c r="FI61" s="137"/>
      <c r="FJ61" s="137"/>
      <c r="FK61" s="137"/>
      <c r="FL61" s="137"/>
      <c r="FM61" s="137"/>
      <c r="FN61" s="137"/>
      <c r="FO61" s="137"/>
      <c r="FP61" s="137"/>
      <c r="FQ61" s="137"/>
      <c r="FR61" s="137"/>
      <c r="FS61" s="137"/>
      <c r="FT61" s="137"/>
      <c r="FU61" s="137"/>
      <c r="FV61" s="137"/>
      <c r="FW61" s="137"/>
      <c r="FX61" s="137"/>
      <c r="FY61" s="137"/>
      <c r="FZ61" s="137"/>
      <c r="GA61" s="137"/>
      <c r="GB61" s="137"/>
      <c r="GC61" s="137"/>
      <c r="GD61" s="137"/>
      <c r="GE61" s="137"/>
      <c r="GF61" s="137"/>
      <c r="GG61" s="137"/>
      <c r="GH61" s="137"/>
      <c r="GI61" s="137"/>
      <c r="GJ61" s="137"/>
      <c r="GK61" s="137"/>
      <c r="GL61" s="137"/>
      <c r="GM61" s="137"/>
      <c r="GN61" s="137"/>
      <c r="GO61" s="137"/>
      <c r="GP61" s="137"/>
      <c r="GQ61" s="137"/>
      <c r="GR61" s="137"/>
      <c r="GS61" s="137"/>
      <c r="GT61" s="137"/>
      <c r="GU61" s="137"/>
      <c r="GV61" s="137"/>
      <c r="GW61" s="137"/>
      <c r="GX61" s="137"/>
      <c r="GY61" s="137"/>
      <c r="GZ61" s="137"/>
      <c r="HA61" s="137"/>
      <c r="HB61" s="137"/>
      <c r="HC61" s="137"/>
      <c r="HD61" s="137"/>
      <c r="HE61" s="137"/>
      <c r="HF61" s="137"/>
      <c r="HG61" s="137"/>
      <c r="HH61" s="137"/>
      <c r="HI61" s="137"/>
      <c r="HJ61" s="137"/>
      <c r="HK61" s="137"/>
      <c r="HL61" s="137"/>
      <c r="HM61" s="137"/>
      <c r="HN61" s="137"/>
      <c r="HO61" s="137"/>
      <c r="HP61" s="137"/>
      <c r="HQ61" s="137"/>
      <c r="HR61" s="137"/>
      <c r="HS61" s="137"/>
      <c r="HT61" s="137"/>
      <c r="HU61" s="137"/>
      <c r="HV61" s="137"/>
      <c r="HW61" s="137"/>
      <c r="HX61" s="137"/>
      <c r="HY61" s="137"/>
      <c r="HZ61" s="137"/>
      <c r="IA61" s="137"/>
      <c r="IB61" s="137"/>
      <c r="IC61" s="137"/>
      <c r="ID61" s="137"/>
      <c r="IE61" s="137"/>
      <c r="IF61" s="137"/>
      <c r="IG61" s="137"/>
      <c r="IH61" s="137"/>
      <c r="II61" s="137"/>
      <c r="IJ61" s="137"/>
      <c r="IK61" s="137"/>
      <c r="IL61" s="137"/>
      <c r="IM61" s="137"/>
      <c r="IN61" s="137"/>
      <c r="IO61" s="137"/>
      <c r="IP61" s="137"/>
      <c r="IQ61" s="137"/>
      <c r="IR61" s="137"/>
      <c r="IS61" s="137"/>
      <c r="IT61" s="137"/>
      <c r="IU61" s="137"/>
      <c r="IV61" s="137"/>
    </row>
    <row r="62" spans="2:256" x14ac:dyDescent="0.25">
      <c r="B62" s="221" t="s">
        <v>266</v>
      </c>
      <c r="C62" s="221">
        <v>43999</v>
      </c>
      <c r="D62" s="221">
        <v>44012</v>
      </c>
      <c r="E62" s="219">
        <v>900</v>
      </c>
      <c r="F62" s="219">
        <v>765</v>
      </c>
      <c r="G62" s="142" t="s">
        <v>118</v>
      </c>
      <c r="H62" s="141">
        <v>0.49982568626000001</v>
      </c>
      <c r="I62" s="141">
        <v>0.42485183331999998</v>
      </c>
      <c r="J62" s="221" t="s">
        <v>140</v>
      </c>
      <c r="K62" s="137"/>
      <c r="L62" s="137"/>
      <c r="M62" s="137"/>
      <c r="N62" s="137"/>
      <c r="O62" s="137"/>
      <c r="P62" s="137"/>
      <c r="Q62" s="137"/>
      <c r="R62" s="137"/>
      <c r="S62" s="137"/>
      <c r="T62" s="137"/>
      <c r="U62" s="137"/>
      <c r="V62" s="137"/>
      <c r="W62" s="137"/>
      <c r="X62" s="137"/>
      <c r="Y62" s="137"/>
      <c r="Z62" s="137"/>
      <c r="AA62" s="137"/>
      <c r="AB62" s="137"/>
      <c r="AC62" s="137"/>
      <c r="AD62" s="137"/>
      <c r="AE62" s="137"/>
      <c r="AF62" s="137"/>
      <c r="AG62" s="137"/>
      <c r="AH62" s="137"/>
      <c r="AI62" s="137"/>
      <c r="AJ62" s="137"/>
      <c r="AK62" s="137"/>
      <c r="AL62" s="137"/>
      <c r="AM62" s="137"/>
      <c r="AN62" s="137"/>
      <c r="AO62" s="137"/>
      <c r="AP62" s="137"/>
      <c r="AQ62" s="137"/>
      <c r="AR62" s="137"/>
      <c r="AS62" s="137"/>
      <c r="AT62" s="137"/>
      <c r="AU62" s="137"/>
      <c r="AV62" s="137"/>
      <c r="AW62" s="137"/>
      <c r="AX62" s="137"/>
      <c r="AY62" s="137"/>
      <c r="AZ62" s="137"/>
      <c r="BA62" s="137"/>
      <c r="BB62" s="137"/>
      <c r="BC62" s="137"/>
      <c r="BD62" s="137"/>
      <c r="BE62" s="137"/>
      <c r="BF62" s="137"/>
      <c r="BG62" s="137"/>
      <c r="BH62" s="137"/>
      <c r="BI62" s="137"/>
      <c r="BJ62" s="137"/>
      <c r="BK62" s="137"/>
      <c r="BL62" s="137"/>
      <c r="BM62" s="137"/>
      <c r="BN62" s="137"/>
      <c r="BO62" s="137"/>
      <c r="BP62" s="137"/>
      <c r="BQ62" s="137"/>
      <c r="BR62" s="137"/>
      <c r="BS62" s="137"/>
      <c r="BT62" s="137"/>
      <c r="BU62" s="137"/>
      <c r="BV62" s="137"/>
      <c r="BW62" s="137"/>
      <c r="BX62" s="137"/>
      <c r="BY62" s="137"/>
      <c r="BZ62" s="137"/>
      <c r="CA62" s="137"/>
      <c r="CB62" s="137"/>
      <c r="CC62" s="137"/>
      <c r="CD62" s="137"/>
      <c r="CE62" s="137"/>
      <c r="CF62" s="137"/>
      <c r="CG62" s="137"/>
      <c r="CH62" s="137"/>
      <c r="CI62" s="137"/>
      <c r="CJ62" s="137"/>
      <c r="CK62" s="137"/>
      <c r="CL62" s="137"/>
      <c r="CM62" s="137"/>
      <c r="CN62" s="137"/>
      <c r="CO62" s="137"/>
      <c r="CP62" s="137"/>
      <c r="CQ62" s="137"/>
      <c r="CR62" s="137"/>
      <c r="CS62" s="137"/>
      <c r="CT62" s="137"/>
      <c r="CU62" s="137"/>
      <c r="CV62" s="137"/>
      <c r="CW62" s="137"/>
      <c r="CX62" s="137"/>
      <c r="CY62" s="137"/>
      <c r="CZ62" s="137"/>
      <c r="DA62" s="137"/>
      <c r="DB62" s="137"/>
      <c r="DC62" s="137"/>
      <c r="DD62" s="137"/>
      <c r="DE62" s="137"/>
      <c r="DF62" s="137"/>
      <c r="DG62" s="137"/>
      <c r="DH62" s="137"/>
      <c r="DI62" s="137"/>
      <c r="DJ62" s="137"/>
      <c r="DK62" s="137"/>
      <c r="DL62" s="137"/>
      <c r="DM62" s="137"/>
      <c r="DN62" s="137"/>
      <c r="DO62" s="137"/>
      <c r="DP62" s="137"/>
      <c r="DQ62" s="137"/>
      <c r="DR62" s="137"/>
      <c r="DS62" s="137"/>
      <c r="DT62" s="137"/>
      <c r="DU62" s="137"/>
      <c r="DV62" s="137"/>
      <c r="DW62" s="137"/>
      <c r="DX62" s="137"/>
      <c r="DY62" s="137"/>
      <c r="DZ62" s="137"/>
      <c r="EA62" s="137"/>
      <c r="EB62" s="137"/>
      <c r="EC62" s="137"/>
      <c r="ED62" s="137"/>
      <c r="EE62" s="137"/>
      <c r="EF62" s="137"/>
      <c r="EG62" s="137"/>
      <c r="EH62" s="137"/>
      <c r="EI62" s="137"/>
      <c r="EJ62" s="137"/>
      <c r="EK62" s="137"/>
      <c r="EL62" s="137"/>
      <c r="EM62" s="137"/>
      <c r="EN62" s="137"/>
      <c r="EO62" s="137"/>
      <c r="EP62" s="137"/>
      <c r="EQ62" s="137"/>
      <c r="ER62" s="137"/>
      <c r="ES62" s="137"/>
      <c r="ET62" s="137"/>
      <c r="EU62" s="137"/>
      <c r="EV62" s="137"/>
      <c r="EW62" s="137"/>
      <c r="EX62" s="137"/>
      <c r="EY62" s="137"/>
      <c r="EZ62" s="137"/>
      <c r="FA62" s="137"/>
      <c r="FB62" s="137"/>
      <c r="FC62" s="137"/>
      <c r="FD62" s="137"/>
      <c r="FE62" s="137"/>
      <c r="FF62" s="137"/>
      <c r="FG62" s="137"/>
      <c r="FH62" s="137"/>
      <c r="FI62" s="137"/>
      <c r="FJ62" s="137"/>
      <c r="FK62" s="137"/>
      <c r="FL62" s="137"/>
      <c r="FM62" s="137"/>
      <c r="FN62" s="137"/>
      <c r="FO62" s="137"/>
      <c r="FP62" s="137"/>
      <c r="FQ62" s="137"/>
      <c r="FR62" s="137"/>
      <c r="FS62" s="137"/>
      <c r="FT62" s="137"/>
      <c r="FU62" s="137"/>
      <c r="FV62" s="137"/>
      <c r="FW62" s="137"/>
      <c r="FX62" s="137"/>
      <c r="FY62" s="137"/>
      <c r="FZ62" s="137"/>
      <c r="GA62" s="137"/>
      <c r="GB62" s="137"/>
      <c r="GC62" s="137"/>
      <c r="GD62" s="137"/>
      <c r="GE62" s="137"/>
      <c r="GF62" s="137"/>
      <c r="GG62" s="137"/>
      <c r="GH62" s="137"/>
      <c r="GI62" s="137"/>
      <c r="GJ62" s="137"/>
      <c r="GK62" s="137"/>
      <c r="GL62" s="137"/>
      <c r="GM62" s="137"/>
      <c r="GN62" s="137"/>
      <c r="GO62" s="137"/>
      <c r="GP62" s="137"/>
      <c r="GQ62" s="137"/>
      <c r="GR62" s="137"/>
      <c r="GS62" s="137"/>
      <c r="GT62" s="137"/>
      <c r="GU62" s="137"/>
      <c r="GV62" s="137"/>
      <c r="GW62" s="137"/>
      <c r="GX62" s="137"/>
      <c r="GY62" s="137"/>
      <c r="GZ62" s="137"/>
      <c r="HA62" s="137"/>
      <c r="HB62" s="137"/>
      <c r="HC62" s="137"/>
      <c r="HD62" s="137"/>
      <c r="HE62" s="137"/>
      <c r="HF62" s="137"/>
      <c r="HG62" s="137"/>
      <c r="HH62" s="137"/>
      <c r="HI62" s="137"/>
      <c r="HJ62" s="137"/>
      <c r="HK62" s="137"/>
      <c r="HL62" s="137"/>
      <c r="HM62" s="137"/>
      <c r="HN62" s="137"/>
      <c r="HO62" s="137"/>
      <c r="HP62" s="137"/>
      <c r="HQ62" s="137"/>
      <c r="HR62" s="137"/>
      <c r="HS62" s="137"/>
      <c r="HT62" s="137"/>
      <c r="HU62" s="137"/>
      <c r="HV62" s="137"/>
      <c r="HW62" s="137"/>
      <c r="HX62" s="137"/>
      <c r="HY62" s="137"/>
      <c r="HZ62" s="137"/>
      <c r="IA62" s="137"/>
      <c r="IB62" s="137"/>
      <c r="IC62" s="137"/>
      <c r="ID62" s="137"/>
      <c r="IE62" s="137"/>
      <c r="IF62" s="137"/>
      <c r="IG62" s="137"/>
      <c r="IH62" s="137"/>
      <c r="II62" s="137"/>
      <c r="IJ62" s="137"/>
      <c r="IK62" s="137"/>
      <c r="IL62" s="137"/>
      <c r="IM62" s="137"/>
      <c r="IN62" s="137"/>
      <c r="IO62" s="137"/>
      <c r="IP62" s="137"/>
      <c r="IQ62" s="137"/>
      <c r="IR62" s="137"/>
      <c r="IS62" s="137"/>
      <c r="IT62" s="137"/>
      <c r="IU62" s="137"/>
      <c r="IV62" s="137"/>
    </row>
    <row r="63" spans="2:256" x14ac:dyDescent="0.25">
      <c r="B63" s="221" t="s">
        <v>135</v>
      </c>
      <c r="C63" s="221"/>
      <c r="D63" s="221"/>
      <c r="E63" s="219"/>
      <c r="F63" s="219"/>
      <c r="G63" s="142" t="s">
        <v>145</v>
      </c>
      <c r="H63" s="141">
        <v>0.54980825488999996</v>
      </c>
      <c r="I63" s="141">
        <v>0.46733701664999999</v>
      </c>
      <c r="J63" s="221"/>
      <c r="K63" s="137"/>
      <c r="L63" s="137"/>
      <c r="M63" s="137"/>
      <c r="N63" s="137"/>
      <c r="O63" s="137"/>
      <c r="P63" s="137"/>
      <c r="Q63" s="137"/>
      <c r="R63" s="137"/>
      <c r="S63" s="137"/>
      <c r="T63" s="137"/>
      <c r="U63" s="137"/>
      <c r="V63" s="137"/>
      <c r="W63" s="137"/>
      <c r="X63" s="137"/>
      <c r="Y63" s="137"/>
      <c r="Z63" s="137"/>
      <c r="AA63" s="137"/>
      <c r="AB63" s="137"/>
      <c r="AC63" s="137"/>
      <c r="AD63" s="137"/>
      <c r="AE63" s="137"/>
      <c r="AF63" s="137"/>
      <c r="AG63" s="137"/>
      <c r="AH63" s="137"/>
      <c r="AI63" s="137"/>
      <c r="AJ63" s="137"/>
      <c r="AK63" s="137"/>
      <c r="AL63" s="137"/>
      <c r="AM63" s="137"/>
      <c r="AN63" s="137"/>
      <c r="AO63" s="137"/>
      <c r="AP63" s="137"/>
      <c r="AQ63" s="137"/>
      <c r="AR63" s="137"/>
      <c r="AS63" s="137"/>
      <c r="AT63" s="137"/>
      <c r="AU63" s="137"/>
      <c r="AV63" s="137"/>
      <c r="AW63" s="137"/>
      <c r="AX63" s="137"/>
      <c r="AY63" s="137"/>
      <c r="AZ63" s="137"/>
      <c r="BA63" s="137"/>
      <c r="BB63" s="137"/>
      <c r="BC63" s="137"/>
      <c r="BD63" s="137"/>
      <c r="BE63" s="137"/>
      <c r="BF63" s="137"/>
      <c r="BG63" s="137"/>
      <c r="BH63" s="137"/>
      <c r="BI63" s="137"/>
      <c r="BJ63" s="137"/>
      <c r="BK63" s="137"/>
      <c r="BL63" s="137"/>
      <c r="BM63" s="137"/>
      <c r="BN63" s="137"/>
      <c r="BO63" s="137"/>
      <c r="BP63" s="137"/>
      <c r="BQ63" s="137"/>
      <c r="BR63" s="137"/>
      <c r="BS63" s="137"/>
      <c r="BT63" s="137"/>
      <c r="BU63" s="137"/>
      <c r="BV63" s="137"/>
      <c r="BW63" s="137"/>
      <c r="BX63" s="137"/>
      <c r="BY63" s="137"/>
      <c r="BZ63" s="137"/>
      <c r="CA63" s="137"/>
      <c r="CB63" s="137"/>
      <c r="CC63" s="137"/>
      <c r="CD63" s="137"/>
      <c r="CE63" s="137"/>
      <c r="CF63" s="137"/>
      <c r="CG63" s="137"/>
      <c r="CH63" s="137"/>
      <c r="CI63" s="137"/>
      <c r="CJ63" s="137"/>
      <c r="CK63" s="137"/>
      <c r="CL63" s="137"/>
      <c r="CM63" s="137"/>
      <c r="CN63" s="137"/>
      <c r="CO63" s="137"/>
      <c r="CP63" s="137"/>
      <c r="CQ63" s="137"/>
      <c r="CR63" s="137"/>
      <c r="CS63" s="137"/>
      <c r="CT63" s="137"/>
      <c r="CU63" s="137"/>
      <c r="CV63" s="137"/>
      <c r="CW63" s="137"/>
      <c r="CX63" s="137"/>
      <c r="CY63" s="137"/>
      <c r="CZ63" s="137"/>
      <c r="DA63" s="137"/>
      <c r="DB63" s="137"/>
      <c r="DC63" s="137"/>
      <c r="DD63" s="137"/>
      <c r="DE63" s="137"/>
      <c r="DF63" s="137"/>
      <c r="DG63" s="137"/>
      <c r="DH63" s="137"/>
      <c r="DI63" s="137"/>
      <c r="DJ63" s="137"/>
      <c r="DK63" s="137"/>
      <c r="DL63" s="137"/>
      <c r="DM63" s="137"/>
      <c r="DN63" s="137"/>
      <c r="DO63" s="137"/>
      <c r="DP63" s="137"/>
      <c r="DQ63" s="137"/>
      <c r="DR63" s="137"/>
      <c r="DS63" s="137"/>
      <c r="DT63" s="137"/>
      <c r="DU63" s="137"/>
      <c r="DV63" s="137"/>
      <c r="DW63" s="137"/>
      <c r="DX63" s="137"/>
      <c r="DY63" s="137"/>
      <c r="DZ63" s="137"/>
      <c r="EA63" s="137"/>
      <c r="EB63" s="137"/>
      <c r="EC63" s="137"/>
      <c r="ED63" s="137"/>
      <c r="EE63" s="137"/>
      <c r="EF63" s="137"/>
      <c r="EG63" s="137"/>
      <c r="EH63" s="137"/>
      <c r="EI63" s="137"/>
      <c r="EJ63" s="137"/>
      <c r="EK63" s="137"/>
      <c r="EL63" s="137"/>
      <c r="EM63" s="137"/>
      <c r="EN63" s="137"/>
      <c r="EO63" s="137"/>
      <c r="EP63" s="137"/>
      <c r="EQ63" s="137"/>
      <c r="ER63" s="137"/>
      <c r="ES63" s="137"/>
      <c r="ET63" s="137"/>
      <c r="EU63" s="137"/>
      <c r="EV63" s="137"/>
      <c r="EW63" s="137"/>
      <c r="EX63" s="137"/>
      <c r="EY63" s="137"/>
      <c r="EZ63" s="137"/>
      <c r="FA63" s="137"/>
      <c r="FB63" s="137"/>
      <c r="FC63" s="137"/>
      <c r="FD63" s="137"/>
      <c r="FE63" s="137"/>
      <c r="FF63" s="137"/>
      <c r="FG63" s="137"/>
      <c r="FH63" s="137"/>
      <c r="FI63" s="137"/>
      <c r="FJ63" s="137"/>
      <c r="FK63" s="137"/>
      <c r="FL63" s="137"/>
      <c r="FM63" s="137"/>
      <c r="FN63" s="137"/>
      <c r="FO63" s="137"/>
      <c r="FP63" s="137"/>
      <c r="FQ63" s="137"/>
      <c r="FR63" s="137"/>
      <c r="FS63" s="137"/>
      <c r="FT63" s="137"/>
      <c r="FU63" s="137"/>
      <c r="FV63" s="137"/>
      <c r="FW63" s="137"/>
      <c r="FX63" s="137"/>
      <c r="FY63" s="137"/>
      <c r="FZ63" s="137"/>
      <c r="GA63" s="137"/>
      <c r="GB63" s="137"/>
      <c r="GC63" s="137"/>
      <c r="GD63" s="137"/>
      <c r="GE63" s="137"/>
      <c r="GF63" s="137"/>
      <c r="GG63" s="137"/>
      <c r="GH63" s="137"/>
      <c r="GI63" s="137"/>
      <c r="GJ63" s="137"/>
      <c r="GK63" s="137"/>
      <c r="GL63" s="137"/>
      <c r="GM63" s="137"/>
      <c r="GN63" s="137"/>
      <c r="GO63" s="137"/>
      <c r="GP63" s="137"/>
      <c r="GQ63" s="137"/>
      <c r="GR63" s="137"/>
      <c r="GS63" s="137"/>
      <c r="GT63" s="137"/>
      <c r="GU63" s="137"/>
      <c r="GV63" s="137"/>
      <c r="GW63" s="137"/>
      <c r="GX63" s="137"/>
      <c r="GY63" s="137"/>
      <c r="GZ63" s="137"/>
      <c r="HA63" s="137"/>
      <c r="HB63" s="137"/>
      <c r="HC63" s="137"/>
      <c r="HD63" s="137"/>
      <c r="HE63" s="137"/>
      <c r="HF63" s="137"/>
      <c r="HG63" s="137"/>
      <c r="HH63" s="137"/>
      <c r="HI63" s="137"/>
      <c r="HJ63" s="137"/>
      <c r="HK63" s="137"/>
      <c r="HL63" s="137"/>
      <c r="HM63" s="137"/>
      <c r="HN63" s="137"/>
      <c r="HO63" s="137"/>
      <c r="HP63" s="137"/>
      <c r="HQ63" s="137"/>
      <c r="HR63" s="137"/>
      <c r="HS63" s="137"/>
      <c r="HT63" s="137"/>
      <c r="HU63" s="137"/>
      <c r="HV63" s="137"/>
      <c r="HW63" s="137"/>
      <c r="HX63" s="137"/>
      <c r="HY63" s="137"/>
      <c r="HZ63" s="137"/>
      <c r="IA63" s="137"/>
      <c r="IB63" s="137"/>
      <c r="IC63" s="137"/>
      <c r="ID63" s="137"/>
      <c r="IE63" s="137"/>
      <c r="IF63" s="137"/>
      <c r="IG63" s="137"/>
      <c r="IH63" s="137"/>
      <c r="II63" s="137"/>
      <c r="IJ63" s="137"/>
      <c r="IK63" s="137"/>
      <c r="IL63" s="137"/>
      <c r="IM63" s="137"/>
      <c r="IN63" s="137"/>
      <c r="IO63" s="137"/>
      <c r="IP63" s="137"/>
      <c r="IQ63" s="137"/>
      <c r="IR63" s="137"/>
      <c r="IS63" s="137"/>
      <c r="IT63" s="137"/>
      <c r="IU63" s="137"/>
      <c r="IV63" s="137"/>
    </row>
    <row r="64" spans="2:256" x14ac:dyDescent="0.25">
      <c r="B64" s="209" t="s">
        <v>265</v>
      </c>
      <c r="C64" s="209">
        <v>43909</v>
      </c>
      <c r="D64" s="209">
        <v>43921</v>
      </c>
      <c r="E64" s="210">
        <v>150</v>
      </c>
      <c r="F64" s="210">
        <v>127.5</v>
      </c>
      <c r="G64" s="145" t="s">
        <v>118</v>
      </c>
      <c r="H64" s="144">
        <v>8.3304281039999997E-2</v>
      </c>
      <c r="I64" s="144">
        <v>7.0808638879999997E-2</v>
      </c>
      <c r="J64" s="209" t="s">
        <v>140</v>
      </c>
      <c r="K64" s="137"/>
      <c r="L64" s="137"/>
      <c r="M64" s="137"/>
      <c r="N64" s="137"/>
      <c r="O64" s="137"/>
      <c r="P64" s="137"/>
      <c r="Q64" s="137"/>
      <c r="R64" s="137"/>
      <c r="S64" s="137"/>
      <c r="T64" s="137"/>
      <c r="U64" s="137"/>
      <c r="V64" s="137"/>
      <c r="W64" s="137"/>
      <c r="X64" s="137"/>
      <c r="Y64" s="137"/>
      <c r="Z64" s="137"/>
      <c r="AA64" s="137"/>
      <c r="AB64" s="137"/>
      <c r="AC64" s="137"/>
      <c r="AD64" s="137"/>
      <c r="AE64" s="137"/>
      <c r="AF64" s="137"/>
      <c r="AG64" s="137"/>
      <c r="AH64" s="137"/>
      <c r="AI64" s="137"/>
      <c r="AJ64" s="137"/>
      <c r="AK64" s="137"/>
      <c r="AL64" s="137"/>
      <c r="AM64" s="137"/>
      <c r="AN64" s="137"/>
      <c r="AO64" s="137"/>
      <c r="AP64" s="137"/>
      <c r="AQ64" s="137"/>
      <c r="AR64" s="137"/>
      <c r="AS64" s="137"/>
      <c r="AT64" s="137"/>
      <c r="AU64" s="137"/>
      <c r="AV64" s="137"/>
      <c r="AW64" s="137"/>
      <c r="AX64" s="137"/>
      <c r="AY64" s="137"/>
      <c r="AZ64" s="137"/>
      <c r="BA64" s="137"/>
      <c r="BB64" s="137"/>
      <c r="BC64" s="137"/>
      <c r="BD64" s="137"/>
      <c r="BE64" s="137"/>
      <c r="BF64" s="137"/>
      <c r="BG64" s="137"/>
      <c r="BH64" s="137"/>
      <c r="BI64" s="137"/>
      <c r="BJ64" s="137"/>
      <c r="BK64" s="137"/>
      <c r="BL64" s="137"/>
      <c r="BM64" s="137"/>
      <c r="BN64" s="137"/>
      <c r="BO64" s="137"/>
      <c r="BP64" s="137"/>
      <c r="BQ64" s="137"/>
      <c r="BR64" s="137"/>
      <c r="BS64" s="137"/>
      <c r="BT64" s="137"/>
      <c r="BU64" s="137"/>
      <c r="BV64" s="137"/>
      <c r="BW64" s="137"/>
      <c r="BX64" s="137"/>
      <c r="BY64" s="137"/>
      <c r="BZ64" s="137"/>
      <c r="CA64" s="137"/>
      <c r="CB64" s="137"/>
      <c r="CC64" s="137"/>
      <c r="CD64" s="137"/>
      <c r="CE64" s="137"/>
      <c r="CF64" s="137"/>
      <c r="CG64" s="137"/>
      <c r="CH64" s="137"/>
      <c r="CI64" s="137"/>
      <c r="CJ64" s="137"/>
      <c r="CK64" s="137"/>
      <c r="CL64" s="137"/>
      <c r="CM64" s="137"/>
      <c r="CN64" s="137"/>
      <c r="CO64" s="137"/>
      <c r="CP64" s="137"/>
      <c r="CQ64" s="137"/>
      <c r="CR64" s="137"/>
      <c r="CS64" s="137"/>
      <c r="CT64" s="137"/>
      <c r="CU64" s="137"/>
      <c r="CV64" s="137"/>
      <c r="CW64" s="137"/>
      <c r="CX64" s="137"/>
      <c r="CY64" s="137"/>
      <c r="CZ64" s="137"/>
      <c r="DA64" s="137"/>
      <c r="DB64" s="137"/>
      <c r="DC64" s="137"/>
      <c r="DD64" s="137"/>
      <c r="DE64" s="137"/>
      <c r="DF64" s="137"/>
      <c r="DG64" s="137"/>
      <c r="DH64" s="137"/>
      <c r="DI64" s="137"/>
      <c r="DJ64" s="137"/>
      <c r="DK64" s="137"/>
      <c r="DL64" s="137"/>
      <c r="DM64" s="137"/>
      <c r="DN64" s="137"/>
      <c r="DO64" s="137"/>
      <c r="DP64" s="137"/>
      <c r="DQ64" s="137"/>
      <c r="DR64" s="137"/>
      <c r="DS64" s="137"/>
      <c r="DT64" s="137"/>
      <c r="DU64" s="137"/>
      <c r="DV64" s="137"/>
      <c r="DW64" s="137"/>
      <c r="DX64" s="137"/>
      <c r="DY64" s="137"/>
      <c r="DZ64" s="137"/>
      <c r="EA64" s="137"/>
      <c r="EB64" s="137"/>
      <c r="EC64" s="137"/>
      <c r="ED64" s="137"/>
      <c r="EE64" s="137"/>
      <c r="EF64" s="137"/>
      <c r="EG64" s="137"/>
      <c r="EH64" s="137"/>
      <c r="EI64" s="137"/>
      <c r="EJ64" s="137"/>
      <c r="EK64" s="137"/>
      <c r="EL64" s="137"/>
      <c r="EM64" s="137"/>
      <c r="EN64" s="137"/>
      <c r="EO64" s="137"/>
      <c r="EP64" s="137"/>
      <c r="EQ64" s="137"/>
      <c r="ER64" s="137"/>
      <c r="ES64" s="137"/>
      <c r="ET64" s="137"/>
      <c r="EU64" s="137"/>
      <c r="EV64" s="137"/>
      <c r="EW64" s="137"/>
      <c r="EX64" s="137"/>
      <c r="EY64" s="137"/>
      <c r="EZ64" s="137"/>
      <c r="FA64" s="137"/>
      <c r="FB64" s="137"/>
      <c r="FC64" s="137"/>
      <c r="FD64" s="137"/>
      <c r="FE64" s="137"/>
      <c r="FF64" s="137"/>
      <c r="FG64" s="137"/>
      <c r="FH64" s="137"/>
      <c r="FI64" s="137"/>
      <c r="FJ64" s="137"/>
      <c r="FK64" s="137"/>
      <c r="FL64" s="137"/>
      <c r="FM64" s="137"/>
      <c r="FN64" s="137"/>
      <c r="FO64" s="137"/>
      <c r="FP64" s="137"/>
      <c r="FQ64" s="137"/>
      <c r="FR64" s="137"/>
      <c r="FS64" s="137"/>
      <c r="FT64" s="137"/>
      <c r="FU64" s="137"/>
      <c r="FV64" s="137"/>
      <c r="FW64" s="137"/>
      <c r="FX64" s="137"/>
      <c r="FY64" s="137"/>
      <c r="FZ64" s="137"/>
      <c r="GA64" s="137"/>
      <c r="GB64" s="137"/>
      <c r="GC64" s="137"/>
      <c r="GD64" s="137"/>
      <c r="GE64" s="137"/>
      <c r="GF64" s="137"/>
      <c r="GG64" s="137"/>
      <c r="GH64" s="137"/>
      <c r="GI64" s="137"/>
      <c r="GJ64" s="137"/>
      <c r="GK64" s="137"/>
      <c r="GL64" s="137"/>
      <c r="GM64" s="137"/>
      <c r="GN64" s="137"/>
      <c r="GO64" s="137"/>
      <c r="GP64" s="137"/>
      <c r="GQ64" s="137"/>
      <c r="GR64" s="137"/>
      <c r="GS64" s="137"/>
      <c r="GT64" s="137"/>
      <c r="GU64" s="137"/>
      <c r="GV64" s="137"/>
      <c r="GW64" s="137"/>
      <c r="GX64" s="137"/>
      <c r="GY64" s="137"/>
      <c r="GZ64" s="137"/>
      <c r="HA64" s="137"/>
      <c r="HB64" s="137"/>
      <c r="HC64" s="137"/>
      <c r="HD64" s="137"/>
      <c r="HE64" s="137"/>
      <c r="HF64" s="137"/>
      <c r="HG64" s="137"/>
      <c r="HH64" s="137"/>
      <c r="HI64" s="137"/>
      <c r="HJ64" s="137"/>
      <c r="HK64" s="137"/>
      <c r="HL64" s="137"/>
      <c r="HM64" s="137"/>
      <c r="HN64" s="137"/>
      <c r="HO64" s="137"/>
      <c r="HP64" s="137"/>
      <c r="HQ64" s="137"/>
      <c r="HR64" s="137"/>
      <c r="HS64" s="137"/>
      <c r="HT64" s="137"/>
      <c r="HU64" s="137"/>
      <c r="HV64" s="137"/>
      <c r="HW64" s="137"/>
      <c r="HX64" s="137"/>
      <c r="HY64" s="137"/>
      <c r="HZ64" s="137"/>
      <c r="IA64" s="137"/>
      <c r="IB64" s="137"/>
      <c r="IC64" s="137"/>
      <c r="ID64" s="137"/>
      <c r="IE64" s="137"/>
      <c r="IF64" s="137"/>
      <c r="IG64" s="137"/>
      <c r="IH64" s="137"/>
      <c r="II64" s="137"/>
      <c r="IJ64" s="137"/>
      <c r="IK64" s="137"/>
      <c r="IL64" s="137"/>
      <c r="IM64" s="137"/>
      <c r="IN64" s="137"/>
      <c r="IO64" s="137"/>
      <c r="IP64" s="137"/>
      <c r="IQ64" s="137"/>
      <c r="IR64" s="137"/>
      <c r="IS64" s="137"/>
      <c r="IT64" s="137"/>
      <c r="IU64" s="137"/>
      <c r="IV64" s="137"/>
    </row>
    <row r="65" spans="2:256" x14ac:dyDescent="0.25">
      <c r="B65" s="209" t="s">
        <v>136</v>
      </c>
      <c r="C65" s="209"/>
      <c r="D65" s="209"/>
      <c r="E65" s="210"/>
      <c r="F65" s="210"/>
      <c r="G65" s="145" t="s">
        <v>145</v>
      </c>
      <c r="H65" s="144">
        <v>9.1634709140000006E-2</v>
      </c>
      <c r="I65" s="144">
        <v>7.7889502769999994E-2</v>
      </c>
      <c r="J65" s="209"/>
      <c r="K65" s="137"/>
      <c r="L65" s="137"/>
      <c r="M65" s="137"/>
      <c r="N65" s="137"/>
      <c r="O65" s="137"/>
      <c r="P65" s="137"/>
      <c r="Q65" s="137"/>
      <c r="R65" s="137"/>
      <c r="S65" s="137"/>
      <c r="T65" s="137"/>
      <c r="U65" s="137"/>
      <c r="V65" s="137"/>
      <c r="W65" s="137"/>
      <c r="X65" s="137"/>
      <c r="Y65" s="137"/>
      <c r="Z65" s="137"/>
      <c r="AA65" s="137"/>
      <c r="AB65" s="137"/>
      <c r="AC65" s="137"/>
      <c r="AD65" s="137"/>
      <c r="AE65" s="137"/>
      <c r="AF65" s="137"/>
      <c r="AG65" s="137"/>
      <c r="AH65" s="137"/>
      <c r="AI65" s="137"/>
      <c r="AJ65" s="137"/>
      <c r="AK65" s="137"/>
      <c r="AL65" s="137"/>
      <c r="AM65" s="137"/>
      <c r="AN65" s="137"/>
      <c r="AO65" s="137"/>
      <c r="AP65" s="137"/>
      <c r="AQ65" s="137"/>
      <c r="AR65" s="137"/>
      <c r="AS65" s="137"/>
      <c r="AT65" s="137"/>
      <c r="AU65" s="137"/>
      <c r="AV65" s="137"/>
      <c r="AW65" s="137"/>
      <c r="AX65" s="137"/>
      <c r="AY65" s="137"/>
      <c r="AZ65" s="137"/>
      <c r="BA65" s="137"/>
      <c r="BB65" s="137"/>
      <c r="BC65" s="137"/>
      <c r="BD65" s="137"/>
      <c r="BE65" s="137"/>
      <c r="BF65" s="137"/>
      <c r="BG65" s="137"/>
      <c r="BH65" s="137"/>
      <c r="BI65" s="137"/>
      <c r="BJ65" s="137"/>
      <c r="BK65" s="137"/>
      <c r="BL65" s="137"/>
      <c r="BM65" s="137"/>
      <c r="BN65" s="137"/>
      <c r="BO65" s="137"/>
      <c r="BP65" s="137"/>
      <c r="BQ65" s="137"/>
      <c r="BR65" s="137"/>
      <c r="BS65" s="137"/>
      <c r="BT65" s="137"/>
      <c r="BU65" s="137"/>
      <c r="BV65" s="137"/>
      <c r="BW65" s="137"/>
      <c r="BX65" s="137"/>
      <c r="BY65" s="137"/>
      <c r="BZ65" s="137"/>
      <c r="CA65" s="137"/>
      <c r="CB65" s="137"/>
      <c r="CC65" s="137"/>
      <c r="CD65" s="137"/>
      <c r="CE65" s="137"/>
      <c r="CF65" s="137"/>
      <c r="CG65" s="137"/>
      <c r="CH65" s="137"/>
      <c r="CI65" s="137"/>
      <c r="CJ65" s="137"/>
      <c r="CK65" s="137"/>
      <c r="CL65" s="137"/>
      <c r="CM65" s="137"/>
      <c r="CN65" s="137"/>
      <c r="CO65" s="137"/>
      <c r="CP65" s="137"/>
      <c r="CQ65" s="137"/>
      <c r="CR65" s="137"/>
      <c r="CS65" s="137"/>
      <c r="CT65" s="137"/>
      <c r="CU65" s="137"/>
      <c r="CV65" s="137"/>
      <c r="CW65" s="137"/>
      <c r="CX65" s="137"/>
      <c r="CY65" s="137"/>
      <c r="CZ65" s="137"/>
      <c r="DA65" s="137"/>
      <c r="DB65" s="137"/>
      <c r="DC65" s="137"/>
      <c r="DD65" s="137"/>
      <c r="DE65" s="137"/>
      <c r="DF65" s="137"/>
      <c r="DG65" s="137"/>
      <c r="DH65" s="137"/>
      <c r="DI65" s="137"/>
      <c r="DJ65" s="137"/>
      <c r="DK65" s="137"/>
      <c r="DL65" s="137"/>
      <c r="DM65" s="137"/>
      <c r="DN65" s="137"/>
      <c r="DO65" s="137"/>
      <c r="DP65" s="137"/>
      <c r="DQ65" s="137"/>
      <c r="DR65" s="137"/>
      <c r="DS65" s="137"/>
      <c r="DT65" s="137"/>
      <c r="DU65" s="137"/>
      <c r="DV65" s="137"/>
      <c r="DW65" s="137"/>
      <c r="DX65" s="137"/>
      <c r="DY65" s="137"/>
      <c r="DZ65" s="137"/>
      <c r="EA65" s="137"/>
      <c r="EB65" s="137"/>
      <c r="EC65" s="137"/>
      <c r="ED65" s="137"/>
      <c r="EE65" s="137"/>
      <c r="EF65" s="137"/>
      <c r="EG65" s="137"/>
      <c r="EH65" s="137"/>
      <c r="EI65" s="137"/>
      <c r="EJ65" s="137"/>
      <c r="EK65" s="137"/>
      <c r="EL65" s="137"/>
      <c r="EM65" s="137"/>
      <c r="EN65" s="137"/>
      <c r="EO65" s="137"/>
      <c r="EP65" s="137"/>
      <c r="EQ65" s="137"/>
      <c r="ER65" s="137"/>
      <c r="ES65" s="137"/>
      <c r="ET65" s="137"/>
      <c r="EU65" s="137"/>
      <c r="EV65" s="137"/>
      <c r="EW65" s="137"/>
      <c r="EX65" s="137"/>
      <c r="EY65" s="137"/>
      <c r="EZ65" s="137"/>
      <c r="FA65" s="137"/>
      <c r="FB65" s="137"/>
      <c r="FC65" s="137"/>
      <c r="FD65" s="137"/>
      <c r="FE65" s="137"/>
      <c r="FF65" s="137"/>
      <c r="FG65" s="137"/>
      <c r="FH65" s="137"/>
      <c r="FI65" s="137"/>
      <c r="FJ65" s="137"/>
      <c r="FK65" s="137"/>
      <c r="FL65" s="137"/>
      <c r="FM65" s="137"/>
      <c r="FN65" s="137"/>
      <c r="FO65" s="137"/>
      <c r="FP65" s="137"/>
      <c r="FQ65" s="137"/>
      <c r="FR65" s="137"/>
      <c r="FS65" s="137"/>
      <c r="FT65" s="137"/>
      <c r="FU65" s="137"/>
      <c r="FV65" s="137"/>
      <c r="FW65" s="137"/>
      <c r="FX65" s="137"/>
      <c r="FY65" s="137"/>
      <c r="FZ65" s="137"/>
      <c r="GA65" s="137"/>
      <c r="GB65" s="137"/>
      <c r="GC65" s="137"/>
      <c r="GD65" s="137"/>
      <c r="GE65" s="137"/>
      <c r="GF65" s="137"/>
      <c r="GG65" s="137"/>
      <c r="GH65" s="137"/>
      <c r="GI65" s="137"/>
      <c r="GJ65" s="137"/>
      <c r="GK65" s="137"/>
      <c r="GL65" s="137"/>
      <c r="GM65" s="137"/>
      <c r="GN65" s="137"/>
      <c r="GO65" s="137"/>
      <c r="GP65" s="137"/>
      <c r="GQ65" s="137"/>
      <c r="GR65" s="137"/>
      <c r="GS65" s="137"/>
      <c r="GT65" s="137"/>
      <c r="GU65" s="137"/>
      <c r="GV65" s="137"/>
      <c r="GW65" s="137"/>
      <c r="GX65" s="137"/>
      <c r="GY65" s="137"/>
      <c r="GZ65" s="137"/>
      <c r="HA65" s="137"/>
      <c r="HB65" s="137"/>
      <c r="HC65" s="137"/>
      <c r="HD65" s="137"/>
      <c r="HE65" s="137"/>
      <c r="HF65" s="137"/>
      <c r="HG65" s="137"/>
      <c r="HH65" s="137"/>
      <c r="HI65" s="137"/>
      <c r="HJ65" s="137"/>
      <c r="HK65" s="137"/>
      <c r="HL65" s="137"/>
      <c r="HM65" s="137"/>
      <c r="HN65" s="137"/>
      <c r="HO65" s="137"/>
      <c r="HP65" s="137"/>
      <c r="HQ65" s="137"/>
      <c r="HR65" s="137"/>
      <c r="HS65" s="137"/>
      <c r="HT65" s="137"/>
      <c r="HU65" s="137"/>
      <c r="HV65" s="137"/>
      <c r="HW65" s="137"/>
      <c r="HX65" s="137"/>
      <c r="HY65" s="137"/>
      <c r="HZ65" s="137"/>
      <c r="IA65" s="137"/>
      <c r="IB65" s="137"/>
      <c r="IC65" s="137"/>
      <c r="ID65" s="137"/>
      <c r="IE65" s="137"/>
      <c r="IF65" s="137"/>
      <c r="IG65" s="137"/>
      <c r="IH65" s="137"/>
      <c r="II65" s="137"/>
      <c r="IJ65" s="137"/>
      <c r="IK65" s="137"/>
      <c r="IL65" s="137"/>
      <c r="IM65" s="137"/>
      <c r="IN65" s="137"/>
      <c r="IO65" s="137"/>
      <c r="IP65" s="137"/>
      <c r="IQ65" s="137"/>
      <c r="IR65" s="137"/>
      <c r="IS65" s="137"/>
      <c r="IT65" s="137"/>
      <c r="IU65" s="137"/>
      <c r="IV65" s="137"/>
    </row>
    <row r="66" spans="2:256" x14ac:dyDescent="0.25">
      <c r="B66" s="158" t="s">
        <v>133</v>
      </c>
      <c r="C66" s="217">
        <v>43875</v>
      </c>
      <c r="D66" s="217">
        <v>43889</v>
      </c>
      <c r="E66" s="219">
        <v>270</v>
      </c>
      <c r="F66" s="219">
        <v>229.5</v>
      </c>
      <c r="G66" s="142" t="s">
        <v>118</v>
      </c>
      <c r="H66" s="141">
        <v>0.14994770587</v>
      </c>
      <c r="I66" s="141">
        <v>0.12745554999</v>
      </c>
      <c r="J66" s="221" t="s">
        <v>140</v>
      </c>
      <c r="K66" s="137"/>
      <c r="L66" s="137"/>
      <c r="M66" s="137"/>
      <c r="N66" s="137"/>
      <c r="O66" s="137"/>
      <c r="P66" s="137"/>
      <c r="Q66" s="137"/>
      <c r="R66" s="137"/>
      <c r="S66" s="137"/>
      <c r="T66" s="137"/>
      <c r="U66" s="137"/>
      <c r="V66" s="137"/>
      <c r="W66" s="137"/>
      <c r="X66" s="137"/>
      <c r="Y66" s="137"/>
      <c r="Z66" s="137"/>
      <c r="AA66" s="137"/>
      <c r="AB66" s="137"/>
      <c r="AC66" s="137"/>
      <c r="AD66" s="137"/>
      <c r="AE66" s="137"/>
      <c r="AF66" s="137"/>
      <c r="AG66" s="137"/>
      <c r="AH66" s="137"/>
      <c r="AI66" s="137"/>
      <c r="AJ66" s="137"/>
      <c r="AK66" s="137"/>
      <c r="AL66" s="137"/>
      <c r="AM66" s="137"/>
      <c r="AN66" s="137"/>
      <c r="AO66" s="137"/>
      <c r="AP66" s="137"/>
      <c r="AQ66" s="137"/>
      <c r="AR66" s="137"/>
      <c r="AS66" s="137"/>
      <c r="AT66" s="137"/>
      <c r="AU66" s="137"/>
      <c r="AV66" s="137"/>
      <c r="AW66" s="137"/>
      <c r="AX66" s="137"/>
      <c r="AY66" s="137"/>
      <c r="AZ66" s="137"/>
      <c r="BA66" s="137"/>
      <c r="BB66" s="137"/>
      <c r="BC66" s="137"/>
      <c r="BD66" s="137"/>
      <c r="BE66" s="137"/>
      <c r="BF66" s="137"/>
      <c r="BG66" s="137"/>
      <c r="BH66" s="137"/>
      <c r="BI66" s="137"/>
      <c r="BJ66" s="137"/>
      <c r="BK66" s="137"/>
      <c r="BL66" s="137"/>
      <c r="BM66" s="137"/>
      <c r="BN66" s="137"/>
      <c r="BO66" s="137"/>
      <c r="BP66" s="137"/>
      <c r="BQ66" s="137"/>
      <c r="BR66" s="137"/>
      <c r="BS66" s="137"/>
      <c r="BT66" s="137"/>
      <c r="BU66" s="137"/>
      <c r="BV66" s="137"/>
      <c r="BW66" s="137"/>
      <c r="BX66" s="137"/>
      <c r="BY66" s="137"/>
      <c r="BZ66" s="137"/>
      <c r="CA66" s="137"/>
      <c r="CB66" s="137"/>
      <c r="CC66" s="137"/>
      <c r="CD66" s="137"/>
      <c r="CE66" s="137"/>
      <c r="CF66" s="137"/>
      <c r="CG66" s="137"/>
      <c r="CH66" s="137"/>
      <c r="CI66" s="137"/>
      <c r="CJ66" s="137"/>
      <c r="CK66" s="137"/>
      <c r="CL66" s="137"/>
      <c r="CM66" s="137"/>
      <c r="CN66" s="137"/>
      <c r="CO66" s="137"/>
      <c r="CP66" s="137"/>
      <c r="CQ66" s="137"/>
      <c r="CR66" s="137"/>
      <c r="CS66" s="137"/>
      <c r="CT66" s="137"/>
      <c r="CU66" s="137"/>
      <c r="CV66" s="137"/>
      <c r="CW66" s="137"/>
      <c r="CX66" s="137"/>
      <c r="CY66" s="137"/>
      <c r="CZ66" s="137"/>
      <c r="DA66" s="137"/>
      <c r="DB66" s="137"/>
      <c r="DC66" s="137"/>
      <c r="DD66" s="137"/>
      <c r="DE66" s="137"/>
      <c r="DF66" s="137"/>
      <c r="DG66" s="137"/>
      <c r="DH66" s="137"/>
      <c r="DI66" s="137"/>
      <c r="DJ66" s="137"/>
      <c r="DK66" s="137"/>
      <c r="DL66" s="137"/>
      <c r="DM66" s="137"/>
      <c r="DN66" s="137"/>
      <c r="DO66" s="137"/>
      <c r="DP66" s="137"/>
      <c r="DQ66" s="137"/>
      <c r="DR66" s="137"/>
      <c r="DS66" s="137"/>
      <c r="DT66" s="137"/>
      <c r="DU66" s="137"/>
      <c r="DV66" s="137"/>
      <c r="DW66" s="137"/>
      <c r="DX66" s="137"/>
      <c r="DY66" s="137"/>
      <c r="DZ66" s="137"/>
      <c r="EA66" s="137"/>
      <c r="EB66" s="137"/>
      <c r="EC66" s="137"/>
      <c r="ED66" s="137"/>
      <c r="EE66" s="137"/>
      <c r="EF66" s="137"/>
      <c r="EG66" s="137"/>
      <c r="EH66" s="137"/>
      <c r="EI66" s="137"/>
      <c r="EJ66" s="137"/>
      <c r="EK66" s="137"/>
      <c r="EL66" s="137"/>
      <c r="EM66" s="137"/>
      <c r="EN66" s="137"/>
      <c r="EO66" s="137"/>
      <c r="EP66" s="137"/>
      <c r="EQ66" s="137"/>
      <c r="ER66" s="137"/>
      <c r="ES66" s="137"/>
      <c r="ET66" s="137"/>
      <c r="EU66" s="137"/>
      <c r="EV66" s="137"/>
      <c r="EW66" s="137"/>
      <c r="EX66" s="137"/>
      <c r="EY66" s="137"/>
      <c r="EZ66" s="137"/>
      <c r="FA66" s="137"/>
      <c r="FB66" s="137"/>
      <c r="FC66" s="137"/>
      <c r="FD66" s="137"/>
      <c r="FE66" s="137"/>
      <c r="FF66" s="137"/>
      <c r="FG66" s="137"/>
      <c r="FH66" s="137"/>
      <c r="FI66" s="137"/>
      <c r="FJ66" s="137"/>
      <c r="FK66" s="137"/>
      <c r="FL66" s="137"/>
      <c r="FM66" s="137"/>
      <c r="FN66" s="137"/>
      <c r="FO66" s="137"/>
      <c r="FP66" s="137"/>
      <c r="FQ66" s="137"/>
      <c r="FR66" s="137"/>
      <c r="FS66" s="137"/>
      <c r="FT66" s="137"/>
      <c r="FU66" s="137"/>
      <c r="FV66" s="137"/>
      <c r="FW66" s="137"/>
      <c r="FX66" s="137"/>
      <c r="FY66" s="137"/>
      <c r="FZ66" s="137"/>
      <c r="GA66" s="137"/>
      <c r="GB66" s="137"/>
      <c r="GC66" s="137"/>
      <c r="GD66" s="137"/>
      <c r="GE66" s="137"/>
      <c r="GF66" s="137"/>
      <c r="GG66" s="137"/>
      <c r="GH66" s="137"/>
      <c r="GI66" s="137"/>
      <c r="GJ66" s="137"/>
      <c r="GK66" s="137"/>
      <c r="GL66" s="137"/>
      <c r="GM66" s="137"/>
      <c r="GN66" s="137"/>
      <c r="GO66" s="137"/>
      <c r="GP66" s="137"/>
      <c r="GQ66" s="137"/>
      <c r="GR66" s="137"/>
      <c r="GS66" s="137"/>
      <c r="GT66" s="137"/>
      <c r="GU66" s="137"/>
      <c r="GV66" s="137"/>
      <c r="GW66" s="137"/>
      <c r="GX66" s="137"/>
      <c r="GY66" s="137"/>
      <c r="GZ66" s="137"/>
      <c r="HA66" s="137"/>
      <c r="HB66" s="137"/>
      <c r="HC66" s="137"/>
      <c r="HD66" s="137"/>
      <c r="HE66" s="137"/>
      <c r="HF66" s="137"/>
      <c r="HG66" s="137"/>
      <c r="HH66" s="137"/>
      <c r="HI66" s="137"/>
      <c r="HJ66" s="137"/>
      <c r="HK66" s="137"/>
      <c r="HL66" s="137"/>
      <c r="HM66" s="137"/>
      <c r="HN66" s="137"/>
      <c r="HO66" s="137"/>
      <c r="HP66" s="137"/>
      <c r="HQ66" s="137"/>
      <c r="HR66" s="137"/>
      <c r="HS66" s="137"/>
      <c r="HT66" s="137"/>
      <c r="HU66" s="137"/>
      <c r="HV66" s="137"/>
      <c r="HW66" s="137"/>
      <c r="HX66" s="137"/>
      <c r="HY66" s="137"/>
      <c r="HZ66" s="137"/>
      <c r="IA66" s="137"/>
      <c r="IB66" s="137"/>
      <c r="IC66" s="137"/>
      <c r="ID66" s="137"/>
      <c r="IE66" s="137"/>
      <c r="IF66" s="137"/>
      <c r="IG66" s="137"/>
      <c r="IH66" s="137"/>
      <c r="II66" s="137"/>
      <c r="IJ66" s="137"/>
      <c r="IK66" s="137"/>
      <c r="IL66" s="137"/>
      <c r="IM66" s="137"/>
      <c r="IN66" s="137"/>
      <c r="IO66" s="137"/>
      <c r="IP66" s="137"/>
      <c r="IQ66" s="137"/>
      <c r="IR66" s="137"/>
      <c r="IS66" s="137"/>
      <c r="IT66" s="137"/>
      <c r="IU66" s="137"/>
      <c r="IV66" s="137"/>
    </row>
    <row r="67" spans="2:256" x14ac:dyDescent="0.25">
      <c r="B67" s="160" t="s">
        <v>137</v>
      </c>
      <c r="C67" s="218"/>
      <c r="D67" s="218"/>
      <c r="E67" s="220"/>
      <c r="F67" s="220"/>
      <c r="G67" s="139" t="s">
        <v>145</v>
      </c>
      <c r="H67" s="138">
        <v>0.16494247645999999</v>
      </c>
      <c r="I67" s="138">
        <v>0.14020110498999999</v>
      </c>
      <c r="J67" s="222"/>
      <c r="K67" s="137"/>
      <c r="L67" s="137"/>
      <c r="M67" s="137"/>
      <c r="N67" s="137"/>
      <c r="O67" s="137"/>
      <c r="P67" s="137"/>
      <c r="Q67" s="137"/>
      <c r="R67" s="137"/>
      <c r="S67" s="137"/>
      <c r="T67" s="137"/>
      <c r="U67" s="137"/>
      <c r="V67" s="137"/>
      <c r="W67" s="137"/>
      <c r="X67" s="137"/>
      <c r="Y67" s="137"/>
      <c r="Z67" s="137"/>
      <c r="AA67" s="137"/>
      <c r="AB67" s="137"/>
      <c r="AC67" s="137"/>
      <c r="AD67" s="137"/>
      <c r="AE67" s="137"/>
      <c r="AF67" s="137"/>
      <c r="AG67" s="137"/>
      <c r="AH67" s="137"/>
      <c r="AI67" s="137"/>
      <c r="AJ67" s="137"/>
      <c r="AK67" s="137"/>
      <c r="AL67" s="137"/>
      <c r="AM67" s="137"/>
      <c r="AN67" s="137"/>
      <c r="AO67" s="137"/>
      <c r="AP67" s="137"/>
      <c r="AQ67" s="137"/>
      <c r="AR67" s="137"/>
      <c r="AS67" s="137"/>
      <c r="AT67" s="137"/>
      <c r="AU67" s="137"/>
      <c r="AV67" s="137"/>
      <c r="AW67" s="137"/>
      <c r="AX67" s="137"/>
      <c r="AY67" s="137"/>
      <c r="AZ67" s="137"/>
      <c r="BA67" s="137"/>
      <c r="BB67" s="137"/>
      <c r="BC67" s="137"/>
      <c r="BD67" s="137"/>
      <c r="BE67" s="137"/>
      <c r="BF67" s="137"/>
      <c r="BG67" s="137"/>
      <c r="BH67" s="137"/>
      <c r="BI67" s="137"/>
      <c r="BJ67" s="137"/>
      <c r="BK67" s="137"/>
      <c r="BL67" s="137"/>
      <c r="BM67" s="137"/>
      <c r="BN67" s="137"/>
      <c r="BO67" s="137"/>
      <c r="BP67" s="137"/>
      <c r="BQ67" s="137"/>
      <c r="BR67" s="137"/>
      <c r="BS67" s="137"/>
      <c r="BT67" s="137"/>
      <c r="BU67" s="137"/>
      <c r="BV67" s="137"/>
      <c r="BW67" s="137"/>
      <c r="BX67" s="137"/>
      <c r="BY67" s="137"/>
      <c r="BZ67" s="137"/>
      <c r="CA67" s="137"/>
      <c r="CB67" s="137"/>
      <c r="CC67" s="137"/>
      <c r="CD67" s="137"/>
      <c r="CE67" s="137"/>
      <c r="CF67" s="137"/>
      <c r="CG67" s="137"/>
      <c r="CH67" s="137"/>
      <c r="CI67" s="137"/>
      <c r="CJ67" s="137"/>
      <c r="CK67" s="137"/>
      <c r="CL67" s="137"/>
      <c r="CM67" s="137"/>
      <c r="CN67" s="137"/>
      <c r="CO67" s="137"/>
      <c r="CP67" s="137"/>
      <c r="CQ67" s="137"/>
      <c r="CR67" s="137"/>
      <c r="CS67" s="137"/>
      <c r="CT67" s="137"/>
      <c r="CU67" s="137"/>
      <c r="CV67" s="137"/>
      <c r="CW67" s="137"/>
      <c r="CX67" s="137"/>
      <c r="CY67" s="137"/>
      <c r="CZ67" s="137"/>
      <c r="DA67" s="137"/>
      <c r="DB67" s="137"/>
      <c r="DC67" s="137"/>
      <c r="DD67" s="137"/>
      <c r="DE67" s="137"/>
      <c r="DF67" s="137"/>
      <c r="DG67" s="137"/>
      <c r="DH67" s="137"/>
      <c r="DI67" s="137"/>
      <c r="DJ67" s="137"/>
      <c r="DK67" s="137"/>
      <c r="DL67" s="137"/>
      <c r="DM67" s="137"/>
      <c r="DN67" s="137"/>
      <c r="DO67" s="137"/>
      <c r="DP67" s="137"/>
      <c r="DQ67" s="137"/>
      <c r="DR67" s="137"/>
      <c r="DS67" s="137"/>
      <c r="DT67" s="137"/>
      <c r="DU67" s="137"/>
      <c r="DV67" s="137"/>
      <c r="DW67" s="137"/>
      <c r="DX67" s="137"/>
      <c r="DY67" s="137"/>
      <c r="DZ67" s="137"/>
      <c r="EA67" s="137"/>
      <c r="EB67" s="137"/>
      <c r="EC67" s="137"/>
      <c r="ED67" s="137"/>
      <c r="EE67" s="137"/>
      <c r="EF67" s="137"/>
      <c r="EG67" s="137"/>
      <c r="EH67" s="137"/>
      <c r="EI67" s="137"/>
      <c r="EJ67" s="137"/>
      <c r="EK67" s="137"/>
      <c r="EL67" s="137"/>
      <c r="EM67" s="137"/>
      <c r="EN67" s="137"/>
      <c r="EO67" s="137"/>
      <c r="EP67" s="137"/>
      <c r="EQ67" s="137"/>
      <c r="ER67" s="137"/>
      <c r="ES67" s="137"/>
      <c r="ET67" s="137"/>
      <c r="EU67" s="137"/>
      <c r="EV67" s="137"/>
      <c r="EW67" s="137"/>
      <c r="EX67" s="137"/>
      <c r="EY67" s="137"/>
      <c r="EZ67" s="137"/>
      <c r="FA67" s="137"/>
      <c r="FB67" s="137"/>
      <c r="FC67" s="137"/>
      <c r="FD67" s="137"/>
      <c r="FE67" s="137"/>
      <c r="FF67" s="137"/>
      <c r="FG67" s="137"/>
      <c r="FH67" s="137"/>
      <c r="FI67" s="137"/>
      <c r="FJ67" s="137"/>
      <c r="FK67" s="137"/>
      <c r="FL67" s="137"/>
      <c r="FM67" s="137"/>
      <c r="FN67" s="137"/>
      <c r="FO67" s="137"/>
      <c r="FP67" s="137"/>
      <c r="FQ67" s="137"/>
      <c r="FR67" s="137"/>
      <c r="FS67" s="137"/>
      <c r="FT67" s="137"/>
      <c r="FU67" s="137"/>
      <c r="FV67" s="137"/>
      <c r="FW67" s="137"/>
      <c r="FX67" s="137"/>
      <c r="FY67" s="137"/>
      <c r="FZ67" s="137"/>
      <c r="GA67" s="137"/>
      <c r="GB67" s="137"/>
      <c r="GC67" s="137"/>
      <c r="GD67" s="137"/>
      <c r="GE67" s="137"/>
      <c r="GF67" s="137"/>
      <c r="GG67" s="137"/>
      <c r="GH67" s="137"/>
      <c r="GI67" s="137"/>
      <c r="GJ67" s="137"/>
      <c r="GK67" s="137"/>
      <c r="GL67" s="137"/>
      <c r="GM67" s="137"/>
      <c r="GN67" s="137"/>
      <c r="GO67" s="137"/>
      <c r="GP67" s="137"/>
      <c r="GQ67" s="137"/>
      <c r="GR67" s="137"/>
      <c r="GS67" s="137"/>
      <c r="GT67" s="137"/>
      <c r="GU67" s="137"/>
      <c r="GV67" s="137"/>
      <c r="GW67" s="137"/>
      <c r="GX67" s="137"/>
      <c r="GY67" s="137"/>
      <c r="GZ67" s="137"/>
      <c r="HA67" s="137"/>
      <c r="HB67" s="137"/>
      <c r="HC67" s="137"/>
      <c r="HD67" s="137"/>
      <c r="HE67" s="137"/>
      <c r="HF67" s="137"/>
      <c r="HG67" s="137"/>
      <c r="HH67" s="137"/>
      <c r="HI67" s="137"/>
      <c r="HJ67" s="137"/>
      <c r="HK67" s="137"/>
      <c r="HL67" s="137"/>
      <c r="HM67" s="137"/>
      <c r="HN67" s="137"/>
      <c r="HO67" s="137"/>
      <c r="HP67" s="137"/>
      <c r="HQ67" s="137"/>
      <c r="HR67" s="137"/>
      <c r="HS67" s="137"/>
      <c r="HT67" s="137"/>
      <c r="HU67" s="137"/>
      <c r="HV67" s="137"/>
      <c r="HW67" s="137"/>
      <c r="HX67" s="137"/>
      <c r="HY67" s="137"/>
      <c r="HZ67" s="137"/>
      <c r="IA67" s="137"/>
      <c r="IB67" s="137"/>
      <c r="IC67" s="137"/>
      <c r="ID67" s="137"/>
      <c r="IE67" s="137"/>
      <c r="IF67" s="137"/>
      <c r="IG67" s="137"/>
      <c r="IH67" s="137"/>
      <c r="II67" s="137"/>
      <c r="IJ67" s="137"/>
      <c r="IK67" s="137"/>
      <c r="IL67" s="137"/>
      <c r="IM67" s="137"/>
      <c r="IN67" s="137"/>
      <c r="IO67" s="137"/>
      <c r="IP67" s="137"/>
      <c r="IQ67" s="137"/>
      <c r="IR67" s="137"/>
      <c r="IS67" s="137"/>
      <c r="IT67" s="137"/>
      <c r="IU67" s="137"/>
      <c r="IV67" s="137"/>
    </row>
    <row r="68" spans="2:256" x14ac:dyDescent="0.25">
      <c r="B68" s="153"/>
      <c r="C68" s="153"/>
      <c r="D68" s="153"/>
      <c r="E68" s="153"/>
      <c r="F68" s="153"/>
      <c r="G68" s="153"/>
      <c r="H68" s="153"/>
      <c r="I68" s="163"/>
      <c r="J68" s="153"/>
      <c r="K68" s="137"/>
      <c r="L68" s="137"/>
      <c r="M68" s="137"/>
      <c r="N68" s="137"/>
      <c r="O68" s="137"/>
      <c r="P68" s="137"/>
      <c r="Q68" s="137"/>
      <c r="R68" s="137"/>
      <c r="S68" s="137"/>
      <c r="T68" s="137"/>
      <c r="U68" s="137"/>
      <c r="V68" s="137"/>
      <c r="W68" s="137"/>
      <c r="X68" s="137"/>
      <c r="Y68" s="137"/>
      <c r="Z68" s="137"/>
      <c r="AA68" s="137"/>
      <c r="AB68" s="137"/>
      <c r="AC68" s="137"/>
      <c r="AD68" s="137"/>
      <c r="AE68" s="137"/>
      <c r="AF68" s="137"/>
      <c r="AG68" s="137"/>
      <c r="AH68" s="137"/>
      <c r="AI68" s="137"/>
      <c r="AJ68" s="137"/>
      <c r="AK68" s="137"/>
      <c r="AL68" s="137"/>
      <c r="AM68" s="137"/>
      <c r="AN68" s="137"/>
      <c r="AO68" s="137"/>
      <c r="AP68" s="137"/>
      <c r="AQ68" s="137"/>
      <c r="AR68" s="137"/>
      <c r="AS68" s="137"/>
      <c r="AT68" s="137"/>
      <c r="AU68" s="137"/>
      <c r="AV68" s="137"/>
      <c r="AW68" s="137"/>
      <c r="AX68" s="137"/>
      <c r="AY68" s="137"/>
      <c r="AZ68" s="137"/>
      <c r="BA68" s="137"/>
      <c r="BB68" s="137"/>
      <c r="BC68" s="137"/>
      <c r="BD68" s="137"/>
      <c r="BE68" s="137"/>
      <c r="BF68" s="137"/>
      <c r="BG68" s="137"/>
      <c r="BH68" s="137"/>
      <c r="BI68" s="137"/>
      <c r="BJ68" s="137"/>
      <c r="BK68" s="137"/>
      <c r="BL68" s="137"/>
      <c r="BM68" s="137"/>
      <c r="BN68" s="137"/>
      <c r="BO68" s="137"/>
      <c r="BP68" s="137"/>
      <c r="BQ68" s="137"/>
      <c r="BR68" s="137"/>
      <c r="BS68" s="137"/>
      <c r="BT68" s="137"/>
      <c r="BU68" s="137"/>
      <c r="BV68" s="137"/>
      <c r="BW68" s="137"/>
      <c r="BX68" s="137"/>
      <c r="BY68" s="137"/>
      <c r="BZ68" s="137"/>
      <c r="CA68" s="137"/>
      <c r="CB68" s="137"/>
      <c r="CC68" s="137"/>
      <c r="CD68" s="137"/>
      <c r="CE68" s="137"/>
      <c r="CF68" s="137"/>
      <c r="CG68" s="137"/>
      <c r="CH68" s="137"/>
      <c r="CI68" s="137"/>
      <c r="CJ68" s="137"/>
      <c r="CK68" s="137"/>
      <c r="CL68" s="137"/>
      <c r="CM68" s="137"/>
      <c r="CN68" s="137"/>
      <c r="CO68" s="137"/>
      <c r="CP68" s="137"/>
      <c r="CQ68" s="137"/>
      <c r="CR68" s="137"/>
      <c r="CS68" s="137"/>
      <c r="CT68" s="137"/>
      <c r="CU68" s="137"/>
      <c r="CV68" s="137"/>
      <c r="CW68" s="137"/>
      <c r="CX68" s="137"/>
      <c r="CY68" s="137"/>
      <c r="CZ68" s="137"/>
      <c r="DA68" s="137"/>
      <c r="DB68" s="137"/>
      <c r="DC68" s="137"/>
      <c r="DD68" s="137"/>
      <c r="DE68" s="137"/>
      <c r="DF68" s="137"/>
      <c r="DG68" s="137"/>
      <c r="DH68" s="137"/>
      <c r="DI68" s="137"/>
      <c r="DJ68" s="137"/>
      <c r="DK68" s="137"/>
      <c r="DL68" s="137"/>
      <c r="DM68" s="137"/>
      <c r="DN68" s="137"/>
      <c r="DO68" s="137"/>
      <c r="DP68" s="137"/>
      <c r="DQ68" s="137"/>
      <c r="DR68" s="137"/>
      <c r="DS68" s="137"/>
      <c r="DT68" s="137"/>
      <c r="DU68" s="137"/>
      <c r="DV68" s="137"/>
      <c r="DW68" s="137"/>
      <c r="DX68" s="137"/>
      <c r="DY68" s="137"/>
      <c r="DZ68" s="137"/>
      <c r="EA68" s="137"/>
      <c r="EB68" s="137"/>
      <c r="EC68" s="137"/>
      <c r="ED68" s="137"/>
      <c r="EE68" s="137"/>
      <c r="EF68" s="137"/>
      <c r="EG68" s="137"/>
      <c r="EH68" s="137"/>
      <c r="EI68" s="137"/>
      <c r="EJ68" s="137"/>
      <c r="EK68" s="137"/>
      <c r="EL68" s="137"/>
      <c r="EM68" s="137"/>
      <c r="EN68" s="137"/>
      <c r="EO68" s="137"/>
      <c r="EP68" s="137"/>
      <c r="EQ68" s="137"/>
      <c r="ER68" s="137"/>
      <c r="ES68" s="137"/>
      <c r="ET68" s="137"/>
      <c r="EU68" s="137"/>
      <c r="EV68" s="137"/>
      <c r="EW68" s="137"/>
      <c r="EX68" s="137"/>
      <c r="EY68" s="137"/>
      <c r="EZ68" s="137"/>
      <c r="FA68" s="137"/>
      <c r="FB68" s="137"/>
      <c r="FC68" s="137"/>
      <c r="FD68" s="137"/>
      <c r="FE68" s="137"/>
      <c r="FF68" s="137"/>
      <c r="FG68" s="137"/>
      <c r="FH68" s="137"/>
      <c r="FI68" s="137"/>
      <c r="FJ68" s="137"/>
      <c r="FK68" s="137"/>
      <c r="FL68" s="137"/>
      <c r="FM68" s="137"/>
      <c r="FN68" s="137"/>
      <c r="FO68" s="137"/>
      <c r="FP68" s="137"/>
      <c r="FQ68" s="137"/>
      <c r="FR68" s="137"/>
      <c r="FS68" s="137"/>
      <c r="FT68" s="137"/>
      <c r="FU68" s="137"/>
      <c r="FV68" s="137"/>
      <c r="FW68" s="137"/>
      <c r="FX68" s="137"/>
      <c r="FY68" s="137"/>
      <c r="FZ68" s="137"/>
      <c r="GA68" s="137"/>
      <c r="GB68" s="137"/>
      <c r="GC68" s="137"/>
      <c r="GD68" s="137"/>
      <c r="GE68" s="137"/>
      <c r="GF68" s="137"/>
      <c r="GG68" s="137"/>
      <c r="GH68" s="137"/>
      <c r="GI68" s="137"/>
      <c r="GJ68" s="137"/>
      <c r="GK68" s="137"/>
      <c r="GL68" s="137"/>
      <c r="GM68" s="137"/>
      <c r="GN68" s="137"/>
      <c r="GO68" s="137"/>
      <c r="GP68" s="137"/>
      <c r="GQ68" s="137"/>
      <c r="GR68" s="137"/>
      <c r="GS68" s="137"/>
      <c r="GT68" s="137"/>
      <c r="GU68" s="137"/>
      <c r="GV68" s="137"/>
      <c r="GW68" s="137"/>
      <c r="GX68" s="137"/>
      <c r="GY68" s="137"/>
      <c r="GZ68" s="137"/>
      <c r="HA68" s="137"/>
      <c r="HB68" s="137"/>
      <c r="HC68" s="137"/>
      <c r="HD68" s="137"/>
      <c r="HE68" s="137"/>
      <c r="HF68" s="137"/>
      <c r="HG68" s="137"/>
      <c r="HH68" s="137"/>
      <c r="HI68" s="137"/>
      <c r="HJ68" s="137"/>
      <c r="HK68" s="137"/>
      <c r="HL68" s="137"/>
      <c r="HM68" s="137"/>
      <c r="HN68" s="137"/>
      <c r="HO68" s="137"/>
      <c r="HP68" s="137"/>
      <c r="HQ68" s="137"/>
      <c r="HR68" s="137"/>
      <c r="HS68" s="137"/>
      <c r="HT68" s="137"/>
      <c r="HU68" s="137"/>
      <c r="HV68" s="137"/>
      <c r="HW68" s="137"/>
      <c r="HX68" s="137"/>
      <c r="HY68" s="137"/>
      <c r="HZ68" s="137"/>
      <c r="IA68" s="137"/>
      <c r="IB68" s="137"/>
      <c r="IC68" s="137"/>
      <c r="ID68" s="137"/>
      <c r="IE68" s="137"/>
      <c r="IF68" s="137"/>
      <c r="IG68" s="137"/>
      <c r="IH68" s="137"/>
      <c r="II68" s="137"/>
      <c r="IJ68" s="137"/>
      <c r="IK68" s="137"/>
      <c r="IL68" s="137"/>
      <c r="IM68" s="137"/>
      <c r="IN68" s="137"/>
      <c r="IO68" s="137"/>
      <c r="IP68" s="137"/>
      <c r="IQ68" s="137"/>
      <c r="IR68" s="137"/>
      <c r="IS68" s="137"/>
      <c r="IT68" s="137"/>
      <c r="IU68" s="137"/>
      <c r="IV68" s="137"/>
    </row>
    <row r="69" spans="2:256" x14ac:dyDescent="0.25">
      <c r="B69" s="215">
        <v>2019</v>
      </c>
      <c r="C69" s="215" t="s">
        <v>111</v>
      </c>
      <c r="D69" s="215" t="s">
        <v>112</v>
      </c>
      <c r="E69" s="215" t="s">
        <v>238</v>
      </c>
      <c r="F69" s="215" t="s">
        <v>239</v>
      </c>
      <c r="G69" s="215" t="s">
        <v>113</v>
      </c>
      <c r="H69" s="215" t="s">
        <v>242</v>
      </c>
      <c r="I69" s="215" t="s">
        <v>241</v>
      </c>
      <c r="J69" s="215" t="s">
        <v>114</v>
      </c>
      <c r="K69" s="137"/>
      <c r="L69" s="137"/>
      <c r="M69" s="137"/>
      <c r="N69" s="137"/>
      <c r="O69" s="137"/>
      <c r="P69" s="137"/>
      <c r="Q69" s="137"/>
      <c r="R69" s="137"/>
      <c r="S69" s="137"/>
      <c r="T69" s="137"/>
      <c r="U69" s="137"/>
      <c r="V69" s="137"/>
      <c r="W69" s="137"/>
      <c r="X69" s="137"/>
      <c r="Y69" s="137"/>
      <c r="Z69" s="137"/>
      <c r="AA69" s="137"/>
      <c r="AB69" s="137"/>
      <c r="AC69" s="137"/>
      <c r="AD69" s="137"/>
      <c r="AE69" s="137"/>
      <c r="AF69" s="137"/>
      <c r="AG69" s="137"/>
      <c r="AH69" s="137"/>
      <c r="AI69" s="137"/>
      <c r="AJ69" s="137"/>
      <c r="AK69" s="137"/>
      <c r="AL69" s="137"/>
      <c r="AM69" s="137"/>
      <c r="AN69" s="137"/>
      <c r="AO69" s="137"/>
      <c r="AP69" s="137"/>
      <c r="AQ69" s="137"/>
      <c r="AR69" s="137"/>
      <c r="AS69" s="137"/>
      <c r="AT69" s="137"/>
      <c r="AU69" s="137"/>
      <c r="AV69" s="137"/>
      <c r="AW69" s="137"/>
      <c r="AX69" s="137"/>
      <c r="AY69" s="137"/>
      <c r="AZ69" s="137"/>
      <c r="BA69" s="137"/>
      <c r="BB69" s="137"/>
      <c r="BC69" s="137"/>
      <c r="BD69" s="137"/>
      <c r="BE69" s="137"/>
      <c r="BF69" s="137"/>
      <c r="BG69" s="137"/>
      <c r="BH69" s="137"/>
      <c r="BI69" s="137"/>
      <c r="BJ69" s="137"/>
      <c r="BK69" s="137"/>
      <c r="BL69" s="137"/>
      <c r="BM69" s="137"/>
      <c r="BN69" s="137"/>
      <c r="BO69" s="137"/>
      <c r="BP69" s="137"/>
      <c r="BQ69" s="137"/>
      <c r="BR69" s="137"/>
      <c r="BS69" s="137"/>
      <c r="BT69" s="137"/>
      <c r="BU69" s="137"/>
      <c r="BV69" s="137"/>
      <c r="BW69" s="137"/>
      <c r="BX69" s="137"/>
      <c r="BY69" s="137"/>
      <c r="BZ69" s="137"/>
      <c r="CA69" s="137"/>
      <c r="CB69" s="137"/>
      <c r="CC69" s="137"/>
      <c r="CD69" s="137"/>
      <c r="CE69" s="137"/>
      <c r="CF69" s="137"/>
      <c r="CG69" s="137"/>
      <c r="CH69" s="137"/>
      <c r="CI69" s="137"/>
      <c r="CJ69" s="137"/>
      <c r="CK69" s="137"/>
      <c r="CL69" s="137"/>
      <c r="CM69" s="137"/>
      <c r="CN69" s="137"/>
      <c r="CO69" s="137"/>
      <c r="CP69" s="137"/>
      <c r="CQ69" s="137"/>
      <c r="CR69" s="137"/>
      <c r="CS69" s="137"/>
      <c r="CT69" s="137"/>
      <c r="CU69" s="137"/>
      <c r="CV69" s="137"/>
      <c r="CW69" s="137"/>
      <c r="CX69" s="137"/>
      <c r="CY69" s="137"/>
      <c r="CZ69" s="137"/>
      <c r="DA69" s="137"/>
      <c r="DB69" s="137"/>
      <c r="DC69" s="137"/>
      <c r="DD69" s="137"/>
      <c r="DE69" s="137"/>
      <c r="DF69" s="137"/>
      <c r="DG69" s="137"/>
      <c r="DH69" s="137"/>
      <c r="DI69" s="137"/>
      <c r="DJ69" s="137"/>
      <c r="DK69" s="137"/>
      <c r="DL69" s="137"/>
      <c r="DM69" s="137"/>
      <c r="DN69" s="137"/>
      <c r="DO69" s="137"/>
      <c r="DP69" s="137"/>
      <c r="DQ69" s="137"/>
      <c r="DR69" s="137"/>
      <c r="DS69" s="137"/>
      <c r="DT69" s="137"/>
      <c r="DU69" s="137"/>
      <c r="DV69" s="137"/>
      <c r="DW69" s="137"/>
      <c r="DX69" s="137"/>
      <c r="DY69" s="137"/>
      <c r="DZ69" s="137"/>
      <c r="EA69" s="137"/>
      <c r="EB69" s="137"/>
      <c r="EC69" s="137"/>
      <c r="ED69" s="137"/>
      <c r="EE69" s="137"/>
      <c r="EF69" s="137"/>
      <c r="EG69" s="137"/>
      <c r="EH69" s="137"/>
      <c r="EI69" s="137"/>
      <c r="EJ69" s="137"/>
      <c r="EK69" s="137"/>
      <c r="EL69" s="137"/>
      <c r="EM69" s="137"/>
      <c r="EN69" s="137"/>
      <c r="EO69" s="137"/>
      <c r="EP69" s="137"/>
      <c r="EQ69" s="137"/>
      <c r="ER69" s="137"/>
      <c r="ES69" s="137"/>
      <c r="ET69" s="137"/>
      <c r="EU69" s="137"/>
      <c r="EV69" s="137"/>
      <c r="EW69" s="137"/>
      <c r="EX69" s="137"/>
      <c r="EY69" s="137"/>
      <c r="EZ69" s="137"/>
      <c r="FA69" s="137"/>
      <c r="FB69" s="137"/>
      <c r="FC69" s="137"/>
      <c r="FD69" s="137"/>
      <c r="FE69" s="137"/>
      <c r="FF69" s="137"/>
      <c r="FG69" s="137"/>
      <c r="FH69" s="137"/>
      <c r="FI69" s="137"/>
      <c r="FJ69" s="137"/>
      <c r="FK69" s="137"/>
      <c r="FL69" s="137"/>
      <c r="FM69" s="137"/>
      <c r="FN69" s="137"/>
      <c r="FO69" s="137"/>
      <c r="FP69" s="137"/>
      <c r="FQ69" s="137"/>
      <c r="FR69" s="137"/>
      <c r="FS69" s="137"/>
      <c r="FT69" s="137"/>
      <c r="FU69" s="137"/>
      <c r="FV69" s="137"/>
      <c r="FW69" s="137"/>
      <c r="FX69" s="137"/>
      <c r="FY69" s="137"/>
      <c r="FZ69" s="137"/>
      <c r="GA69" s="137"/>
      <c r="GB69" s="137"/>
      <c r="GC69" s="137"/>
      <c r="GD69" s="137"/>
      <c r="GE69" s="137"/>
      <c r="GF69" s="137"/>
      <c r="GG69" s="137"/>
      <c r="GH69" s="137"/>
      <c r="GI69" s="137"/>
      <c r="GJ69" s="137"/>
      <c r="GK69" s="137"/>
      <c r="GL69" s="137"/>
      <c r="GM69" s="137"/>
      <c r="GN69" s="137"/>
      <c r="GO69" s="137"/>
      <c r="GP69" s="137"/>
      <c r="GQ69" s="137"/>
      <c r="GR69" s="137"/>
      <c r="GS69" s="137"/>
      <c r="GT69" s="137"/>
      <c r="GU69" s="137"/>
      <c r="GV69" s="137"/>
      <c r="GW69" s="137"/>
      <c r="GX69" s="137"/>
      <c r="GY69" s="137"/>
      <c r="GZ69" s="137"/>
      <c r="HA69" s="137"/>
      <c r="HB69" s="137"/>
      <c r="HC69" s="137"/>
      <c r="HD69" s="137"/>
      <c r="HE69" s="137"/>
      <c r="HF69" s="137"/>
      <c r="HG69" s="137"/>
      <c r="HH69" s="137"/>
      <c r="HI69" s="137"/>
      <c r="HJ69" s="137"/>
      <c r="HK69" s="137"/>
      <c r="HL69" s="137"/>
      <c r="HM69" s="137"/>
      <c r="HN69" s="137"/>
      <c r="HO69" s="137"/>
      <c r="HP69" s="137"/>
      <c r="HQ69" s="137"/>
      <c r="HR69" s="137"/>
      <c r="HS69" s="137"/>
      <c r="HT69" s="137"/>
      <c r="HU69" s="137"/>
      <c r="HV69" s="137"/>
      <c r="HW69" s="137"/>
      <c r="HX69" s="137"/>
      <c r="HY69" s="137"/>
      <c r="HZ69" s="137"/>
      <c r="IA69" s="137"/>
      <c r="IB69" s="137"/>
      <c r="IC69" s="137"/>
      <c r="ID69" s="137"/>
      <c r="IE69" s="137"/>
      <c r="IF69" s="137"/>
      <c r="IG69" s="137"/>
      <c r="IH69" s="137"/>
      <c r="II69" s="137"/>
      <c r="IJ69" s="137"/>
      <c r="IK69" s="137"/>
      <c r="IL69" s="137"/>
      <c r="IM69" s="137"/>
      <c r="IN69" s="137"/>
      <c r="IO69" s="137"/>
      <c r="IP69" s="137"/>
      <c r="IQ69" s="137"/>
      <c r="IR69" s="137"/>
      <c r="IS69" s="137"/>
      <c r="IT69" s="137"/>
      <c r="IU69" s="137"/>
      <c r="IV69" s="137"/>
    </row>
    <row r="70" spans="2:256" x14ac:dyDescent="0.25">
      <c r="B70" s="216"/>
      <c r="C70" s="216"/>
      <c r="D70" s="216"/>
      <c r="E70" s="216"/>
      <c r="F70" s="216"/>
      <c r="G70" s="216"/>
      <c r="H70" s="216"/>
      <c r="I70" s="216"/>
      <c r="J70" s="216"/>
      <c r="K70" s="137"/>
      <c r="L70" s="137"/>
      <c r="M70" s="137"/>
      <c r="N70" s="137"/>
      <c r="O70" s="137"/>
      <c r="P70" s="137"/>
      <c r="Q70" s="137"/>
      <c r="R70" s="137"/>
      <c r="S70" s="137"/>
      <c r="T70" s="137"/>
      <c r="U70" s="137"/>
      <c r="V70" s="137"/>
      <c r="W70" s="137"/>
      <c r="X70" s="137"/>
      <c r="Y70" s="137"/>
      <c r="Z70" s="137"/>
      <c r="AA70" s="137"/>
      <c r="AB70" s="137"/>
      <c r="AC70" s="137"/>
      <c r="AD70" s="137"/>
      <c r="AE70" s="137"/>
      <c r="AF70" s="137"/>
      <c r="AG70" s="137"/>
      <c r="AH70" s="137"/>
      <c r="AI70" s="137"/>
      <c r="AJ70" s="137"/>
      <c r="AK70" s="137"/>
      <c r="AL70" s="137"/>
      <c r="AM70" s="137"/>
      <c r="AN70" s="137"/>
      <c r="AO70" s="137"/>
      <c r="AP70" s="137"/>
      <c r="AQ70" s="137"/>
      <c r="AR70" s="137"/>
      <c r="AS70" s="137"/>
      <c r="AT70" s="137"/>
      <c r="AU70" s="137"/>
      <c r="AV70" s="137"/>
      <c r="AW70" s="137"/>
      <c r="AX70" s="137"/>
      <c r="AY70" s="137"/>
      <c r="AZ70" s="137"/>
      <c r="BA70" s="137"/>
      <c r="BB70" s="137"/>
      <c r="BC70" s="137"/>
      <c r="BD70" s="137"/>
      <c r="BE70" s="137"/>
      <c r="BF70" s="137"/>
      <c r="BG70" s="137"/>
      <c r="BH70" s="137"/>
      <c r="BI70" s="137"/>
      <c r="BJ70" s="137"/>
      <c r="BK70" s="137"/>
      <c r="BL70" s="137"/>
      <c r="BM70" s="137"/>
      <c r="BN70" s="137"/>
      <c r="BO70" s="137"/>
      <c r="BP70" s="137"/>
      <c r="BQ70" s="137"/>
      <c r="BR70" s="137"/>
      <c r="BS70" s="137"/>
      <c r="BT70" s="137"/>
      <c r="BU70" s="137"/>
      <c r="BV70" s="137"/>
      <c r="BW70" s="137"/>
      <c r="BX70" s="137"/>
      <c r="BY70" s="137"/>
      <c r="BZ70" s="137"/>
      <c r="CA70" s="137"/>
      <c r="CB70" s="137"/>
      <c r="CC70" s="137"/>
      <c r="CD70" s="137"/>
      <c r="CE70" s="137"/>
      <c r="CF70" s="137"/>
      <c r="CG70" s="137"/>
      <c r="CH70" s="137"/>
      <c r="CI70" s="137"/>
      <c r="CJ70" s="137"/>
      <c r="CK70" s="137"/>
      <c r="CL70" s="137"/>
      <c r="CM70" s="137"/>
      <c r="CN70" s="137"/>
      <c r="CO70" s="137"/>
      <c r="CP70" s="137"/>
      <c r="CQ70" s="137"/>
      <c r="CR70" s="137"/>
      <c r="CS70" s="137"/>
      <c r="CT70" s="137"/>
      <c r="CU70" s="137"/>
      <c r="CV70" s="137"/>
      <c r="CW70" s="137"/>
      <c r="CX70" s="137"/>
      <c r="CY70" s="137"/>
      <c r="CZ70" s="137"/>
      <c r="DA70" s="137"/>
      <c r="DB70" s="137"/>
      <c r="DC70" s="137"/>
      <c r="DD70" s="137"/>
      <c r="DE70" s="137"/>
      <c r="DF70" s="137"/>
      <c r="DG70" s="137"/>
      <c r="DH70" s="137"/>
      <c r="DI70" s="137"/>
      <c r="DJ70" s="137"/>
      <c r="DK70" s="137"/>
      <c r="DL70" s="137"/>
      <c r="DM70" s="137"/>
      <c r="DN70" s="137"/>
      <c r="DO70" s="137"/>
      <c r="DP70" s="137"/>
      <c r="DQ70" s="137"/>
      <c r="DR70" s="137"/>
      <c r="DS70" s="137"/>
      <c r="DT70" s="137"/>
      <c r="DU70" s="137"/>
      <c r="DV70" s="137"/>
      <c r="DW70" s="137"/>
      <c r="DX70" s="137"/>
      <c r="DY70" s="137"/>
      <c r="DZ70" s="137"/>
      <c r="EA70" s="137"/>
      <c r="EB70" s="137"/>
      <c r="EC70" s="137"/>
      <c r="ED70" s="137"/>
      <c r="EE70" s="137"/>
      <c r="EF70" s="137"/>
      <c r="EG70" s="137"/>
      <c r="EH70" s="137"/>
      <c r="EI70" s="137"/>
      <c r="EJ70" s="137"/>
      <c r="EK70" s="137"/>
      <c r="EL70" s="137"/>
      <c r="EM70" s="137"/>
      <c r="EN70" s="137"/>
      <c r="EO70" s="137"/>
      <c r="EP70" s="137"/>
      <c r="EQ70" s="137"/>
      <c r="ER70" s="137"/>
      <c r="ES70" s="137"/>
      <c r="ET70" s="137"/>
      <c r="EU70" s="137"/>
      <c r="EV70" s="137"/>
      <c r="EW70" s="137"/>
      <c r="EX70" s="137"/>
      <c r="EY70" s="137"/>
      <c r="EZ70" s="137"/>
      <c r="FA70" s="137"/>
      <c r="FB70" s="137"/>
      <c r="FC70" s="137"/>
      <c r="FD70" s="137"/>
      <c r="FE70" s="137"/>
      <c r="FF70" s="137"/>
      <c r="FG70" s="137"/>
      <c r="FH70" s="137"/>
      <c r="FI70" s="137"/>
      <c r="FJ70" s="137"/>
      <c r="FK70" s="137"/>
      <c r="FL70" s="137"/>
      <c r="FM70" s="137"/>
      <c r="FN70" s="137"/>
      <c r="FO70" s="137"/>
      <c r="FP70" s="137"/>
      <c r="FQ70" s="137"/>
      <c r="FR70" s="137"/>
      <c r="FS70" s="137"/>
      <c r="FT70" s="137"/>
      <c r="FU70" s="137"/>
      <c r="FV70" s="137"/>
      <c r="FW70" s="137"/>
      <c r="FX70" s="137"/>
      <c r="FY70" s="137"/>
      <c r="FZ70" s="137"/>
      <c r="GA70" s="137"/>
      <c r="GB70" s="137"/>
      <c r="GC70" s="137"/>
      <c r="GD70" s="137"/>
      <c r="GE70" s="137"/>
      <c r="GF70" s="137"/>
      <c r="GG70" s="137"/>
      <c r="GH70" s="137"/>
      <c r="GI70" s="137"/>
      <c r="GJ70" s="137"/>
      <c r="GK70" s="137"/>
      <c r="GL70" s="137"/>
      <c r="GM70" s="137"/>
      <c r="GN70" s="137"/>
      <c r="GO70" s="137"/>
      <c r="GP70" s="137"/>
      <c r="GQ70" s="137"/>
      <c r="GR70" s="137"/>
      <c r="GS70" s="137"/>
      <c r="GT70" s="137"/>
      <c r="GU70" s="137"/>
      <c r="GV70" s="137"/>
      <c r="GW70" s="137"/>
      <c r="GX70" s="137"/>
      <c r="GY70" s="137"/>
      <c r="GZ70" s="137"/>
      <c r="HA70" s="137"/>
      <c r="HB70" s="137"/>
      <c r="HC70" s="137"/>
      <c r="HD70" s="137"/>
      <c r="HE70" s="137"/>
      <c r="HF70" s="137"/>
      <c r="HG70" s="137"/>
      <c r="HH70" s="137"/>
      <c r="HI70" s="137"/>
      <c r="HJ70" s="137"/>
      <c r="HK70" s="137"/>
      <c r="HL70" s="137"/>
      <c r="HM70" s="137"/>
      <c r="HN70" s="137"/>
      <c r="HO70" s="137"/>
      <c r="HP70" s="137"/>
      <c r="HQ70" s="137"/>
      <c r="HR70" s="137"/>
      <c r="HS70" s="137"/>
      <c r="HT70" s="137"/>
      <c r="HU70" s="137"/>
      <c r="HV70" s="137"/>
      <c r="HW70" s="137"/>
      <c r="HX70" s="137"/>
      <c r="HY70" s="137"/>
      <c r="HZ70" s="137"/>
      <c r="IA70" s="137"/>
      <c r="IB70" s="137"/>
      <c r="IC70" s="137"/>
      <c r="ID70" s="137"/>
      <c r="IE70" s="137"/>
      <c r="IF70" s="137"/>
      <c r="IG70" s="137"/>
      <c r="IH70" s="137"/>
      <c r="II70" s="137"/>
      <c r="IJ70" s="137"/>
      <c r="IK70" s="137"/>
      <c r="IL70" s="137"/>
      <c r="IM70" s="137"/>
      <c r="IN70" s="137"/>
      <c r="IO70" s="137"/>
      <c r="IP70" s="137"/>
      <c r="IQ70" s="137"/>
      <c r="IR70" s="137"/>
      <c r="IS70" s="137"/>
      <c r="IT70" s="137"/>
      <c r="IU70" s="137"/>
      <c r="IV70" s="137"/>
    </row>
    <row r="71" spans="2:256" x14ac:dyDescent="0.25">
      <c r="B71" s="159" t="s">
        <v>146</v>
      </c>
      <c r="C71" s="209" t="s">
        <v>147</v>
      </c>
      <c r="D71" s="209">
        <v>43979</v>
      </c>
      <c r="E71" s="210">
        <v>2195.5753407900002</v>
      </c>
      <c r="F71" s="210">
        <v>2195.5753407900002</v>
      </c>
      <c r="G71" s="159" t="s">
        <v>118</v>
      </c>
      <c r="H71" s="164">
        <v>1.2193388349495757</v>
      </c>
      <c r="I71" s="164">
        <v>1.2193388349495757</v>
      </c>
      <c r="J71" s="211" t="s">
        <v>148</v>
      </c>
      <c r="K71" s="137"/>
      <c r="L71" s="137"/>
      <c r="M71" s="137"/>
      <c r="N71" s="137"/>
      <c r="O71" s="137"/>
      <c r="P71" s="137"/>
      <c r="Q71" s="137"/>
      <c r="R71" s="137"/>
      <c r="S71" s="137"/>
      <c r="T71" s="137"/>
      <c r="U71" s="137"/>
      <c r="V71" s="137"/>
      <c r="W71" s="137"/>
      <c r="X71" s="137"/>
      <c r="Y71" s="137"/>
      <c r="Z71" s="137"/>
      <c r="AA71" s="137"/>
      <c r="AB71" s="137"/>
      <c r="AC71" s="137"/>
      <c r="AD71" s="137"/>
      <c r="AE71" s="137"/>
      <c r="AF71" s="137"/>
      <c r="AG71" s="137"/>
      <c r="AH71" s="137"/>
      <c r="AI71" s="137"/>
      <c r="AJ71" s="137"/>
      <c r="AK71" s="137"/>
      <c r="AL71" s="137"/>
      <c r="AM71" s="137"/>
      <c r="AN71" s="137"/>
      <c r="AO71" s="137"/>
      <c r="AP71" s="137"/>
      <c r="AQ71" s="137"/>
      <c r="AR71" s="137"/>
      <c r="AS71" s="137"/>
      <c r="AT71" s="137"/>
      <c r="AU71" s="137"/>
      <c r="AV71" s="137"/>
      <c r="AW71" s="137"/>
      <c r="AX71" s="137"/>
      <c r="AY71" s="137"/>
      <c r="AZ71" s="137"/>
      <c r="BA71" s="137"/>
      <c r="BB71" s="137"/>
      <c r="BC71" s="137"/>
      <c r="BD71" s="137"/>
      <c r="BE71" s="137"/>
      <c r="BF71" s="137"/>
      <c r="BG71" s="137"/>
      <c r="BH71" s="137"/>
      <c r="BI71" s="137"/>
      <c r="BJ71" s="137"/>
      <c r="BK71" s="137"/>
      <c r="BL71" s="137"/>
      <c r="BM71" s="137"/>
      <c r="BN71" s="137"/>
      <c r="BO71" s="137"/>
      <c r="BP71" s="137"/>
      <c r="BQ71" s="137"/>
      <c r="BR71" s="137"/>
      <c r="BS71" s="137"/>
      <c r="BT71" s="137"/>
      <c r="BU71" s="137"/>
      <c r="BV71" s="137"/>
      <c r="BW71" s="137"/>
      <c r="BX71" s="137"/>
      <c r="BY71" s="137"/>
      <c r="BZ71" s="137"/>
      <c r="CA71" s="137"/>
      <c r="CB71" s="137"/>
      <c r="CC71" s="137"/>
      <c r="CD71" s="137"/>
      <c r="CE71" s="137"/>
      <c r="CF71" s="137"/>
      <c r="CG71" s="137"/>
      <c r="CH71" s="137"/>
      <c r="CI71" s="137"/>
      <c r="CJ71" s="137"/>
      <c r="CK71" s="137"/>
      <c r="CL71" s="137"/>
      <c r="CM71" s="137"/>
      <c r="CN71" s="137"/>
      <c r="CO71" s="137"/>
      <c r="CP71" s="137"/>
      <c r="CQ71" s="137"/>
      <c r="CR71" s="137"/>
      <c r="CS71" s="137"/>
      <c r="CT71" s="137"/>
      <c r="CU71" s="137"/>
      <c r="CV71" s="137"/>
      <c r="CW71" s="137"/>
      <c r="CX71" s="137"/>
      <c r="CY71" s="137"/>
      <c r="CZ71" s="137"/>
      <c r="DA71" s="137"/>
      <c r="DB71" s="137"/>
      <c r="DC71" s="137"/>
      <c r="DD71" s="137"/>
      <c r="DE71" s="137"/>
      <c r="DF71" s="137"/>
      <c r="DG71" s="137"/>
      <c r="DH71" s="137"/>
      <c r="DI71" s="137"/>
      <c r="DJ71" s="137"/>
      <c r="DK71" s="137"/>
      <c r="DL71" s="137"/>
      <c r="DM71" s="137"/>
      <c r="DN71" s="137"/>
      <c r="DO71" s="137"/>
      <c r="DP71" s="137"/>
      <c r="DQ71" s="137"/>
      <c r="DR71" s="137"/>
      <c r="DS71" s="137"/>
      <c r="DT71" s="137"/>
      <c r="DU71" s="137"/>
      <c r="DV71" s="137"/>
      <c r="DW71" s="137"/>
      <c r="DX71" s="137"/>
      <c r="DY71" s="137"/>
      <c r="DZ71" s="137"/>
      <c r="EA71" s="137"/>
      <c r="EB71" s="137"/>
      <c r="EC71" s="137"/>
      <c r="ED71" s="137"/>
      <c r="EE71" s="137"/>
      <c r="EF71" s="137"/>
      <c r="EG71" s="137"/>
      <c r="EH71" s="137"/>
      <c r="EI71" s="137"/>
      <c r="EJ71" s="137"/>
      <c r="EK71" s="137"/>
      <c r="EL71" s="137"/>
      <c r="EM71" s="137"/>
      <c r="EN71" s="137"/>
      <c r="EO71" s="137"/>
      <c r="EP71" s="137"/>
      <c r="EQ71" s="137"/>
      <c r="ER71" s="137"/>
      <c r="ES71" s="137"/>
      <c r="ET71" s="137"/>
      <c r="EU71" s="137"/>
      <c r="EV71" s="137"/>
      <c r="EW71" s="137"/>
      <c r="EX71" s="137"/>
      <c r="EY71" s="137"/>
      <c r="EZ71" s="137"/>
      <c r="FA71" s="137"/>
      <c r="FB71" s="137"/>
      <c r="FC71" s="137"/>
      <c r="FD71" s="137"/>
      <c r="FE71" s="137"/>
      <c r="FF71" s="137"/>
      <c r="FG71" s="137"/>
      <c r="FH71" s="137"/>
      <c r="FI71" s="137"/>
      <c r="FJ71" s="137"/>
      <c r="FK71" s="137"/>
      <c r="FL71" s="137"/>
      <c r="FM71" s="137"/>
      <c r="FN71" s="137"/>
      <c r="FO71" s="137"/>
      <c r="FP71" s="137"/>
      <c r="FQ71" s="137"/>
      <c r="FR71" s="137"/>
      <c r="FS71" s="137"/>
      <c r="FT71" s="137"/>
      <c r="FU71" s="137"/>
      <c r="FV71" s="137"/>
      <c r="FW71" s="137"/>
      <c r="FX71" s="137"/>
      <c r="FY71" s="137"/>
      <c r="FZ71" s="137"/>
      <c r="GA71" s="137"/>
      <c r="GB71" s="137"/>
      <c r="GC71" s="137"/>
      <c r="GD71" s="137"/>
      <c r="GE71" s="137"/>
      <c r="GF71" s="137"/>
      <c r="GG71" s="137"/>
      <c r="GH71" s="137"/>
      <c r="GI71" s="137"/>
      <c r="GJ71" s="137"/>
      <c r="GK71" s="137"/>
      <c r="GL71" s="137"/>
      <c r="GM71" s="137"/>
      <c r="GN71" s="137"/>
      <c r="GO71" s="137"/>
      <c r="GP71" s="137"/>
      <c r="GQ71" s="137"/>
      <c r="GR71" s="137"/>
      <c r="GS71" s="137"/>
      <c r="GT71" s="137"/>
      <c r="GU71" s="137"/>
      <c r="GV71" s="137"/>
      <c r="GW71" s="137"/>
      <c r="GX71" s="137"/>
      <c r="GY71" s="137"/>
      <c r="GZ71" s="137"/>
      <c r="HA71" s="137"/>
      <c r="HB71" s="137"/>
      <c r="HC71" s="137"/>
      <c r="HD71" s="137"/>
      <c r="HE71" s="137"/>
      <c r="HF71" s="137"/>
      <c r="HG71" s="137"/>
      <c r="HH71" s="137"/>
      <c r="HI71" s="137"/>
      <c r="HJ71" s="137"/>
      <c r="HK71" s="137"/>
      <c r="HL71" s="137"/>
      <c r="HM71" s="137"/>
      <c r="HN71" s="137"/>
      <c r="HO71" s="137"/>
      <c r="HP71" s="137"/>
      <c r="HQ71" s="137"/>
      <c r="HR71" s="137"/>
      <c r="HS71" s="137"/>
      <c r="HT71" s="137"/>
      <c r="HU71" s="137"/>
      <c r="HV71" s="137"/>
      <c r="HW71" s="137"/>
      <c r="HX71" s="137"/>
      <c r="HY71" s="137"/>
      <c r="HZ71" s="137"/>
      <c r="IA71" s="137"/>
      <c r="IB71" s="137"/>
      <c r="IC71" s="137"/>
      <c r="ID71" s="137"/>
      <c r="IE71" s="137"/>
      <c r="IF71" s="137"/>
      <c r="IG71" s="137"/>
      <c r="IH71" s="137"/>
      <c r="II71" s="137"/>
      <c r="IJ71" s="137"/>
      <c r="IK71" s="137"/>
      <c r="IL71" s="137"/>
      <c r="IM71" s="137"/>
      <c r="IN71" s="137"/>
      <c r="IO71" s="137"/>
      <c r="IP71" s="137"/>
      <c r="IQ71" s="137"/>
      <c r="IR71" s="137"/>
      <c r="IS71" s="137"/>
      <c r="IT71" s="137"/>
      <c r="IU71" s="137"/>
      <c r="IV71" s="137"/>
    </row>
    <row r="72" spans="2:256" x14ac:dyDescent="0.25">
      <c r="B72" s="159" t="s">
        <v>149</v>
      </c>
      <c r="C72" s="209"/>
      <c r="D72" s="209"/>
      <c r="E72" s="210"/>
      <c r="F72" s="210"/>
      <c r="G72" s="159" t="s">
        <v>145</v>
      </c>
      <c r="H72" s="164">
        <v>1.3412727184445332</v>
      </c>
      <c r="I72" s="164">
        <v>1.3412727184445332</v>
      </c>
      <c r="J72" s="211"/>
      <c r="K72" s="137"/>
      <c r="L72" s="137"/>
      <c r="M72" s="137"/>
      <c r="N72" s="137"/>
      <c r="O72" s="137"/>
      <c r="P72" s="137"/>
      <c r="Q72" s="137"/>
      <c r="R72" s="137"/>
      <c r="S72" s="137"/>
      <c r="T72" s="137"/>
      <c r="U72" s="137"/>
      <c r="V72" s="137"/>
      <c r="W72" s="137"/>
      <c r="X72" s="137"/>
      <c r="Y72" s="137"/>
      <c r="Z72" s="137"/>
      <c r="AA72" s="137"/>
      <c r="AB72" s="137"/>
      <c r="AC72" s="137"/>
      <c r="AD72" s="137"/>
      <c r="AE72" s="137"/>
      <c r="AF72" s="137"/>
      <c r="AG72" s="137"/>
      <c r="AH72" s="137"/>
      <c r="AI72" s="137"/>
      <c r="AJ72" s="137"/>
      <c r="AK72" s="137"/>
      <c r="AL72" s="137"/>
      <c r="AM72" s="137"/>
      <c r="AN72" s="137"/>
      <c r="AO72" s="137"/>
      <c r="AP72" s="137"/>
      <c r="AQ72" s="137"/>
      <c r="AR72" s="137"/>
      <c r="AS72" s="137"/>
      <c r="AT72" s="137"/>
      <c r="AU72" s="137"/>
      <c r="AV72" s="137"/>
      <c r="AW72" s="137"/>
      <c r="AX72" s="137"/>
      <c r="AY72" s="137"/>
      <c r="AZ72" s="137"/>
      <c r="BA72" s="137"/>
      <c r="BB72" s="137"/>
      <c r="BC72" s="137"/>
      <c r="BD72" s="137"/>
      <c r="BE72" s="137"/>
      <c r="BF72" s="137"/>
      <c r="BG72" s="137"/>
      <c r="BH72" s="137"/>
      <c r="BI72" s="137"/>
      <c r="BJ72" s="137"/>
      <c r="BK72" s="137"/>
      <c r="BL72" s="137"/>
      <c r="BM72" s="137"/>
      <c r="BN72" s="137"/>
      <c r="BO72" s="137"/>
      <c r="BP72" s="137"/>
      <c r="BQ72" s="137"/>
      <c r="BR72" s="137"/>
      <c r="BS72" s="137"/>
      <c r="BT72" s="137"/>
      <c r="BU72" s="137"/>
      <c r="BV72" s="137"/>
      <c r="BW72" s="137"/>
      <c r="BX72" s="137"/>
      <c r="BY72" s="137"/>
      <c r="BZ72" s="137"/>
      <c r="CA72" s="137"/>
      <c r="CB72" s="137"/>
      <c r="CC72" s="137"/>
      <c r="CD72" s="137"/>
      <c r="CE72" s="137"/>
      <c r="CF72" s="137"/>
      <c r="CG72" s="137"/>
      <c r="CH72" s="137"/>
      <c r="CI72" s="137"/>
      <c r="CJ72" s="137"/>
      <c r="CK72" s="137"/>
      <c r="CL72" s="137"/>
      <c r="CM72" s="137"/>
      <c r="CN72" s="137"/>
      <c r="CO72" s="137"/>
      <c r="CP72" s="137"/>
      <c r="CQ72" s="137"/>
      <c r="CR72" s="137"/>
      <c r="CS72" s="137"/>
      <c r="CT72" s="137"/>
      <c r="CU72" s="137"/>
      <c r="CV72" s="137"/>
      <c r="CW72" s="137"/>
      <c r="CX72" s="137"/>
      <c r="CY72" s="137"/>
      <c r="CZ72" s="137"/>
      <c r="DA72" s="137"/>
      <c r="DB72" s="137"/>
      <c r="DC72" s="137"/>
      <c r="DD72" s="137"/>
      <c r="DE72" s="137"/>
      <c r="DF72" s="137"/>
      <c r="DG72" s="137"/>
      <c r="DH72" s="137"/>
      <c r="DI72" s="137"/>
      <c r="DJ72" s="137"/>
      <c r="DK72" s="137"/>
      <c r="DL72" s="137"/>
      <c r="DM72" s="137"/>
      <c r="DN72" s="137"/>
      <c r="DO72" s="137"/>
      <c r="DP72" s="137"/>
      <c r="DQ72" s="137"/>
      <c r="DR72" s="137"/>
      <c r="DS72" s="137"/>
      <c r="DT72" s="137"/>
      <c r="DU72" s="137"/>
      <c r="DV72" s="137"/>
      <c r="DW72" s="137"/>
      <c r="DX72" s="137"/>
      <c r="DY72" s="137"/>
      <c r="DZ72" s="137"/>
      <c r="EA72" s="137"/>
      <c r="EB72" s="137"/>
      <c r="EC72" s="137"/>
      <c r="ED72" s="137"/>
      <c r="EE72" s="137"/>
      <c r="EF72" s="137"/>
      <c r="EG72" s="137"/>
      <c r="EH72" s="137"/>
      <c r="EI72" s="137"/>
      <c r="EJ72" s="137"/>
      <c r="EK72" s="137"/>
      <c r="EL72" s="137"/>
      <c r="EM72" s="137"/>
      <c r="EN72" s="137"/>
      <c r="EO72" s="137"/>
      <c r="EP72" s="137"/>
      <c r="EQ72" s="137"/>
      <c r="ER72" s="137"/>
      <c r="ES72" s="137"/>
      <c r="ET72" s="137"/>
      <c r="EU72" s="137"/>
      <c r="EV72" s="137"/>
      <c r="EW72" s="137"/>
      <c r="EX72" s="137"/>
      <c r="EY72" s="137"/>
      <c r="EZ72" s="137"/>
      <c r="FA72" s="137"/>
      <c r="FB72" s="137"/>
      <c r="FC72" s="137"/>
      <c r="FD72" s="137"/>
      <c r="FE72" s="137"/>
      <c r="FF72" s="137"/>
      <c r="FG72" s="137"/>
      <c r="FH72" s="137"/>
      <c r="FI72" s="137"/>
      <c r="FJ72" s="137"/>
      <c r="FK72" s="137"/>
      <c r="FL72" s="137"/>
      <c r="FM72" s="137"/>
      <c r="FN72" s="137"/>
      <c r="FO72" s="137"/>
      <c r="FP72" s="137"/>
      <c r="FQ72" s="137"/>
      <c r="FR72" s="137"/>
      <c r="FS72" s="137"/>
      <c r="FT72" s="137"/>
      <c r="FU72" s="137"/>
      <c r="FV72" s="137"/>
      <c r="FW72" s="137"/>
      <c r="FX72" s="137"/>
      <c r="FY72" s="137"/>
      <c r="FZ72" s="137"/>
      <c r="GA72" s="137"/>
      <c r="GB72" s="137"/>
      <c r="GC72" s="137"/>
      <c r="GD72" s="137"/>
      <c r="GE72" s="137"/>
      <c r="GF72" s="137"/>
      <c r="GG72" s="137"/>
      <c r="GH72" s="137"/>
      <c r="GI72" s="137"/>
      <c r="GJ72" s="137"/>
      <c r="GK72" s="137"/>
      <c r="GL72" s="137"/>
      <c r="GM72" s="137"/>
      <c r="GN72" s="137"/>
      <c r="GO72" s="137"/>
      <c r="GP72" s="137"/>
      <c r="GQ72" s="137"/>
      <c r="GR72" s="137"/>
      <c r="GS72" s="137"/>
      <c r="GT72" s="137"/>
      <c r="GU72" s="137"/>
      <c r="GV72" s="137"/>
      <c r="GW72" s="137"/>
      <c r="GX72" s="137"/>
      <c r="GY72" s="137"/>
      <c r="GZ72" s="137"/>
      <c r="HA72" s="137"/>
      <c r="HB72" s="137"/>
      <c r="HC72" s="137"/>
      <c r="HD72" s="137"/>
      <c r="HE72" s="137"/>
      <c r="HF72" s="137"/>
      <c r="HG72" s="137"/>
      <c r="HH72" s="137"/>
      <c r="HI72" s="137"/>
      <c r="HJ72" s="137"/>
      <c r="HK72" s="137"/>
      <c r="HL72" s="137"/>
      <c r="HM72" s="137"/>
      <c r="HN72" s="137"/>
      <c r="HO72" s="137"/>
      <c r="HP72" s="137"/>
      <c r="HQ72" s="137"/>
      <c r="HR72" s="137"/>
      <c r="HS72" s="137"/>
      <c r="HT72" s="137"/>
      <c r="HU72" s="137"/>
      <c r="HV72" s="137"/>
      <c r="HW72" s="137"/>
      <c r="HX72" s="137"/>
      <c r="HY72" s="137"/>
      <c r="HZ72" s="137"/>
      <c r="IA72" s="137"/>
      <c r="IB72" s="137"/>
      <c r="IC72" s="137"/>
      <c r="ID72" s="137"/>
      <c r="IE72" s="137"/>
      <c r="IF72" s="137"/>
      <c r="IG72" s="137"/>
      <c r="IH72" s="137"/>
      <c r="II72" s="137"/>
      <c r="IJ72" s="137"/>
      <c r="IK72" s="137"/>
      <c r="IL72" s="137"/>
      <c r="IM72" s="137"/>
      <c r="IN72" s="137"/>
      <c r="IO72" s="137"/>
      <c r="IP72" s="137"/>
      <c r="IQ72" s="137"/>
      <c r="IR72" s="137"/>
      <c r="IS72" s="137"/>
      <c r="IT72" s="137"/>
      <c r="IU72" s="137"/>
      <c r="IV72" s="137"/>
    </row>
    <row r="73" spans="2:256" x14ac:dyDescent="0.25">
      <c r="B73" s="158" t="s">
        <v>146</v>
      </c>
      <c r="C73" s="217">
        <v>43818</v>
      </c>
      <c r="D73" s="217">
        <v>43829</v>
      </c>
      <c r="E73" s="219">
        <v>1000</v>
      </c>
      <c r="F73" s="219">
        <v>1000</v>
      </c>
      <c r="G73" s="142" t="s">
        <v>118</v>
      </c>
      <c r="H73" s="141">
        <v>0.55536187362</v>
      </c>
      <c r="I73" s="141">
        <v>0.55536187362</v>
      </c>
      <c r="J73" s="221" t="s">
        <v>150</v>
      </c>
      <c r="K73" s="137"/>
      <c r="L73" s="137"/>
      <c r="M73" s="137"/>
      <c r="N73" s="137"/>
      <c r="O73" s="137"/>
      <c r="P73" s="137"/>
      <c r="Q73" s="137"/>
      <c r="R73" s="137"/>
      <c r="S73" s="137"/>
      <c r="T73" s="137"/>
      <c r="U73" s="137"/>
      <c r="V73" s="137"/>
      <c r="W73" s="137"/>
      <c r="X73" s="137"/>
      <c r="Y73" s="137"/>
      <c r="Z73" s="137"/>
      <c r="AA73" s="137"/>
      <c r="AB73" s="137"/>
      <c r="AC73" s="137"/>
      <c r="AD73" s="137"/>
      <c r="AE73" s="137"/>
      <c r="AF73" s="137"/>
      <c r="AG73" s="137"/>
      <c r="AH73" s="137"/>
      <c r="AI73" s="137"/>
      <c r="AJ73" s="137"/>
      <c r="AK73" s="137"/>
      <c r="AL73" s="137"/>
      <c r="AM73" s="137"/>
      <c r="AN73" s="137"/>
      <c r="AO73" s="137"/>
      <c r="AP73" s="137"/>
      <c r="AQ73" s="137"/>
      <c r="AR73" s="137"/>
      <c r="AS73" s="137"/>
      <c r="AT73" s="137"/>
      <c r="AU73" s="137"/>
      <c r="AV73" s="137"/>
      <c r="AW73" s="137"/>
      <c r="AX73" s="137"/>
      <c r="AY73" s="137"/>
      <c r="AZ73" s="137"/>
      <c r="BA73" s="137"/>
      <c r="BB73" s="137"/>
      <c r="BC73" s="137"/>
      <c r="BD73" s="137"/>
      <c r="BE73" s="137"/>
      <c r="BF73" s="137"/>
      <c r="BG73" s="137"/>
      <c r="BH73" s="137"/>
      <c r="BI73" s="137"/>
      <c r="BJ73" s="137"/>
      <c r="BK73" s="137"/>
      <c r="BL73" s="137"/>
      <c r="BM73" s="137"/>
      <c r="BN73" s="137"/>
      <c r="BO73" s="137"/>
      <c r="BP73" s="137"/>
      <c r="BQ73" s="137"/>
      <c r="BR73" s="137"/>
      <c r="BS73" s="137"/>
      <c r="BT73" s="137"/>
      <c r="BU73" s="137"/>
      <c r="BV73" s="137"/>
      <c r="BW73" s="137"/>
      <c r="BX73" s="137"/>
      <c r="BY73" s="137"/>
      <c r="BZ73" s="137"/>
      <c r="CA73" s="137"/>
      <c r="CB73" s="137"/>
      <c r="CC73" s="137"/>
      <c r="CD73" s="137"/>
      <c r="CE73" s="137"/>
      <c r="CF73" s="137"/>
      <c r="CG73" s="137"/>
      <c r="CH73" s="137"/>
      <c r="CI73" s="137"/>
      <c r="CJ73" s="137"/>
      <c r="CK73" s="137"/>
      <c r="CL73" s="137"/>
      <c r="CM73" s="137"/>
      <c r="CN73" s="137"/>
      <c r="CO73" s="137"/>
      <c r="CP73" s="137"/>
      <c r="CQ73" s="137"/>
      <c r="CR73" s="137"/>
      <c r="CS73" s="137"/>
      <c r="CT73" s="137"/>
      <c r="CU73" s="137"/>
      <c r="CV73" s="137"/>
      <c r="CW73" s="137"/>
      <c r="CX73" s="137"/>
      <c r="CY73" s="137"/>
      <c r="CZ73" s="137"/>
      <c r="DA73" s="137"/>
      <c r="DB73" s="137"/>
      <c r="DC73" s="137"/>
      <c r="DD73" s="137"/>
      <c r="DE73" s="137"/>
      <c r="DF73" s="137"/>
      <c r="DG73" s="137"/>
      <c r="DH73" s="137"/>
      <c r="DI73" s="137"/>
      <c r="DJ73" s="137"/>
      <c r="DK73" s="137"/>
      <c r="DL73" s="137"/>
      <c r="DM73" s="137"/>
      <c r="DN73" s="137"/>
      <c r="DO73" s="137"/>
      <c r="DP73" s="137"/>
      <c r="DQ73" s="137"/>
      <c r="DR73" s="137"/>
      <c r="DS73" s="137"/>
      <c r="DT73" s="137"/>
      <c r="DU73" s="137"/>
      <c r="DV73" s="137"/>
      <c r="DW73" s="137"/>
      <c r="DX73" s="137"/>
      <c r="DY73" s="137"/>
      <c r="DZ73" s="137"/>
      <c r="EA73" s="137"/>
      <c r="EB73" s="137"/>
      <c r="EC73" s="137"/>
      <c r="ED73" s="137"/>
      <c r="EE73" s="137"/>
      <c r="EF73" s="137"/>
      <c r="EG73" s="137"/>
      <c r="EH73" s="137"/>
      <c r="EI73" s="137"/>
      <c r="EJ73" s="137"/>
      <c r="EK73" s="137"/>
      <c r="EL73" s="137"/>
      <c r="EM73" s="137"/>
      <c r="EN73" s="137"/>
      <c r="EO73" s="137"/>
      <c r="EP73" s="137"/>
      <c r="EQ73" s="137"/>
      <c r="ER73" s="137"/>
      <c r="ES73" s="137"/>
      <c r="ET73" s="137"/>
      <c r="EU73" s="137"/>
      <c r="EV73" s="137"/>
      <c r="EW73" s="137"/>
      <c r="EX73" s="137"/>
      <c r="EY73" s="137"/>
      <c r="EZ73" s="137"/>
      <c r="FA73" s="137"/>
      <c r="FB73" s="137"/>
      <c r="FC73" s="137"/>
      <c r="FD73" s="137"/>
      <c r="FE73" s="137"/>
      <c r="FF73" s="137"/>
      <c r="FG73" s="137"/>
      <c r="FH73" s="137"/>
      <c r="FI73" s="137"/>
      <c r="FJ73" s="137"/>
      <c r="FK73" s="137"/>
      <c r="FL73" s="137"/>
      <c r="FM73" s="137"/>
      <c r="FN73" s="137"/>
      <c r="FO73" s="137"/>
      <c r="FP73" s="137"/>
      <c r="FQ73" s="137"/>
      <c r="FR73" s="137"/>
      <c r="FS73" s="137"/>
      <c r="FT73" s="137"/>
      <c r="FU73" s="137"/>
      <c r="FV73" s="137"/>
      <c r="FW73" s="137"/>
      <c r="FX73" s="137"/>
      <c r="FY73" s="137"/>
      <c r="FZ73" s="137"/>
      <c r="GA73" s="137"/>
      <c r="GB73" s="137"/>
      <c r="GC73" s="137"/>
      <c r="GD73" s="137"/>
      <c r="GE73" s="137"/>
      <c r="GF73" s="137"/>
      <c r="GG73" s="137"/>
      <c r="GH73" s="137"/>
      <c r="GI73" s="137"/>
      <c r="GJ73" s="137"/>
      <c r="GK73" s="137"/>
      <c r="GL73" s="137"/>
      <c r="GM73" s="137"/>
      <c r="GN73" s="137"/>
      <c r="GO73" s="137"/>
      <c r="GP73" s="137"/>
      <c r="GQ73" s="137"/>
      <c r="GR73" s="137"/>
      <c r="GS73" s="137"/>
      <c r="GT73" s="137"/>
      <c r="GU73" s="137"/>
      <c r="GV73" s="137"/>
      <c r="GW73" s="137"/>
      <c r="GX73" s="137"/>
      <c r="GY73" s="137"/>
      <c r="GZ73" s="137"/>
      <c r="HA73" s="137"/>
      <c r="HB73" s="137"/>
      <c r="HC73" s="137"/>
      <c r="HD73" s="137"/>
      <c r="HE73" s="137"/>
      <c r="HF73" s="137"/>
      <c r="HG73" s="137"/>
      <c r="HH73" s="137"/>
      <c r="HI73" s="137"/>
      <c r="HJ73" s="137"/>
      <c r="HK73" s="137"/>
      <c r="HL73" s="137"/>
      <c r="HM73" s="137"/>
      <c r="HN73" s="137"/>
      <c r="HO73" s="137"/>
      <c r="HP73" s="137"/>
      <c r="HQ73" s="137"/>
      <c r="HR73" s="137"/>
      <c r="HS73" s="137"/>
      <c r="HT73" s="137"/>
      <c r="HU73" s="137"/>
      <c r="HV73" s="137"/>
      <c r="HW73" s="137"/>
      <c r="HX73" s="137"/>
      <c r="HY73" s="137"/>
      <c r="HZ73" s="137"/>
      <c r="IA73" s="137"/>
      <c r="IB73" s="137"/>
      <c r="IC73" s="137"/>
      <c r="ID73" s="137"/>
      <c r="IE73" s="137"/>
      <c r="IF73" s="137"/>
      <c r="IG73" s="137"/>
      <c r="IH73" s="137"/>
      <c r="II73" s="137"/>
      <c r="IJ73" s="137"/>
      <c r="IK73" s="137"/>
      <c r="IL73" s="137"/>
      <c r="IM73" s="137"/>
      <c r="IN73" s="137"/>
      <c r="IO73" s="137"/>
      <c r="IP73" s="137"/>
      <c r="IQ73" s="137"/>
      <c r="IR73" s="137"/>
      <c r="IS73" s="137"/>
      <c r="IT73" s="137"/>
      <c r="IU73" s="137"/>
      <c r="IV73" s="137"/>
    </row>
    <row r="74" spans="2:256" x14ac:dyDescent="0.25">
      <c r="B74" s="158" t="s">
        <v>151</v>
      </c>
      <c r="C74" s="217"/>
      <c r="D74" s="217"/>
      <c r="E74" s="219"/>
      <c r="F74" s="219"/>
      <c r="G74" s="142" t="s">
        <v>145</v>
      </c>
      <c r="H74" s="141">
        <v>0.61089806097999999</v>
      </c>
      <c r="I74" s="141">
        <v>0.61089806097999999</v>
      </c>
      <c r="J74" s="217"/>
      <c r="K74" s="137"/>
      <c r="L74" s="137"/>
      <c r="M74" s="137"/>
      <c r="N74" s="137"/>
      <c r="O74" s="137"/>
      <c r="P74" s="137"/>
      <c r="Q74" s="137"/>
      <c r="R74" s="137"/>
      <c r="S74" s="137"/>
      <c r="T74" s="137"/>
      <c r="U74" s="137"/>
      <c r="V74" s="137"/>
      <c r="W74" s="137"/>
      <c r="X74" s="137"/>
      <c r="Y74" s="137"/>
      <c r="Z74" s="137"/>
      <c r="AA74" s="137"/>
      <c r="AB74" s="137"/>
      <c r="AC74" s="137"/>
      <c r="AD74" s="137"/>
      <c r="AE74" s="137"/>
      <c r="AF74" s="137"/>
      <c r="AG74" s="137"/>
      <c r="AH74" s="137"/>
      <c r="AI74" s="137"/>
      <c r="AJ74" s="137"/>
      <c r="AK74" s="137"/>
      <c r="AL74" s="137"/>
      <c r="AM74" s="137"/>
      <c r="AN74" s="137"/>
      <c r="AO74" s="137"/>
      <c r="AP74" s="137"/>
      <c r="AQ74" s="137"/>
      <c r="AR74" s="137"/>
      <c r="AS74" s="137"/>
      <c r="AT74" s="137"/>
      <c r="AU74" s="137"/>
      <c r="AV74" s="137"/>
      <c r="AW74" s="137"/>
      <c r="AX74" s="137"/>
      <c r="AY74" s="137"/>
      <c r="AZ74" s="137"/>
      <c r="BA74" s="137"/>
      <c r="BB74" s="137"/>
      <c r="BC74" s="137"/>
      <c r="BD74" s="137"/>
      <c r="BE74" s="137"/>
      <c r="BF74" s="137"/>
      <c r="BG74" s="137"/>
      <c r="BH74" s="137"/>
      <c r="BI74" s="137"/>
      <c r="BJ74" s="137"/>
      <c r="BK74" s="137"/>
      <c r="BL74" s="137"/>
      <c r="BM74" s="137"/>
      <c r="BN74" s="137"/>
      <c r="BO74" s="137"/>
      <c r="BP74" s="137"/>
      <c r="BQ74" s="137"/>
      <c r="BR74" s="137"/>
      <c r="BS74" s="137"/>
      <c r="BT74" s="137"/>
      <c r="BU74" s="137"/>
      <c r="BV74" s="137"/>
      <c r="BW74" s="137"/>
      <c r="BX74" s="137"/>
      <c r="BY74" s="137"/>
      <c r="BZ74" s="137"/>
      <c r="CA74" s="137"/>
      <c r="CB74" s="137"/>
      <c r="CC74" s="137"/>
      <c r="CD74" s="137"/>
      <c r="CE74" s="137"/>
      <c r="CF74" s="137"/>
      <c r="CG74" s="137"/>
      <c r="CH74" s="137"/>
      <c r="CI74" s="137"/>
      <c r="CJ74" s="137"/>
      <c r="CK74" s="137"/>
      <c r="CL74" s="137"/>
      <c r="CM74" s="137"/>
      <c r="CN74" s="137"/>
      <c r="CO74" s="137"/>
      <c r="CP74" s="137"/>
      <c r="CQ74" s="137"/>
      <c r="CR74" s="137"/>
      <c r="CS74" s="137"/>
      <c r="CT74" s="137"/>
      <c r="CU74" s="137"/>
      <c r="CV74" s="137"/>
      <c r="CW74" s="137"/>
      <c r="CX74" s="137"/>
      <c r="CY74" s="137"/>
      <c r="CZ74" s="137"/>
      <c r="DA74" s="137"/>
      <c r="DB74" s="137"/>
      <c r="DC74" s="137"/>
      <c r="DD74" s="137"/>
      <c r="DE74" s="137"/>
      <c r="DF74" s="137"/>
      <c r="DG74" s="137"/>
      <c r="DH74" s="137"/>
      <c r="DI74" s="137"/>
      <c r="DJ74" s="137"/>
      <c r="DK74" s="137"/>
      <c r="DL74" s="137"/>
      <c r="DM74" s="137"/>
      <c r="DN74" s="137"/>
      <c r="DO74" s="137"/>
      <c r="DP74" s="137"/>
      <c r="DQ74" s="137"/>
      <c r="DR74" s="137"/>
      <c r="DS74" s="137"/>
      <c r="DT74" s="137"/>
      <c r="DU74" s="137"/>
      <c r="DV74" s="137"/>
      <c r="DW74" s="137"/>
      <c r="DX74" s="137"/>
      <c r="DY74" s="137"/>
      <c r="DZ74" s="137"/>
      <c r="EA74" s="137"/>
      <c r="EB74" s="137"/>
      <c r="EC74" s="137"/>
      <c r="ED74" s="137"/>
      <c r="EE74" s="137"/>
      <c r="EF74" s="137"/>
      <c r="EG74" s="137"/>
      <c r="EH74" s="137"/>
      <c r="EI74" s="137"/>
      <c r="EJ74" s="137"/>
      <c r="EK74" s="137"/>
      <c r="EL74" s="137"/>
      <c r="EM74" s="137"/>
      <c r="EN74" s="137"/>
      <c r="EO74" s="137"/>
      <c r="EP74" s="137"/>
      <c r="EQ74" s="137"/>
      <c r="ER74" s="137"/>
      <c r="ES74" s="137"/>
      <c r="ET74" s="137"/>
      <c r="EU74" s="137"/>
      <c r="EV74" s="137"/>
      <c r="EW74" s="137"/>
      <c r="EX74" s="137"/>
      <c r="EY74" s="137"/>
      <c r="EZ74" s="137"/>
      <c r="FA74" s="137"/>
      <c r="FB74" s="137"/>
      <c r="FC74" s="137"/>
      <c r="FD74" s="137"/>
      <c r="FE74" s="137"/>
      <c r="FF74" s="137"/>
      <c r="FG74" s="137"/>
      <c r="FH74" s="137"/>
      <c r="FI74" s="137"/>
      <c r="FJ74" s="137"/>
      <c r="FK74" s="137"/>
      <c r="FL74" s="137"/>
      <c r="FM74" s="137"/>
      <c r="FN74" s="137"/>
      <c r="FO74" s="137"/>
      <c r="FP74" s="137"/>
      <c r="FQ74" s="137"/>
      <c r="FR74" s="137"/>
      <c r="FS74" s="137"/>
      <c r="FT74" s="137"/>
      <c r="FU74" s="137"/>
      <c r="FV74" s="137"/>
      <c r="FW74" s="137"/>
      <c r="FX74" s="137"/>
      <c r="FY74" s="137"/>
      <c r="FZ74" s="137"/>
      <c r="GA74" s="137"/>
      <c r="GB74" s="137"/>
      <c r="GC74" s="137"/>
      <c r="GD74" s="137"/>
      <c r="GE74" s="137"/>
      <c r="GF74" s="137"/>
      <c r="GG74" s="137"/>
      <c r="GH74" s="137"/>
      <c r="GI74" s="137"/>
      <c r="GJ74" s="137"/>
      <c r="GK74" s="137"/>
      <c r="GL74" s="137"/>
      <c r="GM74" s="137"/>
      <c r="GN74" s="137"/>
      <c r="GO74" s="137"/>
      <c r="GP74" s="137"/>
      <c r="GQ74" s="137"/>
      <c r="GR74" s="137"/>
      <c r="GS74" s="137"/>
      <c r="GT74" s="137"/>
      <c r="GU74" s="137"/>
      <c r="GV74" s="137"/>
      <c r="GW74" s="137"/>
      <c r="GX74" s="137"/>
      <c r="GY74" s="137"/>
      <c r="GZ74" s="137"/>
      <c r="HA74" s="137"/>
      <c r="HB74" s="137"/>
      <c r="HC74" s="137"/>
      <c r="HD74" s="137"/>
      <c r="HE74" s="137"/>
      <c r="HF74" s="137"/>
      <c r="HG74" s="137"/>
      <c r="HH74" s="137"/>
      <c r="HI74" s="137"/>
      <c r="HJ74" s="137"/>
      <c r="HK74" s="137"/>
      <c r="HL74" s="137"/>
      <c r="HM74" s="137"/>
      <c r="HN74" s="137"/>
      <c r="HO74" s="137"/>
      <c r="HP74" s="137"/>
      <c r="HQ74" s="137"/>
      <c r="HR74" s="137"/>
      <c r="HS74" s="137"/>
      <c r="HT74" s="137"/>
      <c r="HU74" s="137"/>
      <c r="HV74" s="137"/>
      <c r="HW74" s="137"/>
      <c r="HX74" s="137"/>
      <c r="HY74" s="137"/>
      <c r="HZ74" s="137"/>
      <c r="IA74" s="137"/>
      <c r="IB74" s="137"/>
      <c r="IC74" s="137"/>
      <c r="ID74" s="137"/>
      <c r="IE74" s="137"/>
      <c r="IF74" s="137"/>
      <c r="IG74" s="137"/>
      <c r="IH74" s="137"/>
      <c r="II74" s="137"/>
      <c r="IJ74" s="137"/>
      <c r="IK74" s="137"/>
      <c r="IL74" s="137"/>
      <c r="IM74" s="137"/>
      <c r="IN74" s="137"/>
      <c r="IO74" s="137"/>
      <c r="IP74" s="137"/>
      <c r="IQ74" s="137"/>
      <c r="IR74" s="137"/>
      <c r="IS74" s="137"/>
      <c r="IT74" s="137"/>
      <c r="IU74" s="137"/>
      <c r="IV74" s="137"/>
    </row>
    <row r="75" spans="2:256" x14ac:dyDescent="0.25">
      <c r="B75" s="159" t="s">
        <v>133</v>
      </c>
      <c r="C75" s="209">
        <v>43818</v>
      </c>
      <c r="D75" s="209">
        <v>43829</v>
      </c>
      <c r="E75" s="210">
        <v>350</v>
      </c>
      <c r="F75" s="210">
        <v>297.5</v>
      </c>
      <c r="G75" s="159" t="s">
        <v>118</v>
      </c>
      <c r="H75" s="164">
        <v>0.19437665575999999</v>
      </c>
      <c r="I75" s="164">
        <v>0.16522015740000001</v>
      </c>
      <c r="J75" s="211" t="s">
        <v>150</v>
      </c>
      <c r="K75" s="137"/>
      <c r="L75" s="137"/>
      <c r="M75" s="137"/>
      <c r="N75" s="137"/>
      <c r="O75" s="137"/>
      <c r="P75" s="137"/>
      <c r="Q75" s="137"/>
      <c r="R75" s="137"/>
      <c r="S75" s="137"/>
      <c r="T75" s="137"/>
      <c r="U75" s="137"/>
      <c r="V75" s="137"/>
      <c r="W75" s="137"/>
      <c r="X75" s="137"/>
      <c r="Y75" s="137"/>
      <c r="Z75" s="137"/>
      <c r="AA75" s="137"/>
      <c r="AB75" s="137"/>
      <c r="AC75" s="137"/>
      <c r="AD75" s="137"/>
      <c r="AE75" s="137"/>
      <c r="AF75" s="137"/>
      <c r="AG75" s="137"/>
      <c r="AH75" s="137"/>
      <c r="AI75" s="137"/>
      <c r="AJ75" s="137"/>
      <c r="AK75" s="137"/>
      <c r="AL75" s="137"/>
      <c r="AM75" s="137"/>
      <c r="AN75" s="137"/>
      <c r="AO75" s="137"/>
      <c r="AP75" s="137"/>
      <c r="AQ75" s="137"/>
      <c r="AR75" s="137"/>
      <c r="AS75" s="137"/>
      <c r="AT75" s="137"/>
      <c r="AU75" s="137"/>
      <c r="AV75" s="137"/>
      <c r="AW75" s="137"/>
      <c r="AX75" s="137"/>
      <c r="AY75" s="137"/>
      <c r="AZ75" s="137"/>
      <c r="BA75" s="137"/>
      <c r="BB75" s="137"/>
      <c r="BC75" s="137"/>
      <c r="BD75" s="137"/>
      <c r="BE75" s="137"/>
      <c r="BF75" s="137"/>
      <c r="BG75" s="137"/>
      <c r="BH75" s="137"/>
      <c r="BI75" s="137"/>
      <c r="BJ75" s="137"/>
      <c r="BK75" s="137"/>
      <c r="BL75" s="137"/>
      <c r="BM75" s="137"/>
      <c r="BN75" s="137"/>
      <c r="BO75" s="137"/>
      <c r="BP75" s="137"/>
      <c r="BQ75" s="137"/>
      <c r="BR75" s="137"/>
      <c r="BS75" s="137"/>
      <c r="BT75" s="137"/>
      <c r="BU75" s="137"/>
      <c r="BV75" s="137"/>
      <c r="BW75" s="137"/>
      <c r="BX75" s="137"/>
      <c r="BY75" s="137"/>
      <c r="BZ75" s="137"/>
      <c r="CA75" s="137"/>
      <c r="CB75" s="137"/>
      <c r="CC75" s="137"/>
      <c r="CD75" s="137"/>
      <c r="CE75" s="137"/>
      <c r="CF75" s="137"/>
      <c r="CG75" s="137"/>
      <c r="CH75" s="137"/>
      <c r="CI75" s="137"/>
      <c r="CJ75" s="137"/>
      <c r="CK75" s="137"/>
      <c r="CL75" s="137"/>
      <c r="CM75" s="137"/>
      <c r="CN75" s="137"/>
      <c r="CO75" s="137"/>
      <c r="CP75" s="137"/>
      <c r="CQ75" s="137"/>
      <c r="CR75" s="137"/>
      <c r="CS75" s="137"/>
      <c r="CT75" s="137"/>
      <c r="CU75" s="137"/>
      <c r="CV75" s="137"/>
      <c r="CW75" s="137"/>
      <c r="CX75" s="137"/>
      <c r="CY75" s="137"/>
      <c r="CZ75" s="137"/>
      <c r="DA75" s="137"/>
      <c r="DB75" s="137"/>
      <c r="DC75" s="137"/>
      <c r="DD75" s="137"/>
      <c r="DE75" s="137"/>
      <c r="DF75" s="137"/>
      <c r="DG75" s="137"/>
      <c r="DH75" s="137"/>
      <c r="DI75" s="137"/>
      <c r="DJ75" s="137"/>
      <c r="DK75" s="137"/>
      <c r="DL75" s="137"/>
      <c r="DM75" s="137"/>
      <c r="DN75" s="137"/>
      <c r="DO75" s="137"/>
      <c r="DP75" s="137"/>
      <c r="DQ75" s="137"/>
      <c r="DR75" s="137"/>
      <c r="DS75" s="137"/>
      <c r="DT75" s="137"/>
      <c r="DU75" s="137"/>
      <c r="DV75" s="137"/>
      <c r="DW75" s="137"/>
      <c r="DX75" s="137"/>
      <c r="DY75" s="137"/>
      <c r="DZ75" s="137"/>
      <c r="EA75" s="137"/>
      <c r="EB75" s="137"/>
      <c r="EC75" s="137"/>
      <c r="ED75" s="137"/>
      <c r="EE75" s="137"/>
      <c r="EF75" s="137"/>
      <c r="EG75" s="137"/>
      <c r="EH75" s="137"/>
      <c r="EI75" s="137"/>
      <c r="EJ75" s="137"/>
      <c r="EK75" s="137"/>
      <c r="EL75" s="137"/>
      <c r="EM75" s="137"/>
      <c r="EN75" s="137"/>
      <c r="EO75" s="137"/>
      <c r="EP75" s="137"/>
      <c r="EQ75" s="137"/>
      <c r="ER75" s="137"/>
      <c r="ES75" s="137"/>
      <c r="ET75" s="137"/>
      <c r="EU75" s="137"/>
      <c r="EV75" s="137"/>
      <c r="EW75" s="137"/>
      <c r="EX75" s="137"/>
      <c r="EY75" s="137"/>
      <c r="EZ75" s="137"/>
      <c r="FA75" s="137"/>
      <c r="FB75" s="137"/>
      <c r="FC75" s="137"/>
      <c r="FD75" s="137"/>
      <c r="FE75" s="137"/>
      <c r="FF75" s="137"/>
      <c r="FG75" s="137"/>
      <c r="FH75" s="137"/>
      <c r="FI75" s="137"/>
      <c r="FJ75" s="137"/>
      <c r="FK75" s="137"/>
      <c r="FL75" s="137"/>
      <c r="FM75" s="137"/>
      <c r="FN75" s="137"/>
      <c r="FO75" s="137"/>
      <c r="FP75" s="137"/>
      <c r="FQ75" s="137"/>
      <c r="FR75" s="137"/>
      <c r="FS75" s="137"/>
      <c r="FT75" s="137"/>
      <c r="FU75" s="137"/>
      <c r="FV75" s="137"/>
      <c r="FW75" s="137"/>
      <c r="FX75" s="137"/>
      <c r="FY75" s="137"/>
      <c r="FZ75" s="137"/>
      <c r="GA75" s="137"/>
      <c r="GB75" s="137"/>
      <c r="GC75" s="137"/>
      <c r="GD75" s="137"/>
      <c r="GE75" s="137"/>
      <c r="GF75" s="137"/>
      <c r="GG75" s="137"/>
      <c r="GH75" s="137"/>
      <c r="GI75" s="137"/>
      <c r="GJ75" s="137"/>
      <c r="GK75" s="137"/>
      <c r="GL75" s="137"/>
      <c r="GM75" s="137"/>
      <c r="GN75" s="137"/>
      <c r="GO75" s="137"/>
      <c r="GP75" s="137"/>
      <c r="GQ75" s="137"/>
      <c r="GR75" s="137"/>
      <c r="GS75" s="137"/>
      <c r="GT75" s="137"/>
      <c r="GU75" s="137"/>
      <c r="GV75" s="137"/>
      <c r="GW75" s="137"/>
      <c r="GX75" s="137"/>
      <c r="GY75" s="137"/>
      <c r="GZ75" s="137"/>
      <c r="HA75" s="137"/>
      <c r="HB75" s="137"/>
      <c r="HC75" s="137"/>
      <c r="HD75" s="137"/>
      <c r="HE75" s="137"/>
      <c r="HF75" s="137"/>
      <c r="HG75" s="137"/>
      <c r="HH75" s="137"/>
      <c r="HI75" s="137"/>
      <c r="HJ75" s="137"/>
      <c r="HK75" s="137"/>
      <c r="HL75" s="137"/>
      <c r="HM75" s="137"/>
      <c r="HN75" s="137"/>
      <c r="HO75" s="137"/>
      <c r="HP75" s="137"/>
      <c r="HQ75" s="137"/>
      <c r="HR75" s="137"/>
      <c r="HS75" s="137"/>
      <c r="HT75" s="137"/>
      <c r="HU75" s="137"/>
      <c r="HV75" s="137"/>
      <c r="HW75" s="137"/>
      <c r="HX75" s="137"/>
      <c r="HY75" s="137"/>
      <c r="HZ75" s="137"/>
      <c r="IA75" s="137"/>
      <c r="IB75" s="137"/>
      <c r="IC75" s="137"/>
      <c r="ID75" s="137"/>
      <c r="IE75" s="137"/>
      <c r="IF75" s="137"/>
      <c r="IG75" s="137"/>
      <c r="IH75" s="137"/>
      <c r="II75" s="137"/>
      <c r="IJ75" s="137"/>
      <c r="IK75" s="137"/>
      <c r="IL75" s="137"/>
      <c r="IM75" s="137"/>
      <c r="IN75" s="137"/>
      <c r="IO75" s="137"/>
      <c r="IP75" s="137"/>
      <c r="IQ75" s="137"/>
      <c r="IR75" s="137"/>
      <c r="IS75" s="137"/>
      <c r="IT75" s="137"/>
      <c r="IU75" s="137"/>
      <c r="IV75" s="137"/>
    </row>
    <row r="76" spans="2:256" x14ac:dyDescent="0.25">
      <c r="B76" s="159" t="s">
        <v>151</v>
      </c>
      <c r="C76" s="209"/>
      <c r="D76" s="209"/>
      <c r="E76" s="210"/>
      <c r="F76" s="210"/>
      <c r="G76" s="159" t="s">
        <v>145</v>
      </c>
      <c r="H76" s="164">
        <v>0.21381432134</v>
      </c>
      <c r="I76" s="164">
        <v>0.18174217313999999</v>
      </c>
      <c r="J76" s="211"/>
      <c r="K76" s="137"/>
      <c r="L76" s="137"/>
      <c r="M76" s="137"/>
      <c r="N76" s="137"/>
      <c r="O76" s="137"/>
      <c r="P76" s="137"/>
      <c r="Q76" s="137"/>
      <c r="R76" s="137"/>
      <c r="S76" s="137"/>
      <c r="T76" s="137"/>
      <c r="U76" s="137"/>
      <c r="V76" s="137"/>
      <c r="W76" s="137"/>
      <c r="X76" s="137"/>
      <c r="Y76" s="137"/>
      <c r="Z76" s="137"/>
      <c r="AA76" s="137"/>
      <c r="AB76" s="137"/>
      <c r="AC76" s="137"/>
      <c r="AD76" s="137"/>
      <c r="AE76" s="137"/>
      <c r="AF76" s="137"/>
      <c r="AG76" s="137"/>
      <c r="AH76" s="137"/>
      <c r="AI76" s="137"/>
      <c r="AJ76" s="137"/>
      <c r="AK76" s="137"/>
      <c r="AL76" s="137"/>
      <c r="AM76" s="137"/>
      <c r="AN76" s="137"/>
      <c r="AO76" s="137"/>
      <c r="AP76" s="137"/>
      <c r="AQ76" s="137"/>
      <c r="AR76" s="137"/>
      <c r="AS76" s="137"/>
      <c r="AT76" s="137"/>
      <c r="AU76" s="137"/>
      <c r="AV76" s="137"/>
      <c r="AW76" s="137"/>
      <c r="AX76" s="137"/>
      <c r="AY76" s="137"/>
      <c r="AZ76" s="137"/>
      <c r="BA76" s="137"/>
      <c r="BB76" s="137"/>
      <c r="BC76" s="137"/>
      <c r="BD76" s="137"/>
      <c r="BE76" s="137"/>
      <c r="BF76" s="137"/>
      <c r="BG76" s="137"/>
      <c r="BH76" s="137"/>
      <c r="BI76" s="137"/>
      <c r="BJ76" s="137"/>
      <c r="BK76" s="137"/>
      <c r="BL76" s="137"/>
      <c r="BM76" s="137"/>
      <c r="BN76" s="137"/>
      <c r="BO76" s="137"/>
      <c r="BP76" s="137"/>
      <c r="BQ76" s="137"/>
      <c r="BR76" s="137"/>
      <c r="BS76" s="137"/>
      <c r="BT76" s="137"/>
      <c r="BU76" s="137"/>
      <c r="BV76" s="137"/>
      <c r="BW76" s="137"/>
      <c r="BX76" s="137"/>
      <c r="BY76" s="137"/>
      <c r="BZ76" s="137"/>
      <c r="CA76" s="137"/>
      <c r="CB76" s="137"/>
      <c r="CC76" s="137"/>
      <c r="CD76" s="137"/>
      <c r="CE76" s="137"/>
      <c r="CF76" s="137"/>
      <c r="CG76" s="137"/>
      <c r="CH76" s="137"/>
      <c r="CI76" s="137"/>
      <c r="CJ76" s="137"/>
      <c r="CK76" s="137"/>
      <c r="CL76" s="137"/>
      <c r="CM76" s="137"/>
      <c r="CN76" s="137"/>
      <c r="CO76" s="137"/>
      <c r="CP76" s="137"/>
      <c r="CQ76" s="137"/>
      <c r="CR76" s="137"/>
      <c r="CS76" s="137"/>
      <c r="CT76" s="137"/>
      <c r="CU76" s="137"/>
      <c r="CV76" s="137"/>
      <c r="CW76" s="137"/>
      <c r="CX76" s="137"/>
      <c r="CY76" s="137"/>
      <c r="CZ76" s="137"/>
      <c r="DA76" s="137"/>
      <c r="DB76" s="137"/>
      <c r="DC76" s="137"/>
      <c r="DD76" s="137"/>
      <c r="DE76" s="137"/>
      <c r="DF76" s="137"/>
      <c r="DG76" s="137"/>
      <c r="DH76" s="137"/>
      <c r="DI76" s="137"/>
      <c r="DJ76" s="137"/>
      <c r="DK76" s="137"/>
      <c r="DL76" s="137"/>
      <c r="DM76" s="137"/>
      <c r="DN76" s="137"/>
      <c r="DO76" s="137"/>
      <c r="DP76" s="137"/>
      <c r="DQ76" s="137"/>
      <c r="DR76" s="137"/>
      <c r="DS76" s="137"/>
      <c r="DT76" s="137"/>
      <c r="DU76" s="137"/>
      <c r="DV76" s="137"/>
      <c r="DW76" s="137"/>
      <c r="DX76" s="137"/>
      <c r="DY76" s="137"/>
      <c r="DZ76" s="137"/>
      <c r="EA76" s="137"/>
      <c r="EB76" s="137"/>
      <c r="EC76" s="137"/>
      <c r="ED76" s="137"/>
      <c r="EE76" s="137"/>
      <c r="EF76" s="137"/>
      <c r="EG76" s="137"/>
      <c r="EH76" s="137"/>
      <c r="EI76" s="137"/>
      <c r="EJ76" s="137"/>
      <c r="EK76" s="137"/>
      <c r="EL76" s="137"/>
      <c r="EM76" s="137"/>
      <c r="EN76" s="137"/>
      <c r="EO76" s="137"/>
      <c r="EP76" s="137"/>
      <c r="EQ76" s="137"/>
      <c r="ER76" s="137"/>
      <c r="ES76" s="137"/>
      <c r="ET76" s="137"/>
      <c r="EU76" s="137"/>
      <c r="EV76" s="137"/>
      <c r="EW76" s="137"/>
      <c r="EX76" s="137"/>
      <c r="EY76" s="137"/>
      <c r="EZ76" s="137"/>
      <c r="FA76" s="137"/>
      <c r="FB76" s="137"/>
      <c r="FC76" s="137"/>
      <c r="FD76" s="137"/>
      <c r="FE76" s="137"/>
      <c r="FF76" s="137"/>
      <c r="FG76" s="137"/>
      <c r="FH76" s="137"/>
      <c r="FI76" s="137"/>
      <c r="FJ76" s="137"/>
      <c r="FK76" s="137"/>
      <c r="FL76" s="137"/>
      <c r="FM76" s="137"/>
      <c r="FN76" s="137"/>
      <c r="FO76" s="137"/>
      <c r="FP76" s="137"/>
      <c r="FQ76" s="137"/>
      <c r="FR76" s="137"/>
      <c r="FS76" s="137"/>
      <c r="FT76" s="137"/>
      <c r="FU76" s="137"/>
      <c r="FV76" s="137"/>
      <c r="FW76" s="137"/>
      <c r="FX76" s="137"/>
      <c r="FY76" s="137"/>
      <c r="FZ76" s="137"/>
      <c r="GA76" s="137"/>
      <c r="GB76" s="137"/>
      <c r="GC76" s="137"/>
      <c r="GD76" s="137"/>
      <c r="GE76" s="137"/>
      <c r="GF76" s="137"/>
      <c r="GG76" s="137"/>
      <c r="GH76" s="137"/>
      <c r="GI76" s="137"/>
      <c r="GJ76" s="137"/>
      <c r="GK76" s="137"/>
      <c r="GL76" s="137"/>
      <c r="GM76" s="137"/>
      <c r="GN76" s="137"/>
      <c r="GO76" s="137"/>
      <c r="GP76" s="137"/>
      <c r="GQ76" s="137"/>
      <c r="GR76" s="137"/>
      <c r="GS76" s="137"/>
      <c r="GT76" s="137"/>
      <c r="GU76" s="137"/>
      <c r="GV76" s="137"/>
      <c r="GW76" s="137"/>
      <c r="GX76" s="137"/>
      <c r="GY76" s="137"/>
      <c r="GZ76" s="137"/>
      <c r="HA76" s="137"/>
      <c r="HB76" s="137"/>
      <c r="HC76" s="137"/>
      <c r="HD76" s="137"/>
      <c r="HE76" s="137"/>
      <c r="HF76" s="137"/>
      <c r="HG76" s="137"/>
      <c r="HH76" s="137"/>
      <c r="HI76" s="137"/>
      <c r="HJ76" s="137"/>
      <c r="HK76" s="137"/>
      <c r="HL76" s="137"/>
      <c r="HM76" s="137"/>
      <c r="HN76" s="137"/>
      <c r="HO76" s="137"/>
      <c r="HP76" s="137"/>
      <c r="HQ76" s="137"/>
      <c r="HR76" s="137"/>
      <c r="HS76" s="137"/>
      <c r="HT76" s="137"/>
      <c r="HU76" s="137"/>
      <c r="HV76" s="137"/>
      <c r="HW76" s="137"/>
      <c r="HX76" s="137"/>
      <c r="HY76" s="137"/>
      <c r="HZ76" s="137"/>
      <c r="IA76" s="137"/>
      <c r="IB76" s="137"/>
      <c r="IC76" s="137"/>
      <c r="ID76" s="137"/>
      <c r="IE76" s="137"/>
      <c r="IF76" s="137"/>
      <c r="IG76" s="137"/>
      <c r="IH76" s="137"/>
      <c r="II76" s="137"/>
      <c r="IJ76" s="137"/>
      <c r="IK76" s="137"/>
      <c r="IL76" s="137"/>
      <c r="IM76" s="137"/>
      <c r="IN76" s="137"/>
      <c r="IO76" s="137"/>
      <c r="IP76" s="137"/>
      <c r="IQ76" s="137"/>
      <c r="IR76" s="137"/>
      <c r="IS76" s="137"/>
      <c r="IT76" s="137"/>
      <c r="IU76" s="137"/>
      <c r="IV76" s="137"/>
    </row>
    <row r="77" spans="2:256" x14ac:dyDescent="0.25">
      <c r="B77" s="158" t="s">
        <v>133</v>
      </c>
      <c r="C77" s="217">
        <v>43633</v>
      </c>
      <c r="D77" s="217">
        <v>43644</v>
      </c>
      <c r="E77" s="219">
        <v>968</v>
      </c>
      <c r="F77" s="219">
        <v>822.8</v>
      </c>
      <c r="G77" s="142" t="s">
        <v>118</v>
      </c>
      <c r="H77" s="141">
        <v>0.53759029367</v>
      </c>
      <c r="I77" s="141">
        <v>0.45695174961000001</v>
      </c>
      <c r="J77" s="221" t="s">
        <v>150</v>
      </c>
      <c r="K77" s="137"/>
      <c r="L77" s="137"/>
      <c r="M77" s="137"/>
      <c r="N77" s="137"/>
      <c r="O77" s="137"/>
      <c r="P77" s="137"/>
      <c r="Q77" s="137"/>
      <c r="R77" s="137"/>
      <c r="S77" s="137"/>
      <c r="T77" s="137"/>
      <c r="U77" s="137"/>
      <c r="V77" s="137"/>
      <c r="W77" s="137"/>
      <c r="X77" s="137"/>
      <c r="Y77" s="137"/>
      <c r="Z77" s="137"/>
      <c r="AA77" s="137"/>
      <c r="AB77" s="137"/>
      <c r="AC77" s="137"/>
      <c r="AD77" s="137"/>
      <c r="AE77" s="137"/>
      <c r="AF77" s="137"/>
      <c r="AG77" s="137"/>
      <c r="AH77" s="137"/>
      <c r="AI77" s="137"/>
      <c r="AJ77" s="137"/>
      <c r="AK77" s="137"/>
      <c r="AL77" s="137"/>
      <c r="AM77" s="137"/>
      <c r="AN77" s="137"/>
      <c r="AO77" s="137"/>
      <c r="AP77" s="137"/>
      <c r="AQ77" s="137"/>
      <c r="AR77" s="137"/>
      <c r="AS77" s="137"/>
      <c r="AT77" s="137"/>
      <c r="AU77" s="137"/>
      <c r="AV77" s="137"/>
      <c r="AW77" s="137"/>
      <c r="AX77" s="137"/>
      <c r="AY77" s="137"/>
      <c r="AZ77" s="137"/>
      <c r="BA77" s="137"/>
      <c r="BB77" s="137"/>
      <c r="BC77" s="137"/>
      <c r="BD77" s="137"/>
      <c r="BE77" s="137"/>
      <c r="BF77" s="137"/>
      <c r="BG77" s="137"/>
      <c r="BH77" s="137"/>
      <c r="BI77" s="137"/>
      <c r="BJ77" s="137"/>
      <c r="BK77" s="137"/>
      <c r="BL77" s="137"/>
      <c r="BM77" s="137"/>
      <c r="BN77" s="137"/>
      <c r="BO77" s="137"/>
      <c r="BP77" s="137"/>
      <c r="BQ77" s="137"/>
      <c r="BR77" s="137"/>
      <c r="BS77" s="137"/>
      <c r="BT77" s="137"/>
      <c r="BU77" s="137"/>
      <c r="BV77" s="137"/>
      <c r="BW77" s="137"/>
      <c r="BX77" s="137"/>
      <c r="BY77" s="137"/>
      <c r="BZ77" s="137"/>
      <c r="CA77" s="137"/>
      <c r="CB77" s="137"/>
      <c r="CC77" s="137"/>
      <c r="CD77" s="137"/>
      <c r="CE77" s="137"/>
      <c r="CF77" s="137"/>
      <c r="CG77" s="137"/>
      <c r="CH77" s="137"/>
      <c r="CI77" s="137"/>
      <c r="CJ77" s="137"/>
      <c r="CK77" s="137"/>
      <c r="CL77" s="137"/>
      <c r="CM77" s="137"/>
      <c r="CN77" s="137"/>
      <c r="CO77" s="137"/>
      <c r="CP77" s="137"/>
      <c r="CQ77" s="137"/>
      <c r="CR77" s="137"/>
      <c r="CS77" s="137"/>
      <c r="CT77" s="137"/>
      <c r="CU77" s="137"/>
      <c r="CV77" s="137"/>
      <c r="CW77" s="137"/>
      <c r="CX77" s="137"/>
      <c r="CY77" s="137"/>
      <c r="CZ77" s="137"/>
      <c r="DA77" s="137"/>
      <c r="DB77" s="137"/>
      <c r="DC77" s="137"/>
      <c r="DD77" s="137"/>
      <c r="DE77" s="137"/>
      <c r="DF77" s="137"/>
      <c r="DG77" s="137"/>
      <c r="DH77" s="137"/>
      <c r="DI77" s="137"/>
      <c r="DJ77" s="137"/>
      <c r="DK77" s="137"/>
      <c r="DL77" s="137"/>
      <c r="DM77" s="137"/>
      <c r="DN77" s="137"/>
      <c r="DO77" s="137"/>
      <c r="DP77" s="137"/>
      <c r="DQ77" s="137"/>
      <c r="DR77" s="137"/>
      <c r="DS77" s="137"/>
      <c r="DT77" s="137"/>
      <c r="DU77" s="137"/>
      <c r="DV77" s="137"/>
      <c r="DW77" s="137"/>
      <c r="DX77" s="137"/>
      <c r="DY77" s="137"/>
      <c r="DZ77" s="137"/>
      <c r="EA77" s="137"/>
      <c r="EB77" s="137"/>
      <c r="EC77" s="137"/>
      <c r="ED77" s="137"/>
      <c r="EE77" s="137"/>
      <c r="EF77" s="137"/>
      <c r="EG77" s="137"/>
      <c r="EH77" s="137"/>
      <c r="EI77" s="137"/>
      <c r="EJ77" s="137"/>
      <c r="EK77" s="137"/>
      <c r="EL77" s="137"/>
      <c r="EM77" s="137"/>
      <c r="EN77" s="137"/>
      <c r="EO77" s="137"/>
      <c r="EP77" s="137"/>
      <c r="EQ77" s="137"/>
      <c r="ER77" s="137"/>
      <c r="ES77" s="137"/>
      <c r="ET77" s="137"/>
      <c r="EU77" s="137"/>
      <c r="EV77" s="137"/>
      <c r="EW77" s="137"/>
      <c r="EX77" s="137"/>
      <c r="EY77" s="137"/>
      <c r="EZ77" s="137"/>
      <c r="FA77" s="137"/>
      <c r="FB77" s="137"/>
      <c r="FC77" s="137"/>
      <c r="FD77" s="137"/>
      <c r="FE77" s="137"/>
      <c r="FF77" s="137"/>
      <c r="FG77" s="137"/>
      <c r="FH77" s="137"/>
      <c r="FI77" s="137"/>
      <c r="FJ77" s="137"/>
      <c r="FK77" s="137"/>
      <c r="FL77" s="137"/>
      <c r="FM77" s="137"/>
      <c r="FN77" s="137"/>
      <c r="FO77" s="137"/>
      <c r="FP77" s="137"/>
      <c r="FQ77" s="137"/>
      <c r="FR77" s="137"/>
      <c r="FS77" s="137"/>
      <c r="FT77" s="137"/>
      <c r="FU77" s="137"/>
      <c r="FV77" s="137"/>
      <c r="FW77" s="137"/>
      <c r="FX77" s="137"/>
      <c r="FY77" s="137"/>
      <c r="FZ77" s="137"/>
      <c r="GA77" s="137"/>
      <c r="GB77" s="137"/>
      <c r="GC77" s="137"/>
      <c r="GD77" s="137"/>
      <c r="GE77" s="137"/>
      <c r="GF77" s="137"/>
      <c r="GG77" s="137"/>
      <c r="GH77" s="137"/>
      <c r="GI77" s="137"/>
      <c r="GJ77" s="137"/>
      <c r="GK77" s="137"/>
      <c r="GL77" s="137"/>
      <c r="GM77" s="137"/>
      <c r="GN77" s="137"/>
      <c r="GO77" s="137"/>
      <c r="GP77" s="137"/>
      <c r="GQ77" s="137"/>
      <c r="GR77" s="137"/>
      <c r="GS77" s="137"/>
      <c r="GT77" s="137"/>
      <c r="GU77" s="137"/>
      <c r="GV77" s="137"/>
      <c r="GW77" s="137"/>
      <c r="GX77" s="137"/>
      <c r="GY77" s="137"/>
      <c r="GZ77" s="137"/>
      <c r="HA77" s="137"/>
      <c r="HB77" s="137"/>
      <c r="HC77" s="137"/>
      <c r="HD77" s="137"/>
      <c r="HE77" s="137"/>
      <c r="HF77" s="137"/>
      <c r="HG77" s="137"/>
      <c r="HH77" s="137"/>
      <c r="HI77" s="137"/>
      <c r="HJ77" s="137"/>
      <c r="HK77" s="137"/>
      <c r="HL77" s="137"/>
      <c r="HM77" s="137"/>
      <c r="HN77" s="137"/>
      <c r="HO77" s="137"/>
      <c r="HP77" s="137"/>
      <c r="HQ77" s="137"/>
      <c r="HR77" s="137"/>
      <c r="HS77" s="137"/>
      <c r="HT77" s="137"/>
      <c r="HU77" s="137"/>
      <c r="HV77" s="137"/>
      <c r="HW77" s="137"/>
      <c r="HX77" s="137"/>
      <c r="HY77" s="137"/>
      <c r="HZ77" s="137"/>
      <c r="IA77" s="137"/>
      <c r="IB77" s="137"/>
      <c r="IC77" s="137"/>
      <c r="ID77" s="137"/>
      <c r="IE77" s="137"/>
      <c r="IF77" s="137"/>
      <c r="IG77" s="137"/>
      <c r="IH77" s="137"/>
      <c r="II77" s="137"/>
      <c r="IJ77" s="137"/>
      <c r="IK77" s="137"/>
      <c r="IL77" s="137"/>
      <c r="IM77" s="137"/>
      <c r="IN77" s="137"/>
      <c r="IO77" s="137"/>
      <c r="IP77" s="137"/>
      <c r="IQ77" s="137"/>
      <c r="IR77" s="137"/>
      <c r="IS77" s="137"/>
      <c r="IT77" s="137"/>
      <c r="IU77" s="137"/>
      <c r="IV77" s="137"/>
    </row>
    <row r="78" spans="2:256" x14ac:dyDescent="0.25">
      <c r="B78" s="158" t="s">
        <v>152</v>
      </c>
      <c r="C78" s="217"/>
      <c r="D78" s="217"/>
      <c r="E78" s="219"/>
      <c r="F78" s="219"/>
      <c r="G78" s="142" t="s">
        <v>145</v>
      </c>
      <c r="H78" s="141">
        <v>0.59134932302999998</v>
      </c>
      <c r="I78" s="141">
        <v>0.50264692458000004</v>
      </c>
      <c r="J78" s="217"/>
      <c r="K78" s="137"/>
      <c r="L78" s="137"/>
      <c r="M78" s="137"/>
      <c r="N78" s="137"/>
      <c r="O78" s="137"/>
      <c r="P78" s="137"/>
      <c r="Q78" s="137"/>
      <c r="R78" s="137"/>
      <c r="S78" s="137"/>
      <c r="T78" s="137"/>
      <c r="U78" s="137"/>
      <c r="V78" s="137"/>
      <c r="W78" s="137"/>
      <c r="X78" s="137"/>
      <c r="Y78" s="137"/>
      <c r="Z78" s="137"/>
      <c r="AA78" s="137"/>
      <c r="AB78" s="137"/>
      <c r="AC78" s="137"/>
      <c r="AD78" s="137"/>
      <c r="AE78" s="137"/>
      <c r="AF78" s="137"/>
      <c r="AG78" s="137"/>
      <c r="AH78" s="137"/>
      <c r="AI78" s="137"/>
      <c r="AJ78" s="137"/>
      <c r="AK78" s="137"/>
      <c r="AL78" s="137"/>
      <c r="AM78" s="137"/>
      <c r="AN78" s="137"/>
      <c r="AO78" s="137"/>
      <c r="AP78" s="137"/>
      <c r="AQ78" s="137"/>
      <c r="AR78" s="137"/>
      <c r="AS78" s="137"/>
      <c r="AT78" s="137"/>
      <c r="AU78" s="137"/>
      <c r="AV78" s="137"/>
      <c r="AW78" s="137"/>
      <c r="AX78" s="137"/>
      <c r="AY78" s="137"/>
      <c r="AZ78" s="137"/>
      <c r="BA78" s="137"/>
      <c r="BB78" s="137"/>
      <c r="BC78" s="137"/>
      <c r="BD78" s="137"/>
      <c r="BE78" s="137"/>
      <c r="BF78" s="137"/>
      <c r="BG78" s="137"/>
      <c r="BH78" s="137"/>
      <c r="BI78" s="137"/>
      <c r="BJ78" s="137"/>
      <c r="BK78" s="137"/>
      <c r="BL78" s="137"/>
      <c r="BM78" s="137"/>
      <c r="BN78" s="137"/>
      <c r="BO78" s="137"/>
      <c r="BP78" s="137"/>
      <c r="BQ78" s="137"/>
      <c r="BR78" s="137"/>
      <c r="BS78" s="137"/>
      <c r="BT78" s="137"/>
      <c r="BU78" s="137"/>
      <c r="BV78" s="137"/>
      <c r="BW78" s="137"/>
      <c r="BX78" s="137"/>
      <c r="BY78" s="137"/>
      <c r="BZ78" s="137"/>
      <c r="CA78" s="137"/>
      <c r="CB78" s="137"/>
      <c r="CC78" s="137"/>
      <c r="CD78" s="137"/>
      <c r="CE78" s="137"/>
      <c r="CF78" s="137"/>
      <c r="CG78" s="137"/>
      <c r="CH78" s="137"/>
      <c r="CI78" s="137"/>
      <c r="CJ78" s="137"/>
      <c r="CK78" s="137"/>
      <c r="CL78" s="137"/>
      <c r="CM78" s="137"/>
      <c r="CN78" s="137"/>
      <c r="CO78" s="137"/>
      <c r="CP78" s="137"/>
      <c r="CQ78" s="137"/>
      <c r="CR78" s="137"/>
      <c r="CS78" s="137"/>
      <c r="CT78" s="137"/>
      <c r="CU78" s="137"/>
      <c r="CV78" s="137"/>
      <c r="CW78" s="137"/>
      <c r="CX78" s="137"/>
      <c r="CY78" s="137"/>
      <c r="CZ78" s="137"/>
      <c r="DA78" s="137"/>
      <c r="DB78" s="137"/>
      <c r="DC78" s="137"/>
      <c r="DD78" s="137"/>
      <c r="DE78" s="137"/>
      <c r="DF78" s="137"/>
      <c r="DG78" s="137"/>
      <c r="DH78" s="137"/>
      <c r="DI78" s="137"/>
      <c r="DJ78" s="137"/>
      <c r="DK78" s="137"/>
      <c r="DL78" s="137"/>
      <c r="DM78" s="137"/>
      <c r="DN78" s="137"/>
      <c r="DO78" s="137"/>
      <c r="DP78" s="137"/>
      <c r="DQ78" s="137"/>
      <c r="DR78" s="137"/>
      <c r="DS78" s="137"/>
      <c r="DT78" s="137"/>
      <c r="DU78" s="137"/>
      <c r="DV78" s="137"/>
      <c r="DW78" s="137"/>
      <c r="DX78" s="137"/>
      <c r="DY78" s="137"/>
      <c r="DZ78" s="137"/>
      <c r="EA78" s="137"/>
      <c r="EB78" s="137"/>
      <c r="EC78" s="137"/>
      <c r="ED78" s="137"/>
      <c r="EE78" s="137"/>
      <c r="EF78" s="137"/>
      <c r="EG78" s="137"/>
      <c r="EH78" s="137"/>
      <c r="EI78" s="137"/>
      <c r="EJ78" s="137"/>
      <c r="EK78" s="137"/>
      <c r="EL78" s="137"/>
      <c r="EM78" s="137"/>
      <c r="EN78" s="137"/>
      <c r="EO78" s="137"/>
      <c r="EP78" s="137"/>
      <c r="EQ78" s="137"/>
      <c r="ER78" s="137"/>
      <c r="ES78" s="137"/>
      <c r="ET78" s="137"/>
      <c r="EU78" s="137"/>
      <c r="EV78" s="137"/>
      <c r="EW78" s="137"/>
      <c r="EX78" s="137"/>
      <c r="EY78" s="137"/>
      <c r="EZ78" s="137"/>
      <c r="FA78" s="137"/>
      <c r="FB78" s="137"/>
      <c r="FC78" s="137"/>
      <c r="FD78" s="137"/>
      <c r="FE78" s="137"/>
      <c r="FF78" s="137"/>
      <c r="FG78" s="137"/>
      <c r="FH78" s="137"/>
      <c r="FI78" s="137"/>
      <c r="FJ78" s="137"/>
      <c r="FK78" s="137"/>
      <c r="FL78" s="137"/>
      <c r="FM78" s="137"/>
      <c r="FN78" s="137"/>
      <c r="FO78" s="137"/>
      <c r="FP78" s="137"/>
      <c r="FQ78" s="137"/>
      <c r="FR78" s="137"/>
      <c r="FS78" s="137"/>
      <c r="FT78" s="137"/>
      <c r="FU78" s="137"/>
      <c r="FV78" s="137"/>
      <c r="FW78" s="137"/>
      <c r="FX78" s="137"/>
      <c r="FY78" s="137"/>
      <c r="FZ78" s="137"/>
      <c r="GA78" s="137"/>
      <c r="GB78" s="137"/>
      <c r="GC78" s="137"/>
      <c r="GD78" s="137"/>
      <c r="GE78" s="137"/>
      <c r="GF78" s="137"/>
      <c r="GG78" s="137"/>
      <c r="GH78" s="137"/>
      <c r="GI78" s="137"/>
      <c r="GJ78" s="137"/>
      <c r="GK78" s="137"/>
      <c r="GL78" s="137"/>
      <c r="GM78" s="137"/>
      <c r="GN78" s="137"/>
      <c r="GO78" s="137"/>
      <c r="GP78" s="137"/>
      <c r="GQ78" s="137"/>
      <c r="GR78" s="137"/>
      <c r="GS78" s="137"/>
      <c r="GT78" s="137"/>
      <c r="GU78" s="137"/>
      <c r="GV78" s="137"/>
      <c r="GW78" s="137"/>
      <c r="GX78" s="137"/>
      <c r="GY78" s="137"/>
      <c r="GZ78" s="137"/>
      <c r="HA78" s="137"/>
      <c r="HB78" s="137"/>
      <c r="HC78" s="137"/>
      <c r="HD78" s="137"/>
      <c r="HE78" s="137"/>
      <c r="HF78" s="137"/>
      <c r="HG78" s="137"/>
      <c r="HH78" s="137"/>
      <c r="HI78" s="137"/>
      <c r="HJ78" s="137"/>
      <c r="HK78" s="137"/>
      <c r="HL78" s="137"/>
      <c r="HM78" s="137"/>
      <c r="HN78" s="137"/>
      <c r="HO78" s="137"/>
      <c r="HP78" s="137"/>
      <c r="HQ78" s="137"/>
      <c r="HR78" s="137"/>
      <c r="HS78" s="137"/>
      <c r="HT78" s="137"/>
      <c r="HU78" s="137"/>
      <c r="HV78" s="137"/>
      <c r="HW78" s="137"/>
      <c r="HX78" s="137"/>
      <c r="HY78" s="137"/>
      <c r="HZ78" s="137"/>
      <c r="IA78" s="137"/>
      <c r="IB78" s="137"/>
      <c r="IC78" s="137"/>
      <c r="ID78" s="137"/>
      <c r="IE78" s="137"/>
      <c r="IF78" s="137"/>
      <c r="IG78" s="137"/>
      <c r="IH78" s="137"/>
      <c r="II78" s="137"/>
      <c r="IJ78" s="137"/>
      <c r="IK78" s="137"/>
      <c r="IL78" s="137"/>
      <c r="IM78" s="137"/>
      <c r="IN78" s="137"/>
      <c r="IO78" s="137"/>
      <c r="IP78" s="137"/>
      <c r="IQ78" s="137"/>
      <c r="IR78" s="137"/>
      <c r="IS78" s="137"/>
      <c r="IT78" s="137"/>
      <c r="IU78" s="137"/>
      <c r="IV78" s="137"/>
    </row>
    <row r="79" spans="2:256" x14ac:dyDescent="0.25">
      <c r="B79" s="159" t="s">
        <v>133</v>
      </c>
      <c r="C79" s="209">
        <v>43572</v>
      </c>
      <c r="D79" s="209">
        <v>43585</v>
      </c>
      <c r="E79" s="210">
        <v>570</v>
      </c>
      <c r="F79" s="210">
        <v>484.5</v>
      </c>
      <c r="G79" s="159" t="s">
        <v>118</v>
      </c>
      <c r="H79" s="164">
        <v>0.31655626796000003</v>
      </c>
      <c r="I79" s="164">
        <v>0.26907282777000002</v>
      </c>
      <c r="J79" s="211" t="s">
        <v>150</v>
      </c>
      <c r="K79" s="137"/>
      <c r="L79" s="137"/>
      <c r="M79" s="137"/>
      <c r="N79" s="137"/>
      <c r="O79" s="137"/>
      <c r="P79" s="137"/>
      <c r="Q79" s="137"/>
      <c r="R79" s="137"/>
      <c r="S79" s="137"/>
      <c r="T79" s="137"/>
      <c r="U79" s="137"/>
      <c r="V79" s="137"/>
      <c r="W79" s="137"/>
      <c r="X79" s="137"/>
      <c r="Y79" s="137"/>
      <c r="Z79" s="137"/>
      <c r="AA79" s="137"/>
      <c r="AB79" s="137"/>
      <c r="AC79" s="137"/>
      <c r="AD79" s="137"/>
      <c r="AE79" s="137"/>
      <c r="AF79" s="137"/>
      <c r="AG79" s="137"/>
      <c r="AH79" s="137"/>
      <c r="AI79" s="137"/>
      <c r="AJ79" s="137"/>
      <c r="AK79" s="137"/>
      <c r="AL79" s="137"/>
      <c r="AM79" s="137"/>
      <c r="AN79" s="137"/>
      <c r="AO79" s="137"/>
      <c r="AP79" s="137"/>
      <c r="AQ79" s="137"/>
      <c r="AR79" s="137"/>
      <c r="AS79" s="137"/>
      <c r="AT79" s="137"/>
      <c r="AU79" s="137"/>
      <c r="AV79" s="137"/>
      <c r="AW79" s="137"/>
      <c r="AX79" s="137"/>
      <c r="AY79" s="137"/>
      <c r="AZ79" s="137"/>
      <c r="BA79" s="137"/>
      <c r="BB79" s="137"/>
      <c r="BC79" s="137"/>
      <c r="BD79" s="137"/>
      <c r="BE79" s="137"/>
      <c r="BF79" s="137"/>
      <c r="BG79" s="137"/>
      <c r="BH79" s="137"/>
      <c r="BI79" s="137"/>
      <c r="BJ79" s="137"/>
      <c r="BK79" s="137"/>
      <c r="BL79" s="137"/>
      <c r="BM79" s="137"/>
      <c r="BN79" s="137"/>
      <c r="BO79" s="137"/>
      <c r="BP79" s="137"/>
      <c r="BQ79" s="137"/>
      <c r="BR79" s="137"/>
      <c r="BS79" s="137"/>
      <c r="BT79" s="137"/>
      <c r="BU79" s="137"/>
      <c r="BV79" s="137"/>
      <c r="BW79" s="137"/>
      <c r="BX79" s="137"/>
      <c r="BY79" s="137"/>
      <c r="BZ79" s="137"/>
      <c r="CA79" s="137"/>
      <c r="CB79" s="137"/>
      <c r="CC79" s="137"/>
      <c r="CD79" s="137"/>
      <c r="CE79" s="137"/>
      <c r="CF79" s="137"/>
      <c r="CG79" s="137"/>
      <c r="CH79" s="137"/>
      <c r="CI79" s="137"/>
      <c r="CJ79" s="137"/>
      <c r="CK79" s="137"/>
      <c r="CL79" s="137"/>
      <c r="CM79" s="137"/>
      <c r="CN79" s="137"/>
      <c r="CO79" s="137"/>
      <c r="CP79" s="137"/>
      <c r="CQ79" s="137"/>
      <c r="CR79" s="137"/>
      <c r="CS79" s="137"/>
      <c r="CT79" s="137"/>
      <c r="CU79" s="137"/>
      <c r="CV79" s="137"/>
      <c r="CW79" s="137"/>
      <c r="CX79" s="137"/>
      <c r="CY79" s="137"/>
      <c r="CZ79" s="137"/>
      <c r="DA79" s="137"/>
      <c r="DB79" s="137"/>
      <c r="DC79" s="137"/>
      <c r="DD79" s="137"/>
      <c r="DE79" s="137"/>
      <c r="DF79" s="137"/>
      <c r="DG79" s="137"/>
      <c r="DH79" s="137"/>
      <c r="DI79" s="137"/>
      <c r="DJ79" s="137"/>
      <c r="DK79" s="137"/>
      <c r="DL79" s="137"/>
      <c r="DM79" s="137"/>
      <c r="DN79" s="137"/>
      <c r="DO79" s="137"/>
      <c r="DP79" s="137"/>
      <c r="DQ79" s="137"/>
      <c r="DR79" s="137"/>
      <c r="DS79" s="137"/>
      <c r="DT79" s="137"/>
      <c r="DU79" s="137"/>
      <c r="DV79" s="137"/>
      <c r="DW79" s="137"/>
      <c r="DX79" s="137"/>
      <c r="DY79" s="137"/>
      <c r="DZ79" s="137"/>
      <c r="EA79" s="137"/>
      <c r="EB79" s="137"/>
      <c r="EC79" s="137"/>
      <c r="ED79" s="137"/>
      <c r="EE79" s="137"/>
      <c r="EF79" s="137"/>
      <c r="EG79" s="137"/>
      <c r="EH79" s="137"/>
      <c r="EI79" s="137"/>
      <c r="EJ79" s="137"/>
      <c r="EK79" s="137"/>
      <c r="EL79" s="137"/>
      <c r="EM79" s="137"/>
      <c r="EN79" s="137"/>
      <c r="EO79" s="137"/>
      <c r="EP79" s="137"/>
      <c r="EQ79" s="137"/>
      <c r="ER79" s="137"/>
      <c r="ES79" s="137"/>
      <c r="ET79" s="137"/>
      <c r="EU79" s="137"/>
      <c r="EV79" s="137"/>
      <c r="EW79" s="137"/>
      <c r="EX79" s="137"/>
      <c r="EY79" s="137"/>
      <c r="EZ79" s="137"/>
      <c r="FA79" s="137"/>
      <c r="FB79" s="137"/>
      <c r="FC79" s="137"/>
      <c r="FD79" s="137"/>
      <c r="FE79" s="137"/>
      <c r="FF79" s="137"/>
      <c r="FG79" s="137"/>
      <c r="FH79" s="137"/>
      <c r="FI79" s="137"/>
      <c r="FJ79" s="137"/>
      <c r="FK79" s="137"/>
      <c r="FL79" s="137"/>
      <c r="FM79" s="137"/>
      <c r="FN79" s="137"/>
      <c r="FO79" s="137"/>
      <c r="FP79" s="137"/>
      <c r="FQ79" s="137"/>
      <c r="FR79" s="137"/>
      <c r="FS79" s="137"/>
      <c r="FT79" s="137"/>
      <c r="FU79" s="137"/>
      <c r="FV79" s="137"/>
      <c r="FW79" s="137"/>
      <c r="FX79" s="137"/>
      <c r="FY79" s="137"/>
      <c r="FZ79" s="137"/>
      <c r="GA79" s="137"/>
      <c r="GB79" s="137"/>
      <c r="GC79" s="137"/>
      <c r="GD79" s="137"/>
      <c r="GE79" s="137"/>
      <c r="GF79" s="137"/>
      <c r="GG79" s="137"/>
      <c r="GH79" s="137"/>
      <c r="GI79" s="137"/>
      <c r="GJ79" s="137"/>
      <c r="GK79" s="137"/>
      <c r="GL79" s="137"/>
      <c r="GM79" s="137"/>
      <c r="GN79" s="137"/>
      <c r="GO79" s="137"/>
      <c r="GP79" s="137"/>
      <c r="GQ79" s="137"/>
      <c r="GR79" s="137"/>
      <c r="GS79" s="137"/>
      <c r="GT79" s="137"/>
      <c r="GU79" s="137"/>
      <c r="GV79" s="137"/>
      <c r="GW79" s="137"/>
      <c r="GX79" s="137"/>
      <c r="GY79" s="137"/>
      <c r="GZ79" s="137"/>
      <c r="HA79" s="137"/>
      <c r="HB79" s="137"/>
      <c r="HC79" s="137"/>
      <c r="HD79" s="137"/>
      <c r="HE79" s="137"/>
      <c r="HF79" s="137"/>
      <c r="HG79" s="137"/>
      <c r="HH79" s="137"/>
      <c r="HI79" s="137"/>
      <c r="HJ79" s="137"/>
      <c r="HK79" s="137"/>
      <c r="HL79" s="137"/>
      <c r="HM79" s="137"/>
      <c r="HN79" s="137"/>
      <c r="HO79" s="137"/>
      <c r="HP79" s="137"/>
      <c r="HQ79" s="137"/>
      <c r="HR79" s="137"/>
      <c r="HS79" s="137"/>
      <c r="HT79" s="137"/>
      <c r="HU79" s="137"/>
      <c r="HV79" s="137"/>
      <c r="HW79" s="137"/>
      <c r="HX79" s="137"/>
      <c r="HY79" s="137"/>
      <c r="HZ79" s="137"/>
      <c r="IA79" s="137"/>
      <c r="IB79" s="137"/>
      <c r="IC79" s="137"/>
      <c r="ID79" s="137"/>
      <c r="IE79" s="137"/>
      <c r="IF79" s="137"/>
      <c r="IG79" s="137"/>
      <c r="IH79" s="137"/>
      <c r="II79" s="137"/>
      <c r="IJ79" s="137"/>
      <c r="IK79" s="137"/>
      <c r="IL79" s="137"/>
      <c r="IM79" s="137"/>
      <c r="IN79" s="137"/>
      <c r="IO79" s="137"/>
      <c r="IP79" s="137"/>
      <c r="IQ79" s="137"/>
      <c r="IR79" s="137"/>
      <c r="IS79" s="137"/>
      <c r="IT79" s="137"/>
      <c r="IU79" s="137"/>
      <c r="IV79" s="137"/>
    </row>
    <row r="80" spans="2:256" x14ac:dyDescent="0.25">
      <c r="B80" s="159" t="s">
        <v>153</v>
      </c>
      <c r="C80" s="209"/>
      <c r="D80" s="209"/>
      <c r="E80" s="210"/>
      <c r="F80" s="210"/>
      <c r="G80" s="159" t="s">
        <v>145</v>
      </c>
      <c r="H80" s="164">
        <v>0.34821189475999997</v>
      </c>
      <c r="I80" s="164">
        <v>0.29598011054000001</v>
      </c>
      <c r="J80" s="211"/>
      <c r="K80" s="137"/>
      <c r="L80" s="137"/>
      <c r="M80" s="137"/>
      <c r="N80" s="137"/>
      <c r="O80" s="137"/>
      <c r="P80" s="137"/>
      <c r="Q80" s="137"/>
      <c r="R80" s="137"/>
      <c r="S80" s="137"/>
      <c r="T80" s="137"/>
      <c r="U80" s="137"/>
      <c r="V80" s="137"/>
      <c r="W80" s="137"/>
      <c r="X80" s="137"/>
      <c r="Y80" s="137"/>
      <c r="Z80" s="137"/>
      <c r="AA80" s="137"/>
      <c r="AB80" s="137"/>
      <c r="AC80" s="137"/>
      <c r="AD80" s="137"/>
      <c r="AE80" s="137"/>
      <c r="AF80" s="137"/>
      <c r="AG80" s="137"/>
      <c r="AH80" s="137"/>
      <c r="AI80" s="137"/>
      <c r="AJ80" s="137"/>
      <c r="AK80" s="137"/>
      <c r="AL80" s="137"/>
      <c r="AM80" s="137"/>
      <c r="AN80" s="137"/>
      <c r="AO80" s="137"/>
      <c r="AP80" s="137"/>
      <c r="AQ80" s="137"/>
      <c r="AR80" s="137"/>
      <c r="AS80" s="137"/>
      <c r="AT80" s="137"/>
      <c r="AU80" s="137"/>
      <c r="AV80" s="137"/>
      <c r="AW80" s="137"/>
      <c r="AX80" s="137"/>
      <c r="AY80" s="137"/>
      <c r="AZ80" s="137"/>
      <c r="BA80" s="137"/>
      <c r="BB80" s="137"/>
      <c r="BC80" s="137"/>
      <c r="BD80" s="137"/>
      <c r="BE80" s="137"/>
      <c r="BF80" s="137"/>
      <c r="BG80" s="137"/>
      <c r="BH80" s="137"/>
      <c r="BI80" s="137"/>
      <c r="BJ80" s="137"/>
      <c r="BK80" s="137"/>
      <c r="BL80" s="137"/>
      <c r="BM80" s="137"/>
      <c r="BN80" s="137"/>
      <c r="BO80" s="137"/>
      <c r="BP80" s="137"/>
      <c r="BQ80" s="137"/>
      <c r="BR80" s="137"/>
      <c r="BS80" s="137"/>
      <c r="BT80" s="137"/>
      <c r="BU80" s="137"/>
      <c r="BV80" s="137"/>
      <c r="BW80" s="137"/>
      <c r="BX80" s="137"/>
      <c r="BY80" s="137"/>
      <c r="BZ80" s="137"/>
      <c r="CA80" s="137"/>
      <c r="CB80" s="137"/>
      <c r="CC80" s="137"/>
      <c r="CD80" s="137"/>
      <c r="CE80" s="137"/>
      <c r="CF80" s="137"/>
      <c r="CG80" s="137"/>
      <c r="CH80" s="137"/>
      <c r="CI80" s="137"/>
      <c r="CJ80" s="137"/>
      <c r="CK80" s="137"/>
      <c r="CL80" s="137"/>
      <c r="CM80" s="137"/>
      <c r="CN80" s="137"/>
      <c r="CO80" s="137"/>
      <c r="CP80" s="137"/>
      <c r="CQ80" s="137"/>
      <c r="CR80" s="137"/>
      <c r="CS80" s="137"/>
      <c r="CT80" s="137"/>
      <c r="CU80" s="137"/>
      <c r="CV80" s="137"/>
      <c r="CW80" s="137"/>
      <c r="CX80" s="137"/>
      <c r="CY80" s="137"/>
      <c r="CZ80" s="137"/>
      <c r="DA80" s="137"/>
      <c r="DB80" s="137"/>
      <c r="DC80" s="137"/>
      <c r="DD80" s="137"/>
      <c r="DE80" s="137"/>
      <c r="DF80" s="137"/>
      <c r="DG80" s="137"/>
      <c r="DH80" s="137"/>
      <c r="DI80" s="137"/>
      <c r="DJ80" s="137"/>
      <c r="DK80" s="137"/>
      <c r="DL80" s="137"/>
      <c r="DM80" s="137"/>
      <c r="DN80" s="137"/>
      <c r="DO80" s="137"/>
      <c r="DP80" s="137"/>
      <c r="DQ80" s="137"/>
      <c r="DR80" s="137"/>
      <c r="DS80" s="137"/>
      <c r="DT80" s="137"/>
      <c r="DU80" s="137"/>
      <c r="DV80" s="137"/>
      <c r="DW80" s="137"/>
      <c r="DX80" s="137"/>
      <c r="DY80" s="137"/>
      <c r="DZ80" s="137"/>
      <c r="EA80" s="137"/>
      <c r="EB80" s="137"/>
      <c r="EC80" s="137"/>
      <c r="ED80" s="137"/>
      <c r="EE80" s="137"/>
      <c r="EF80" s="137"/>
      <c r="EG80" s="137"/>
      <c r="EH80" s="137"/>
      <c r="EI80" s="137"/>
      <c r="EJ80" s="137"/>
      <c r="EK80" s="137"/>
      <c r="EL80" s="137"/>
      <c r="EM80" s="137"/>
      <c r="EN80" s="137"/>
      <c r="EO80" s="137"/>
      <c r="EP80" s="137"/>
      <c r="EQ80" s="137"/>
      <c r="ER80" s="137"/>
      <c r="ES80" s="137"/>
      <c r="ET80" s="137"/>
      <c r="EU80" s="137"/>
      <c r="EV80" s="137"/>
      <c r="EW80" s="137"/>
      <c r="EX80" s="137"/>
      <c r="EY80" s="137"/>
      <c r="EZ80" s="137"/>
      <c r="FA80" s="137"/>
      <c r="FB80" s="137"/>
      <c r="FC80" s="137"/>
      <c r="FD80" s="137"/>
      <c r="FE80" s="137"/>
      <c r="FF80" s="137"/>
      <c r="FG80" s="137"/>
      <c r="FH80" s="137"/>
      <c r="FI80" s="137"/>
      <c r="FJ80" s="137"/>
      <c r="FK80" s="137"/>
      <c r="FL80" s="137"/>
      <c r="FM80" s="137"/>
      <c r="FN80" s="137"/>
      <c r="FO80" s="137"/>
      <c r="FP80" s="137"/>
      <c r="FQ80" s="137"/>
      <c r="FR80" s="137"/>
      <c r="FS80" s="137"/>
      <c r="FT80" s="137"/>
      <c r="FU80" s="137"/>
      <c r="FV80" s="137"/>
      <c r="FW80" s="137"/>
      <c r="FX80" s="137"/>
      <c r="FY80" s="137"/>
      <c r="FZ80" s="137"/>
      <c r="GA80" s="137"/>
      <c r="GB80" s="137"/>
      <c r="GC80" s="137"/>
      <c r="GD80" s="137"/>
      <c r="GE80" s="137"/>
      <c r="GF80" s="137"/>
      <c r="GG80" s="137"/>
      <c r="GH80" s="137"/>
      <c r="GI80" s="137"/>
      <c r="GJ80" s="137"/>
      <c r="GK80" s="137"/>
      <c r="GL80" s="137"/>
      <c r="GM80" s="137"/>
      <c r="GN80" s="137"/>
      <c r="GO80" s="137"/>
      <c r="GP80" s="137"/>
      <c r="GQ80" s="137"/>
      <c r="GR80" s="137"/>
      <c r="GS80" s="137"/>
      <c r="GT80" s="137"/>
      <c r="GU80" s="137"/>
      <c r="GV80" s="137"/>
      <c r="GW80" s="137"/>
      <c r="GX80" s="137"/>
      <c r="GY80" s="137"/>
      <c r="GZ80" s="137"/>
      <c r="HA80" s="137"/>
      <c r="HB80" s="137"/>
      <c r="HC80" s="137"/>
      <c r="HD80" s="137"/>
      <c r="HE80" s="137"/>
      <c r="HF80" s="137"/>
      <c r="HG80" s="137"/>
      <c r="HH80" s="137"/>
      <c r="HI80" s="137"/>
      <c r="HJ80" s="137"/>
      <c r="HK80" s="137"/>
      <c r="HL80" s="137"/>
      <c r="HM80" s="137"/>
      <c r="HN80" s="137"/>
      <c r="HO80" s="137"/>
      <c r="HP80" s="137"/>
      <c r="HQ80" s="137"/>
      <c r="HR80" s="137"/>
      <c r="HS80" s="137"/>
      <c r="HT80" s="137"/>
      <c r="HU80" s="137"/>
      <c r="HV80" s="137"/>
      <c r="HW80" s="137"/>
      <c r="HX80" s="137"/>
      <c r="HY80" s="137"/>
      <c r="HZ80" s="137"/>
      <c r="IA80" s="137"/>
      <c r="IB80" s="137"/>
      <c r="IC80" s="137"/>
      <c r="ID80" s="137"/>
      <c r="IE80" s="137"/>
      <c r="IF80" s="137"/>
      <c r="IG80" s="137"/>
      <c r="IH80" s="137"/>
      <c r="II80" s="137"/>
      <c r="IJ80" s="137"/>
      <c r="IK80" s="137"/>
      <c r="IL80" s="137"/>
      <c r="IM80" s="137"/>
      <c r="IN80" s="137"/>
      <c r="IO80" s="137"/>
      <c r="IP80" s="137"/>
      <c r="IQ80" s="137"/>
      <c r="IR80" s="137"/>
      <c r="IS80" s="137"/>
      <c r="IT80" s="137"/>
      <c r="IU80" s="137"/>
      <c r="IV80" s="137"/>
    </row>
    <row r="81" spans="1:256" s="154" customFormat="1" x14ac:dyDescent="0.25">
      <c r="A81" s="136"/>
      <c r="B81" s="158" t="s">
        <v>133</v>
      </c>
      <c r="C81" s="217">
        <v>43511</v>
      </c>
      <c r="D81" s="217">
        <v>43524</v>
      </c>
      <c r="E81" s="219">
        <v>700</v>
      </c>
      <c r="F81" s="219">
        <v>595</v>
      </c>
      <c r="G81" s="142" t="s">
        <v>118</v>
      </c>
      <c r="H81" s="141">
        <v>0.38875331152999998</v>
      </c>
      <c r="I81" s="141">
        <v>0.33044031480000002</v>
      </c>
      <c r="J81" s="221" t="s">
        <v>150</v>
      </c>
      <c r="K81" s="137"/>
      <c r="L81" s="155"/>
      <c r="M81" s="155"/>
      <c r="N81" s="155"/>
      <c r="O81" s="155"/>
      <c r="P81" s="155"/>
      <c r="Q81" s="155"/>
      <c r="R81" s="155"/>
      <c r="S81" s="155"/>
      <c r="T81" s="155"/>
      <c r="U81" s="155"/>
      <c r="V81" s="155"/>
      <c r="W81" s="155"/>
      <c r="X81" s="155"/>
      <c r="Y81" s="155"/>
      <c r="Z81" s="155"/>
      <c r="AA81" s="155"/>
      <c r="AB81" s="155"/>
      <c r="AC81" s="155"/>
      <c r="AD81" s="155"/>
      <c r="AE81" s="155"/>
      <c r="AF81" s="155"/>
      <c r="AG81" s="155"/>
      <c r="AH81" s="155"/>
      <c r="AI81" s="155"/>
      <c r="AJ81" s="155"/>
      <c r="AK81" s="155"/>
      <c r="AL81" s="155"/>
      <c r="AM81" s="155"/>
      <c r="AN81" s="155"/>
      <c r="AO81" s="155"/>
      <c r="AP81" s="155"/>
      <c r="AQ81" s="155"/>
      <c r="AR81" s="155"/>
      <c r="AS81" s="155"/>
      <c r="AT81" s="155"/>
      <c r="AU81" s="155"/>
      <c r="AV81" s="155"/>
      <c r="AW81" s="155"/>
      <c r="AX81" s="155"/>
      <c r="AY81" s="155"/>
      <c r="AZ81" s="155"/>
      <c r="BA81" s="155"/>
      <c r="BB81" s="155"/>
      <c r="BC81" s="155"/>
      <c r="BD81" s="155"/>
      <c r="BE81" s="155"/>
      <c r="BF81" s="155"/>
      <c r="BG81" s="155"/>
      <c r="BH81" s="155"/>
      <c r="BI81" s="155"/>
      <c r="BJ81" s="155"/>
      <c r="BK81" s="155"/>
      <c r="BL81" s="155"/>
      <c r="BM81" s="155"/>
      <c r="BN81" s="155"/>
      <c r="BO81" s="155"/>
      <c r="BP81" s="155"/>
      <c r="BQ81" s="155"/>
      <c r="BR81" s="155"/>
      <c r="BS81" s="155"/>
      <c r="BT81" s="155"/>
      <c r="BU81" s="155"/>
      <c r="BV81" s="155"/>
      <c r="BW81" s="155"/>
      <c r="BX81" s="155"/>
      <c r="BY81" s="155"/>
      <c r="BZ81" s="155"/>
      <c r="CA81" s="155"/>
      <c r="CB81" s="155"/>
      <c r="CC81" s="155"/>
      <c r="CD81" s="155"/>
      <c r="CE81" s="155"/>
      <c r="CF81" s="155"/>
      <c r="CG81" s="155"/>
      <c r="CH81" s="155"/>
      <c r="CI81" s="155"/>
      <c r="CJ81" s="155"/>
      <c r="CK81" s="155"/>
      <c r="CL81" s="155"/>
      <c r="CM81" s="155"/>
      <c r="CN81" s="155"/>
      <c r="CO81" s="155"/>
      <c r="CP81" s="155"/>
      <c r="CQ81" s="155"/>
      <c r="CR81" s="155"/>
      <c r="CS81" s="155"/>
      <c r="CT81" s="155"/>
      <c r="CU81" s="155"/>
      <c r="CV81" s="155"/>
      <c r="CW81" s="155"/>
      <c r="CX81" s="155"/>
      <c r="CY81" s="155"/>
      <c r="CZ81" s="155"/>
      <c r="DA81" s="155"/>
      <c r="DB81" s="155"/>
      <c r="DC81" s="155"/>
      <c r="DD81" s="155"/>
      <c r="DE81" s="155"/>
      <c r="DF81" s="155"/>
      <c r="DG81" s="155"/>
      <c r="DH81" s="155"/>
      <c r="DI81" s="155"/>
      <c r="DJ81" s="155"/>
      <c r="DK81" s="155"/>
      <c r="DL81" s="155"/>
      <c r="DM81" s="155"/>
      <c r="DN81" s="155"/>
      <c r="DO81" s="155"/>
      <c r="DP81" s="155"/>
      <c r="DQ81" s="155"/>
      <c r="DR81" s="155"/>
      <c r="DS81" s="155"/>
      <c r="DT81" s="155"/>
      <c r="DU81" s="155"/>
      <c r="DV81" s="155"/>
      <c r="DW81" s="155"/>
      <c r="DX81" s="155"/>
      <c r="DY81" s="155"/>
      <c r="DZ81" s="155"/>
      <c r="EA81" s="155"/>
      <c r="EB81" s="155"/>
      <c r="EC81" s="155"/>
      <c r="ED81" s="155"/>
      <c r="EE81" s="155"/>
      <c r="EF81" s="155"/>
      <c r="EG81" s="155"/>
      <c r="EH81" s="155"/>
      <c r="EI81" s="155"/>
      <c r="EJ81" s="155"/>
      <c r="EK81" s="155"/>
      <c r="EL81" s="155"/>
      <c r="EM81" s="155"/>
      <c r="EN81" s="155"/>
      <c r="EO81" s="155"/>
      <c r="EP81" s="155"/>
      <c r="EQ81" s="155"/>
      <c r="ER81" s="155"/>
      <c r="ES81" s="155"/>
      <c r="ET81" s="155"/>
      <c r="EU81" s="155"/>
      <c r="EV81" s="155"/>
      <c r="EW81" s="155"/>
      <c r="EX81" s="155"/>
      <c r="EY81" s="155"/>
      <c r="EZ81" s="155"/>
      <c r="FA81" s="155"/>
      <c r="FB81" s="155"/>
      <c r="FC81" s="155"/>
      <c r="FD81" s="155"/>
      <c r="FE81" s="155"/>
      <c r="FF81" s="155"/>
      <c r="FG81" s="155"/>
      <c r="FH81" s="155"/>
      <c r="FI81" s="155"/>
      <c r="FJ81" s="155"/>
      <c r="FK81" s="155"/>
      <c r="FL81" s="155"/>
      <c r="FM81" s="155"/>
      <c r="FN81" s="155"/>
      <c r="FO81" s="155"/>
      <c r="FP81" s="155"/>
      <c r="FQ81" s="155"/>
      <c r="FR81" s="155"/>
      <c r="FS81" s="155"/>
      <c r="FT81" s="155"/>
      <c r="FU81" s="155"/>
      <c r="FV81" s="155"/>
      <c r="FW81" s="155"/>
      <c r="FX81" s="155"/>
      <c r="FY81" s="155"/>
      <c r="FZ81" s="155"/>
      <c r="GA81" s="155"/>
      <c r="GB81" s="155"/>
      <c r="GC81" s="155"/>
      <c r="GD81" s="155"/>
      <c r="GE81" s="155"/>
      <c r="GF81" s="155"/>
      <c r="GG81" s="155"/>
      <c r="GH81" s="155"/>
      <c r="GI81" s="155"/>
      <c r="GJ81" s="155"/>
      <c r="GK81" s="155"/>
      <c r="GL81" s="155"/>
      <c r="GM81" s="155"/>
      <c r="GN81" s="155"/>
      <c r="GO81" s="155"/>
      <c r="GP81" s="155"/>
      <c r="GQ81" s="155"/>
      <c r="GR81" s="155"/>
      <c r="GS81" s="155"/>
      <c r="GT81" s="155"/>
      <c r="GU81" s="155"/>
      <c r="GV81" s="155"/>
      <c r="GW81" s="155"/>
      <c r="GX81" s="155"/>
      <c r="GY81" s="155"/>
      <c r="GZ81" s="155"/>
      <c r="HA81" s="155"/>
      <c r="HB81" s="155"/>
      <c r="HC81" s="155"/>
      <c r="HD81" s="155"/>
      <c r="HE81" s="155"/>
      <c r="HF81" s="155"/>
      <c r="HG81" s="155"/>
      <c r="HH81" s="155"/>
      <c r="HI81" s="155"/>
      <c r="HJ81" s="155"/>
      <c r="HK81" s="155"/>
      <c r="HL81" s="155"/>
      <c r="HM81" s="155"/>
      <c r="HN81" s="155"/>
      <c r="HO81" s="155"/>
      <c r="HP81" s="155"/>
      <c r="HQ81" s="155"/>
      <c r="HR81" s="155"/>
      <c r="HS81" s="155"/>
      <c r="HT81" s="155"/>
      <c r="HU81" s="155"/>
      <c r="HV81" s="155"/>
      <c r="HW81" s="155"/>
      <c r="HX81" s="155"/>
      <c r="HY81" s="155"/>
      <c r="HZ81" s="155"/>
      <c r="IA81" s="155"/>
      <c r="IB81" s="155"/>
      <c r="IC81" s="155"/>
      <c r="ID81" s="155"/>
      <c r="IE81" s="155"/>
      <c r="IF81" s="155"/>
      <c r="IG81" s="155"/>
      <c r="IH81" s="155"/>
      <c r="II81" s="155"/>
      <c r="IJ81" s="155"/>
      <c r="IK81" s="155"/>
      <c r="IL81" s="155"/>
      <c r="IM81" s="155"/>
      <c r="IN81" s="155"/>
      <c r="IO81" s="155"/>
      <c r="IP81" s="155"/>
      <c r="IQ81" s="155"/>
      <c r="IR81" s="155"/>
      <c r="IS81" s="155"/>
      <c r="IT81" s="155"/>
      <c r="IU81" s="155"/>
      <c r="IV81" s="155"/>
    </row>
    <row r="82" spans="1:256" s="154" customFormat="1" x14ac:dyDescent="0.25">
      <c r="A82" s="136"/>
      <c r="B82" s="160" t="s">
        <v>152</v>
      </c>
      <c r="C82" s="218"/>
      <c r="D82" s="218"/>
      <c r="E82" s="220"/>
      <c r="F82" s="220"/>
      <c r="G82" s="139" t="s">
        <v>145</v>
      </c>
      <c r="H82" s="138">
        <v>0.42762864269</v>
      </c>
      <c r="I82" s="138">
        <v>0.36348434627999998</v>
      </c>
      <c r="J82" s="218"/>
      <c r="K82" s="137"/>
      <c r="L82" s="155"/>
      <c r="M82" s="155"/>
      <c r="N82" s="155"/>
      <c r="O82" s="155"/>
      <c r="P82" s="155"/>
      <c r="Q82" s="155"/>
      <c r="R82" s="155"/>
      <c r="S82" s="155"/>
      <c r="T82" s="155"/>
      <c r="U82" s="155"/>
      <c r="V82" s="155"/>
      <c r="W82" s="155"/>
      <c r="X82" s="155"/>
      <c r="Y82" s="155"/>
      <c r="Z82" s="155"/>
      <c r="AA82" s="155"/>
      <c r="AB82" s="155"/>
      <c r="AC82" s="155"/>
      <c r="AD82" s="155"/>
      <c r="AE82" s="155"/>
      <c r="AF82" s="155"/>
      <c r="AG82" s="155"/>
      <c r="AH82" s="155"/>
      <c r="AI82" s="155"/>
      <c r="AJ82" s="155"/>
      <c r="AK82" s="155"/>
      <c r="AL82" s="155"/>
      <c r="AM82" s="155"/>
      <c r="AN82" s="155"/>
      <c r="AO82" s="155"/>
      <c r="AP82" s="155"/>
      <c r="AQ82" s="155"/>
      <c r="AR82" s="155"/>
      <c r="AS82" s="155"/>
      <c r="AT82" s="155"/>
      <c r="AU82" s="155"/>
      <c r="AV82" s="155"/>
      <c r="AW82" s="155"/>
      <c r="AX82" s="155"/>
      <c r="AY82" s="155"/>
      <c r="AZ82" s="155"/>
      <c r="BA82" s="155"/>
      <c r="BB82" s="155"/>
      <c r="BC82" s="155"/>
      <c r="BD82" s="155"/>
      <c r="BE82" s="155"/>
      <c r="BF82" s="155"/>
      <c r="BG82" s="155"/>
      <c r="BH82" s="155"/>
      <c r="BI82" s="155"/>
      <c r="BJ82" s="155"/>
      <c r="BK82" s="155"/>
      <c r="BL82" s="155"/>
      <c r="BM82" s="155"/>
      <c r="BN82" s="155"/>
      <c r="BO82" s="155"/>
      <c r="BP82" s="155"/>
      <c r="BQ82" s="155"/>
      <c r="BR82" s="155"/>
      <c r="BS82" s="155"/>
      <c r="BT82" s="155"/>
      <c r="BU82" s="155"/>
      <c r="BV82" s="155"/>
      <c r="BW82" s="155"/>
      <c r="BX82" s="155"/>
      <c r="BY82" s="155"/>
      <c r="BZ82" s="155"/>
      <c r="CA82" s="155"/>
      <c r="CB82" s="155"/>
      <c r="CC82" s="155"/>
      <c r="CD82" s="155"/>
      <c r="CE82" s="155"/>
      <c r="CF82" s="155"/>
      <c r="CG82" s="155"/>
      <c r="CH82" s="155"/>
      <c r="CI82" s="155"/>
      <c r="CJ82" s="155"/>
      <c r="CK82" s="155"/>
      <c r="CL82" s="155"/>
      <c r="CM82" s="155"/>
      <c r="CN82" s="155"/>
      <c r="CO82" s="155"/>
      <c r="CP82" s="155"/>
      <c r="CQ82" s="155"/>
      <c r="CR82" s="155"/>
      <c r="CS82" s="155"/>
      <c r="CT82" s="155"/>
      <c r="CU82" s="155"/>
      <c r="CV82" s="155"/>
      <c r="CW82" s="155"/>
      <c r="CX82" s="155"/>
      <c r="CY82" s="155"/>
      <c r="CZ82" s="155"/>
      <c r="DA82" s="155"/>
      <c r="DB82" s="155"/>
      <c r="DC82" s="155"/>
      <c r="DD82" s="155"/>
      <c r="DE82" s="155"/>
      <c r="DF82" s="155"/>
      <c r="DG82" s="155"/>
      <c r="DH82" s="155"/>
      <c r="DI82" s="155"/>
      <c r="DJ82" s="155"/>
      <c r="DK82" s="155"/>
      <c r="DL82" s="155"/>
      <c r="DM82" s="155"/>
      <c r="DN82" s="155"/>
      <c r="DO82" s="155"/>
      <c r="DP82" s="155"/>
      <c r="DQ82" s="155"/>
      <c r="DR82" s="155"/>
      <c r="DS82" s="155"/>
      <c r="DT82" s="155"/>
      <c r="DU82" s="155"/>
      <c r="DV82" s="155"/>
      <c r="DW82" s="155"/>
      <c r="DX82" s="155"/>
      <c r="DY82" s="155"/>
      <c r="DZ82" s="155"/>
      <c r="EA82" s="155"/>
      <c r="EB82" s="155"/>
      <c r="EC82" s="155"/>
      <c r="ED82" s="155"/>
      <c r="EE82" s="155"/>
      <c r="EF82" s="155"/>
      <c r="EG82" s="155"/>
      <c r="EH82" s="155"/>
      <c r="EI82" s="155"/>
      <c r="EJ82" s="155"/>
      <c r="EK82" s="155"/>
      <c r="EL82" s="155"/>
      <c r="EM82" s="155"/>
      <c r="EN82" s="155"/>
      <c r="EO82" s="155"/>
      <c r="EP82" s="155"/>
      <c r="EQ82" s="155"/>
      <c r="ER82" s="155"/>
      <c r="ES82" s="155"/>
      <c r="ET82" s="155"/>
      <c r="EU82" s="155"/>
      <c r="EV82" s="155"/>
      <c r="EW82" s="155"/>
      <c r="EX82" s="155"/>
      <c r="EY82" s="155"/>
      <c r="EZ82" s="155"/>
      <c r="FA82" s="155"/>
      <c r="FB82" s="155"/>
      <c r="FC82" s="155"/>
      <c r="FD82" s="155"/>
      <c r="FE82" s="155"/>
      <c r="FF82" s="155"/>
      <c r="FG82" s="155"/>
      <c r="FH82" s="155"/>
      <c r="FI82" s="155"/>
      <c r="FJ82" s="155"/>
      <c r="FK82" s="155"/>
      <c r="FL82" s="155"/>
      <c r="FM82" s="155"/>
      <c r="FN82" s="155"/>
      <c r="FO82" s="155"/>
      <c r="FP82" s="155"/>
      <c r="FQ82" s="155"/>
      <c r="FR82" s="155"/>
      <c r="FS82" s="155"/>
      <c r="FT82" s="155"/>
      <c r="FU82" s="155"/>
      <c r="FV82" s="155"/>
      <c r="FW82" s="155"/>
      <c r="FX82" s="155"/>
      <c r="FY82" s="155"/>
      <c r="FZ82" s="155"/>
      <c r="GA82" s="155"/>
      <c r="GB82" s="155"/>
      <c r="GC82" s="155"/>
      <c r="GD82" s="155"/>
      <c r="GE82" s="155"/>
      <c r="GF82" s="155"/>
      <c r="GG82" s="155"/>
      <c r="GH82" s="155"/>
      <c r="GI82" s="155"/>
      <c r="GJ82" s="155"/>
      <c r="GK82" s="155"/>
      <c r="GL82" s="155"/>
      <c r="GM82" s="155"/>
      <c r="GN82" s="155"/>
      <c r="GO82" s="155"/>
      <c r="GP82" s="155"/>
      <c r="GQ82" s="155"/>
      <c r="GR82" s="155"/>
      <c r="GS82" s="155"/>
      <c r="GT82" s="155"/>
      <c r="GU82" s="155"/>
      <c r="GV82" s="155"/>
      <c r="GW82" s="155"/>
      <c r="GX82" s="155"/>
      <c r="GY82" s="155"/>
      <c r="GZ82" s="155"/>
      <c r="HA82" s="155"/>
      <c r="HB82" s="155"/>
      <c r="HC82" s="155"/>
      <c r="HD82" s="155"/>
      <c r="HE82" s="155"/>
      <c r="HF82" s="155"/>
      <c r="HG82" s="155"/>
      <c r="HH82" s="155"/>
      <c r="HI82" s="155"/>
      <c r="HJ82" s="155"/>
      <c r="HK82" s="155"/>
      <c r="HL82" s="155"/>
      <c r="HM82" s="155"/>
      <c r="HN82" s="155"/>
      <c r="HO82" s="155"/>
      <c r="HP82" s="155"/>
      <c r="HQ82" s="155"/>
      <c r="HR82" s="155"/>
      <c r="HS82" s="155"/>
      <c r="HT82" s="155"/>
      <c r="HU82" s="155"/>
      <c r="HV82" s="155"/>
      <c r="HW82" s="155"/>
      <c r="HX82" s="155"/>
      <c r="HY82" s="155"/>
      <c r="HZ82" s="155"/>
      <c r="IA82" s="155"/>
      <c r="IB82" s="155"/>
      <c r="IC82" s="155"/>
      <c r="ID82" s="155"/>
      <c r="IE82" s="155"/>
      <c r="IF82" s="155"/>
      <c r="IG82" s="155"/>
      <c r="IH82" s="155"/>
      <c r="II82" s="155"/>
      <c r="IJ82" s="155"/>
      <c r="IK82" s="155"/>
      <c r="IL82" s="155"/>
      <c r="IM82" s="155"/>
      <c r="IN82" s="155"/>
      <c r="IO82" s="155"/>
      <c r="IP82" s="155"/>
      <c r="IQ82" s="155"/>
      <c r="IR82" s="155"/>
      <c r="IS82" s="155"/>
      <c r="IT82" s="155"/>
      <c r="IU82" s="155"/>
      <c r="IV82" s="155"/>
    </row>
    <row r="83" spans="1:256" s="154" customFormat="1" x14ac:dyDescent="0.25">
      <c r="A83" s="136"/>
      <c r="B83" s="153"/>
      <c r="C83" s="153"/>
      <c r="D83" s="153"/>
      <c r="E83" s="153"/>
      <c r="F83" s="153"/>
      <c r="G83" s="153"/>
      <c r="H83" s="153"/>
      <c r="I83" s="163"/>
      <c r="J83" s="153"/>
      <c r="K83" s="137"/>
      <c r="L83" s="155"/>
      <c r="M83" s="155"/>
      <c r="N83" s="155"/>
      <c r="O83" s="155"/>
      <c r="P83" s="155"/>
      <c r="Q83" s="155"/>
      <c r="R83" s="155"/>
      <c r="S83" s="155"/>
      <c r="T83" s="155"/>
      <c r="U83" s="155"/>
      <c r="V83" s="155"/>
      <c r="W83" s="155"/>
      <c r="X83" s="155"/>
      <c r="Y83" s="155"/>
      <c r="Z83" s="155"/>
      <c r="AA83" s="155"/>
      <c r="AB83" s="155"/>
      <c r="AC83" s="155"/>
      <c r="AD83" s="155"/>
      <c r="AE83" s="155"/>
      <c r="AF83" s="155"/>
      <c r="AG83" s="155"/>
      <c r="AH83" s="155"/>
      <c r="AI83" s="155"/>
      <c r="AJ83" s="155"/>
      <c r="AK83" s="155"/>
      <c r="AL83" s="155"/>
      <c r="AM83" s="155"/>
      <c r="AN83" s="155"/>
      <c r="AO83" s="155"/>
      <c r="AP83" s="155"/>
      <c r="AQ83" s="155"/>
      <c r="AR83" s="155"/>
      <c r="AS83" s="155"/>
      <c r="AT83" s="155"/>
      <c r="AU83" s="155"/>
      <c r="AV83" s="155"/>
      <c r="AW83" s="155"/>
      <c r="AX83" s="155"/>
      <c r="AY83" s="155"/>
      <c r="AZ83" s="155"/>
      <c r="BA83" s="155"/>
      <c r="BB83" s="155"/>
      <c r="BC83" s="155"/>
      <c r="BD83" s="155"/>
      <c r="BE83" s="155"/>
      <c r="BF83" s="155"/>
      <c r="BG83" s="155"/>
      <c r="BH83" s="155"/>
      <c r="BI83" s="155"/>
      <c r="BJ83" s="155"/>
      <c r="BK83" s="155"/>
      <c r="BL83" s="155"/>
      <c r="BM83" s="155"/>
      <c r="BN83" s="155"/>
      <c r="BO83" s="155"/>
      <c r="BP83" s="155"/>
      <c r="BQ83" s="155"/>
      <c r="BR83" s="155"/>
      <c r="BS83" s="155"/>
      <c r="BT83" s="155"/>
      <c r="BU83" s="155"/>
      <c r="BV83" s="155"/>
      <c r="BW83" s="155"/>
      <c r="BX83" s="155"/>
      <c r="BY83" s="155"/>
      <c r="BZ83" s="155"/>
      <c r="CA83" s="155"/>
      <c r="CB83" s="155"/>
      <c r="CC83" s="155"/>
      <c r="CD83" s="155"/>
      <c r="CE83" s="155"/>
      <c r="CF83" s="155"/>
      <c r="CG83" s="155"/>
      <c r="CH83" s="155"/>
      <c r="CI83" s="155"/>
      <c r="CJ83" s="155"/>
      <c r="CK83" s="155"/>
      <c r="CL83" s="155"/>
      <c r="CM83" s="155"/>
      <c r="CN83" s="155"/>
      <c r="CO83" s="155"/>
      <c r="CP83" s="155"/>
      <c r="CQ83" s="155"/>
      <c r="CR83" s="155"/>
      <c r="CS83" s="155"/>
      <c r="CT83" s="155"/>
      <c r="CU83" s="155"/>
      <c r="CV83" s="155"/>
      <c r="CW83" s="155"/>
      <c r="CX83" s="155"/>
      <c r="CY83" s="155"/>
      <c r="CZ83" s="155"/>
      <c r="DA83" s="155"/>
      <c r="DB83" s="155"/>
      <c r="DC83" s="155"/>
      <c r="DD83" s="155"/>
      <c r="DE83" s="155"/>
      <c r="DF83" s="155"/>
      <c r="DG83" s="155"/>
      <c r="DH83" s="155"/>
      <c r="DI83" s="155"/>
      <c r="DJ83" s="155"/>
      <c r="DK83" s="155"/>
      <c r="DL83" s="155"/>
      <c r="DM83" s="155"/>
      <c r="DN83" s="155"/>
      <c r="DO83" s="155"/>
      <c r="DP83" s="155"/>
      <c r="DQ83" s="155"/>
      <c r="DR83" s="155"/>
      <c r="DS83" s="155"/>
      <c r="DT83" s="155"/>
      <c r="DU83" s="155"/>
      <c r="DV83" s="155"/>
      <c r="DW83" s="155"/>
      <c r="DX83" s="155"/>
      <c r="DY83" s="155"/>
      <c r="DZ83" s="155"/>
      <c r="EA83" s="155"/>
      <c r="EB83" s="155"/>
      <c r="EC83" s="155"/>
      <c r="ED83" s="155"/>
      <c r="EE83" s="155"/>
      <c r="EF83" s="155"/>
      <c r="EG83" s="155"/>
      <c r="EH83" s="155"/>
      <c r="EI83" s="155"/>
      <c r="EJ83" s="155"/>
      <c r="EK83" s="155"/>
      <c r="EL83" s="155"/>
      <c r="EM83" s="155"/>
      <c r="EN83" s="155"/>
      <c r="EO83" s="155"/>
      <c r="EP83" s="155"/>
      <c r="EQ83" s="155"/>
      <c r="ER83" s="155"/>
      <c r="ES83" s="155"/>
      <c r="ET83" s="155"/>
      <c r="EU83" s="155"/>
      <c r="EV83" s="155"/>
      <c r="EW83" s="155"/>
      <c r="EX83" s="155"/>
      <c r="EY83" s="155"/>
      <c r="EZ83" s="155"/>
      <c r="FA83" s="155"/>
      <c r="FB83" s="155"/>
      <c r="FC83" s="155"/>
      <c r="FD83" s="155"/>
      <c r="FE83" s="155"/>
      <c r="FF83" s="155"/>
      <c r="FG83" s="155"/>
      <c r="FH83" s="155"/>
      <c r="FI83" s="155"/>
      <c r="FJ83" s="155"/>
      <c r="FK83" s="155"/>
      <c r="FL83" s="155"/>
      <c r="FM83" s="155"/>
      <c r="FN83" s="155"/>
      <c r="FO83" s="155"/>
      <c r="FP83" s="155"/>
      <c r="FQ83" s="155"/>
      <c r="FR83" s="155"/>
      <c r="FS83" s="155"/>
      <c r="FT83" s="155"/>
      <c r="FU83" s="155"/>
      <c r="FV83" s="155"/>
      <c r="FW83" s="155"/>
      <c r="FX83" s="155"/>
      <c r="FY83" s="155"/>
      <c r="FZ83" s="155"/>
      <c r="GA83" s="155"/>
      <c r="GB83" s="155"/>
      <c r="GC83" s="155"/>
      <c r="GD83" s="155"/>
      <c r="GE83" s="155"/>
      <c r="GF83" s="155"/>
      <c r="GG83" s="155"/>
      <c r="GH83" s="155"/>
      <c r="GI83" s="155"/>
      <c r="GJ83" s="155"/>
      <c r="GK83" s="155"/>
      <c r="GL83" s="155"/>
      <c r="GM83" s="155"/>
      <c r="GN83" s="155"/>
      <c r="GO83" s="155"/>
      <c r="GP83" s="155"/>
      <c r="GQ83" s="155"/>
      <c r="GR83" s="155"/>
      <c r="GS83" s="155"/>
      <c r="GT83" s="155"/>
      <c r="GU83" s="155"/>
      <c r="GV83" s="155"/>
      <c r="GW83" s="155"/>
      <c r="GX83" s="155"/>
      <c r="GY83" s="155"/>
      <c r="GZ83" s="155"/>
      <c r="HA83" s="155"/>
      <c r="HB83" s="155"/>
      <c r="HC83" s="155"/>
      <c r="HD83" s="155"/>
      <c r="HE83" s="155"/>
      <c r="HF83" s="155"/>
      <c r="HG83" s="155"/>
      <c r="HH83" s="155"/>
      <c r="HI83" s="155"/>
      <c r="HJ83" s="155"/>
      <c r="HK83" s="155"/>
      <c r="HL83" s="155"/>
      <c r="HM83" s="155"/>
      <c r="HN83" s="155"/>
      <c r="HO83" s="155"/>
      <c r="HP83" s="155"/>
      <c r="HQ83" s="155"/>
      <c r="HR83" s="155"/>
      <c r="HS83" s="155"/>
      <c r="HT83" s="155"/>
      <c r="HU83" s="155"/>
      <c r="HV83" s="155"/>
      <c r="HW83" s="155"/>
      <c r="HX83" s="155"/>
      <c r="HY83" s="155"/>
      <c r="HZ83" s="155"/>
      <c r="IA83" s="155"/>
      <c r="IB83" s="155"/>
      <c r="IC83" s="155"/>
      <c r="ID83" s="155"/>
      <c r="IE83" s="155"/>
      <c r="IF83" s="155"/>
      <c r="IG83" s="155"/>
      <c r="IH83" s="155"/>
      <c r="II83" s="155"/>
      <c r="IJ83" s="155"/>
      <c r="IK83" s="155"/>
      <c r="IL83" s="155"/>
      <c r="IM83" s="155"/>
      <c r="IN83" s="155"/>
      <c r="IO83" s="155"/>
      <c r="IP83" s="155"/>
      <c r="IQ83" s="155"/>
      <c r="IR83" s="155"/>
      <c r="IS83" s="155"/>
      <c r="IT83" s="155"/>
      <c r="IU83" s="155"/>
      <c r="IV83" s="155"/>
    </row>
    <row r="84" spans="1:256" s="154" customFormat="1" x14ac:dyDescent="0.25">
      <c r="A84" s="136"/>
      <c r="B84" s="215">
        <v>2018</v>
      </c>
      <c r="C84" s="215" t="s">
        <v>111</v>
      </c>
      <c r="D84" s="215" t="s">
        <v>112</v>
      </c>
      <c r="E84" s="215" t="s">
        <v>238</v>
      </c>
      <c r="F84" s="215" t="s">
        <v>239</v>
      </c>
      <c r="G84" s="215" t="s">
        <v>113</v>
      </c>
      <c r="H84" s="215" t="s">
        <v>242</v>
      </c>
      <c r="I84" s="215" t="s">
        <v>241</v>
      </c>
      <c r="J84" s="215" t="s">
        <v>114</v>
      </c>
      <c r="K84" s="137"/>
      <c r="L84" s="155"/>
      <c r="M84" s="155"/>
      <c r="N84" s="155"/>
      <c r="O84" s="155"/>
      <c r="P84" s="155"/>
      <c r="Q84" s="155"/>
      <c r="R84" s="155"/>
      <c r="S84" s="155"/>
      <c r="T84" s="155"/>
      <c r="U84" s="155"/>
      <c r="V84" s="155"/>
      <c r="W84" s="155"/>
      <c r="X84" s="155"/>
      <c r="Y84" s="155"/>
      <c r="Z84" s="155"/>
      <c r="AA84" s="155"/>
      <c r="AB84" s="155"/>
      <c r="AC84" s="155"/>
      <c r="AD84" s="155"/>
      <c r="AE84" s="155"/>
      <c r="AF84" s="155"/>
      <c r="AG84" s="155"/>
      <c r="AH84" s="155"/>
      <c r="AI84" s="155"/>
      <c r="AJ84" s="155"/>
      <c r="AK84" s="155"/>
      <c r="AL84" s="155"/>
      <c r="AM84" s="155"/>
      <c r="AN84" s="155"/>
      <c r="AO84" s="155"/>
      <c r="AP84" s="155"/>
      <c r="AQ84" s="155"/>
      <c r="AR84" s="155"/>
      <c r="AS84" s="155"/>
      <c r="AT84" s="155"/>
      <c r="AU84" s="155"/>
      <c r="AV84" s="155"/>
      <c r="AW84" s="155"/>
      <c r="AX84" s="155"/>
      <c r="AY84" s="155"/>
      <c r="AZ84" s="155"/>
      <c r="BA84" s="155"/>
      <c r="BB84" s="155"/>
      <c r="BC84" s="155"/>
      <c r="BD84" s="155"/>
      <c r="BE84" s="155"/>
      <c r="BF84" s="155"/>
      <c r="BG84" s="155"/>
      <c r="BH84" s="155"/>
      <c r="BI84" s="155"/>
      <c r="BJ84" s="155"/>
      <c r="BK84" s="155"/>
      <c r="BL84" s="155"/>
      <c r="BM84" s="155"/>
      <c r="BN84" s="155"/>
      <c r="BO84" s="155"/>
      <c r="BP84" s="155"/>
      <c r="BQ84" s="155"/>
      <c r="BR84" s="155"/>
      <c r="BS84" s="155"/>
      <c r="BT84" s="155"/>
      <c r="BU84" s="155"/>
      <c r="BV84" s="155"/>
      <c r="BW84" s="155"/>
      <c r="BX84" s="155"/>
      <c r="BY84" s="155"/>
      <c r="BZ84" s="155"/>
      <c r="CA84" s="155"/>
      <c r="CB84" s="155"/>
      <c r="CC84" s="155"/>
      <c r="CD84" s="155"/>
      <c r="CE84" s="155"/>
      <c r="CF84" s="155"/>
      <c r="CG84" s="155"/>
      <c r="CH84" s="155"/>
      <c r="CI84" s="155"/>
      <c r="CJ84" s="155"/>
      <c r="CK84" s="155"/>
      <c r="CL84" s="155"/>
      <c r="CM84" s="155"/>
      <c r="CN84" s="155"/>
      <c r="CO84" s="155"/>
      <c r="CP84" s="155"/>
      <c r="CQ84" s="155"/>
      <c r="CR84" s="155"/>
      <c r="CS84" s="155"/>
      <c r="CT84" s="155"/>
      <c r="CU84" s="155"/>
      <c r="CV84" s="155"/>
      <c r="CW84" s="155"/>
      <c r="CX84" s="155"/>
      <c r="CY84" s="155"/>
      <c r="CZ84" s="155"/>
      <c r="DA84" s="155"/>
      <c r="DB84" s="155"/>
      <c r="DC84" s="155"/>
      <c r="DD84" s="155"/>
      <c r="DE84" s="155"/>
      <c r="DF84" s="155"/>
      <c r="DG84" s="155"/>
      <c r="DH84" s="155"/>
      <c r="DI84" s="155"/>
      <c r="DJ84" s="155"/>
      <c r="DK84" s="155"/>
      <c r="DL84" s="155"/>
      <c r="DM84" s="155"/>
      <c r="DN84" s="155"/>
      <c r="DO84" s="155"/>
      <c r="DP84" s="155"/>
      <c r="DQ84" s="155"/>
      <c r="DR84" s="155"/>
      <c r="DS84" s="155"/>
      <c r="DT84" s="155"/>
      <c r="DU84" s="155"/>
      <c r="DV84" s="155"/>
      <c r="DW84" s="155"/>
      <c r="DX84" s="155"/>
      <c r="DY84" s="155"/>
      <c r="DZ84" s="155"/>
      <c r="EA84" s="155"/>
      <c r="EB84" s="155"/>
      <c r="EC84" s="155"/>
      <c r="ED84" s="155"/>
      <c r="EE84" s="155"/>
      <c r="EF84" s="155"/>
      <c r="EG84" s="155"/>
      <c r="EH84" s="155"/>
      <c r="EI84" s="155"/>
      <c r="EJ84" s="155"/>
      <c r="EK84" s="155"/>
      <c r="EL84" s="155"/>
      <c r="EM84" s="155"/>
      <c r="EN84" s="155"/>
      <c r="EO84" s="155"/>
      <c r="EP84" s="155"/>
      <c r="EQ84" s="155"/>
      <c r="ER84" s="155"/>
      <c r="ES84" s="155"/>
      <c r="ET84" s="155"/>
      <c r="EU84" s="155"/>
      <c r="EV84" s="155"/>
      <c r="EW84" s="155"/>
      <c r="EX84" s="155"/>
      <c r="EY84" s="155"/>
      <c r="EZ84" s="155"/>
      <c r="FA84" s="155"/>
      <c r="FB84" s="155"/>
      <c r="FC84" s="155"/>
      <c r="FD84" s="155"/>
      <c r="FE84" s="155"/>
      <c r="FF84" s="155"/>
      <c r="FG84" s="155"/>
      <c r="FH84" s="155"/>
      <c r="FI84" s="155"/>
      <c r="FJ84" s="155"/>
      <c r="FK84" s="155"/>
      <c r="FL84" s="155"/>
      <c r="FM84" s="155"/>
      <c r="FN84" s="155"/>
      <c r="FO84" s="155"/>
      <c r="FP84" s="155"/>
      <c r="FQ84" s="155"/>
      <c r="FR84" s="155"/>
      <c r="FS84" s="155"/>
      <c r="FT84" s="155"/>
      <c r="FU84" s="155"/>
      <c r="FV84" s="155"/>
      <c r="FW84" s="155"/>
      <c r="FX84" s="155"/>
      <c r="FY84" s="155"/>
      <c r="FZ84" s="155"/>
      <c r="GA84" s="155"/>
      <c r="GB84" s="155"/>
      <c r="GC84" s="155"/>
      <c r="GD84" s="155"/>
      <c r="GE84" s="155"/>
      <c r="GF84" s="155"/>
      <c r="GG84" s="155"/>
      <c r="GH84" s="155"/>
      <c r="GI84" s="155"/>
      <c r="GJ84" s="155"/>
      <c r="GK84" s="155"/>
      <c r="GL84" s="155"/>
      <c r="GM84" s="155"/>
      <c r="GN84" s="155"/>
      <c r="GO84" s="155"/>
      <c r="GP84" s="155"/>
      <c r="GQ84" s="155"/>
      <c r="GR84" s="155"/>
      <c r="GS84" s="155"/>
      <c r="GT84" s="155"/>
      <c r="GU84" s="155"/>
      <c r="GV84" s="155"/>
      <c r="GW84" s="155"/>
      <c r="GX84" s="155"/>
      <c r="GY84" s="155"/>
      <c r="GZ84" s="155"/>
      <c r="HA84" s="155"/>
      <c r="HB84" s="155"/>
      <c r="HC84" s="155"/>
      <c r="HD84" s="155"/>
      <c r="HE84" s="155"/>
      <c r="HF84" s="155"/>
      <c r="HG84" s="155"/>
      <c r="HH84" s="155"/>
      <c r="HI84" s="155"/>
      <c r="HJ84" s="155"/>
      <c r="HK84" s="155"/>
      <c r="HL84" s="155"/>
      <c r="HM84" s="155"/>
      <c r="HN84" s="155"/>
      <c r="HO84" s="155"/>
      <c r="HP84" s="155"/>
      <c r="HQ84" s="155"/>
      <c r="HR84" s="155"/>
      <c r="HS84" s="155"/>
      <c r="HT84" s="155"/>
      <c r="HU84" s="155"/>
      <c r="HV84" s="155"/>
      <c r="HW84" s="155"/>
      <c r="HX84" s="155"/>
      <c r="HY84" s="155"/>
      <c r="HZ84" s="155"/>
      <c r="IA84" s="155"/>
      <c r="IB84" s="155"/>
      <c r="IC84" s="155"/>
      <c r="ID84" s="155"/>
      <c r="IE84" s="155"/>
      <c r="IF84" s="155"/>
      <c r="IG84" s="155"/>
      <c r="IH84" s="155"/>
      <c r="II84" s="155"/>
      <c r="IJ84" s="155"/>
      <c r="IK84" s="155"/>
      <c r="IL84" s="155"/>
      <c r="IM84" s="155"/>
      <c r="IN84" s="155"/>
      <c r="IO84" s="155"/>
      <c r="IP84" s="155"/>
      <c r="IQ84" s="155"/>
      <c r="IR84" s="155"/>
      <c r="IS84" s="155"/>
      <c r="IT84" s="155"/>
      <c r="IU84" s="155"/>
      <c r="IV84" s="155"/>
    </row>
    <row r="85" spans="1:256" s="154" customFormat="1" x14ac:dyDescent="0.25">
      <c r="A85" s="136"/>
      <c r="B85" s="216"/>
      <c r="C85" s="216"/>
      <c r="D85" s="216"/>
      <c r="E85" s="216"/>
      <c r="F85" s="216"/>
      <c r="G85" s="216"/>
      <c r="H85" s="216"/>
      <c r="I85" s="216"/>
      <c r="J85" s="216"/>
      <c r="K85" s="137"/>
      <c r="L85" s="155"/>
      <c r="M85" s="155"/>
      <c r="N85" s="155"/>
      <c r="O85" s="155"/>
      <c r="P85" s="155"/>
      <c r="Q85" s="155"/>
      <c r="R85" s="155"/>
      <c r="S85" s="155"/>
      <c r="T85" s="155"/>
      <c r="U85" s="155"/>
      <c r="V85" s="155"/>
      <c r="W85" s="155"/>
      <c r="X85" s="155"/>
      <c r="Y85" s="155"/>
      <c r="Z85" s="155"/>
      <c r="AA85" s="155"/>
      <c r="AB85" s="155"/>
      <c r="AC85" s="155"/>
      <c r="AD85" s="155"/>
      <c r="AE85" s="155"/>
      <c r="AF85" s="155"/>
      <c r="AG85" s="155"/>
      <c r="AH85" s="155"/>
      <c r="AI85" s="155"/>
      <c r="AJ85" s="155"/>
      <c r="AK85" s="155"/>
      <c r="AL85" s="155"/>
      <c r="AM85" s="155"/>
      <c r="AN85" s="155"/>
      <c r="AO85" s="155"/>
      <c r="AP85" s="155"/>
      <c r="AQ85" s="155"/>
      <c r="AR85" s="155"/>
      <c r="AS85" s="155"/>
      <c r="AT85" s="155"/>
      <c r="AU85" s="155"/>
      <c r="AV85" s="155"/>
      <c r="AW85" s="155"/>
      <c r="AX85" s="155"/>
      <c r="AY85" s="155"/>
      <c r="AZ85" s="155"/>
      <c r="BA85" s="155"/>
      <c r="BB85" s="155"/>
      <c r="BC85" s="155"/>
      <c r="BD85" s="155"/>
      <c r="BE85" s="155"/>
      <c r="BF85" s="155"/>
      <c r="BG85" s="155"/>
      <c r="BH85" s="155"/>
      <c r="BI85" s="155"/>
      <c r="BJ85" s="155"/>
      <c r="BK85" s="155"/>
      <c r="BL85" s="155"/>
      <c r="BM85" s="155"/>
      <c r="BN85" s="155"/>
      <c r="BO85" s="155"/>
      <c r="BP85" s="155"/>
      <c r="BQ85" s="155"/>
      <c r="BR85" s="155"/>
      <c r="BS85" s="155"/>
      <c r="BT85" s="155"/>
      <c r="BU85" s="155"/>
      <c r="BV85" s="155"/>
      <c r="BW85" s="155"/>
      <c r="BX85" s="155"/>
      <c r="BY85" s="155"/>
      <c r="BZ85" s="155"/>
      <c r="CA85" s="155"/>
      <c r="CB85" s="155"/>
      <c r="CC85" s="155"/>
      <c r="CD85" s="155"/>
      <c r="CE85" s="155"/>
      <c r="CF85" s="155"/>
      <c r="CG85" s="155"/>
      <c r="CH85" s="155"/>
      <c r="CI85" s="155"/>
      <c r="CJ85" s="155"/>
      <c r="CK85" s="155"/>
      <c r="CL85" s="155"/>
      <c r="CM85" s="155"/>
      <c r="CN85" s="155"/>
      <c r="CO85" s="155"/>
      <c r="CP85" s="155"/>
      <c r="CQ85" s="155"/>
      <c r="CR85" s="155"/>
      <c r="CS85" s="155"/>
      <c r="CT85" s="155"/>
      <c r="CU85" s="155"/>
      <c r="CV85" s="155"/>
      <c r="CW85" s="155"/>
      <c r="CX85" s="155"/>
      <c r="CY85" s="155"/>
      <c r="CZ85" s="155"/>
      <c r="DA85" s="155"/>
      <c r="DB85" s="155"/>
      <c r="DC85" s="155"/>
      <c r="DD85" s="155"/>
      <c r="DE85" s="155"/>
      <c r="DF85" s="155"/>
      <c r="DG85" s="155"/>
      <c r="DH85" s="155"/>
      <c r="DI85" s="155"/>
      <c r="DJ85" s="155"/>
      <c r="DK85" s="155"/>
      <c r="DL85" s="155"/>
      <c r="DM85" s="155"/>
      <c r="DN85" s="155"/>
      <c r="DO85" s="155"/>
      <c r="DP85" s="155"/>
      <c r="DQ85" s="155"/>
      <c r="DR85" s="155"/>
      <c r="DS85" s="155"/>
      <c r="DT85" s="155"/>
      <c r="DU85" s="155"/>
      <c r="DV85" s="155"/>
      <c r="DW85" s="155"/>
      <c r="DX85" s="155"/>
      <c r="DY85" s="155"/>
      <c r="DZ85" s="155"/>
      <c r="EA85" s="155"/>
      <c r="EB85" s="155"/>
      <c r="EC85" s="155"/>
      <c r="ED85" s="155"/>
      <c r="EE85" s="155"/>
      <c r="EF85" s="155"/>
      <c r="EG85" s="155"/>
      <c r="EH85" s="155"/>
      <c r="EI85" s="155"/>
      <c r="EJ85" s="155"/>
      <c r="EK85" s="155"/>
      <c r="EL85" s="155"/>
      <c r="EM85" s="155"/>
      <c r="EN85" s="155"/>
      <c r="EO85" s="155"/>
      <c r="EP85" s="155"/>
      <c r="EQ85" s="155"/>
      <c r="ER85" s="155"/>
      <c r="ES85" s="155"/>
      <c r="ET85" s="155"/>
      <c r="EU85" s="155"/>
      <c r="EV85" s="155"/>
      <c r="EW85" s="155"/>
      <c r="EX85" s="155"/>
      <c r="EY85" s="155"/>
      <c r="EZ85" s="155"/>
      <c r="FA85" s="155"/>
      <c r="FB85" s="155"/>
      <c r="FC85" s="155"/>
      <c r="FD85" s="155"/>
      <c r="FE85" s="155"/>
      <c r="FF85" s="155"/>
      <c r="FG85" s="155"/>
      <c r="FH85" s="155"/>
      <c r="FI85" s="155"/>
      <c r="FJ85" s="155"/>
      <c r="FK85" s="155"/>
      <c r="FL85" s="155"/>
      <c r="FM85" s="155"/>
      <c r="FN85" s="155"/>
      <c r="FO85" s="155"/>
      <c r="FP85" s="155"/>
      <c r="FQ85" s="155"/>
      <c r="FR85" s="155"/>
      <c r="FS85" s="155"/>
      <c r="FT85" s="155"/>
      <c r="FU85" s="155"/>
      <c r="FV85" s="155"/>
      <c r="FW85" s="155"/>
      <c r="FX85" s="155"/>
      <c r="FY85" s="155"/>
      <c r="FZ85" s="155"/>
      <c r="GA85" s="155"/>
      <c r="GB85" s="155"/>
      <c r="GC85" s="155"/>
      <c r="GD85" s="155"/>
      <c r="GE85" s="155"/>
      <c r="GF85" s="155"/>
      <c r="GG85" s="155"/>
      <c r="GH85" s="155"/>
      <c r="GI85" s="155"/>
      <c r="GJ85" s="155"/>
      <c r="GK85" s="155"/>
      <c r="GL85" s="155"/>
      <c r="GM85" s="155"/>
      <c r="GN85" s="155"/>
      <c r="GO85" s="155"/>
      <c r="GP85" s="155"/>
      <c r="GQ85" s="155"/>
      <c r="GR85" s="155"/>
      <c r="GS85" s="155"/>
      <c r="GT85" s="155"/>
      <c r="GU85" s="155"/>
      <c r="GV85" s="155"/>
      <c r="GW85" s="155"/>
      <c r="GX85" s="155"/>
      <c r="GY85" s="155"/>
      <c r="GZ85" s="155"/>
      <c r="HA85" s="155"/>
      <c r="HB85" s="155"/>
      <c r="HC85" s="155"/>
      <c r="HD85" s="155"/>
      <c r="HE85" s="155"/>
      <c r="HF85" s="155"/>
      <c r="HG85" s="155"/>
      <c r="HH85" s="155"/>
      <c r="HI85" s="155"/>
      <c r="HJ85" s="155"/>
      <c r="HK85" s="155"/>
      <c r="HL85" s="155"/>
      <c r="HM85" s="155"/>
      <c r="HN85" s="155"/>
      <c r="HO85" s="155"/>
      <c r="HP85" s="155"/>
      <c r="HQ85" s="155"/>
      <c r="HR85" s="155"/>
      <c r="HS85" s="155"/>
      <c r="HT85" s="155"/>
      <c r="HU85" s="155"/>
      <c r="HV85" s="155"/>
      <c r="HW85" s="155"/>
      <c r="HX85" s="155"/>
      <c r="HY85" s="155"/>
      <c r="HZ85" s="155"/>
      <c r="IA85" s="155"/>
      <c r="IB85" s="155"/>
      <c r="IC85" s="155"/>
      <c r="ID85" s="155"/>
      <c r="IE85" s="155"/>
      <c r="IF85" s="155"/>
      <c r="IG85" s="155"/>
      <c r="IH85" s="155"/>
      <c r="II85" s="155"/>
      <c r="IJ85" s="155"/>
      <c r="IK85" s="155"/>
      <c r="IL85" s="155"/>
      <c r="IM85" s="155"/>
      <c r="IN85" s="155"/>
      <c r="IO85" s="155"/>
      <c r="IP85" s="155"/>
      <c r="IQ85" s="155"/>
      <c r="IR85" s="155"/>
      <c r="IS85" s="155"/>
      <c r="IT85" s="155"/>
      <c r="IU85" s="155"/>
      <c r="IV85" s="155"/>
    </row>
    <row r="86" spans="1:256" s="154" customFormat="1" x14ac:dyDescent="0.25">
      <c r="A86" s="136"/>
      <c r="B86" s="159" t="s">
        <v>146</v>
      </c>
      <c r="C86" s="209">
        <v>43566</v>
      </c>
      <c r="D86" s="209">
        <v>43566</v>
      </c>
      <c r="E86" s="210">
        <v>2468.6999999999998</v>
      </c>
      <c r="F86" s="210">
        <v>2468.6999999999998</v>
      </c>
      <c r="G86" s="159" t="s">
        <v>118</v>
      </c>
      <c r="H86" s="156">
        <v>1.3710129451999999</v>
      </c>
      <c r="I86" s="156">
        <v>1.3710129451999999</v>
      </c>
      <c r="J86" s="211" t="s">
        <v>154</v>
      </c>
      <c r="K86" s="137"/>
      <c r="L86" s="155"/>
      <c r="M86" s="155"/>
      <c r="N86" s="155"/>
      <c r="O86" s="155"/>
      <c r="P86" s="155"/>
      <c r="Q86" s="155"/>
      <c r="R86" s="155"/>
      <c r="S86" s="155"/>
      <c r="T86" s="155"/>
      <c r="U86" s="155"/>
      <c r="V86" s="155"/>
      <c r="W86" s="155"/>
      <c r="X86" s="155"/>
      <c r="Y86" s="155"/>
      <c r="Z86" s="155"/>
      <c r="AA86" s="155"/>
      <c r="AB86" s="155"/>
      <c r="AC86" s="155"/>
      <c r="AD86" s="155"/>
      <c r="AE86" s="155"/>
      <c r="AF86" s="155"/>
      <c r="AG86" s="155"/>
      <c r="AH86" s="155"/>
      <c r="AI86" s="155"/>
      <c r="AJ86" s="155"/>
      <c r="AK86" s="155"/>
      <c r="AL86" s="155"/>
      <c r="AM86" s="155"/>
      <c r="AN86" s="155"/>
      <c r="AO86" s="155"/>
      <c r="AP86" s="155"/>
      <c r="AQ86" s="155"/>
      <c r="AR86" s="155"/>
      <c r="AS86" s="155"/>
      <c r="AT86" s="155"/>
      <c r="AU86" s="155"/>
      <c r="AV86" s="155"/>
      <c r="AW86" s="155"/>
      <c r="AX86" s="155"/>
      <c r="AY86" s="155"/>
      <c r="AZ86" s="155"/>
      <c r="BA86" s="155"/>
      <c r="BB86" s="155"/>
      <c r="BC86" s="155"/>
      <c r="BD86" s="155"/>
      <c r="BE86" s="155"/>
      <c r="BF86" s="155"/>
      <c r="BG86" s="155"/>
      <c r="BH86" s="155"/>
      <c r="BI86" s="155"/>
      <c r="BJ86" s="155"/>
      <c r="BK86" s="155"/>
      <c r="BL86" s="155"/>
      <c r="BM86" s="155"/>
      <c r="BN86" s="155"/>
      <c r="BO86" s="155"/>
      <c r="BP86" s="155"/>
      <c r="BQ86" s="155"/>
      <c r="BR86" s="155"/>
      <c r="BS86" s="155"/>
      <c r="BT86" s="155"/>
      <c r="BU86" s="155"/>
      <c r="BV86" s="155"/>
      <c r="BW86" s="155"/>
      <c r="BX86" s="155"/>
      <c r="BY86" s="155"/>
      <c r="BZ86" s="155"/>
      <c r="CA86" s="155"/>
      <c r="CB86" s="155"/>
      <c r="CC86" s="155"/>
      <c r="CD86" s="155"/>
      <c r="CE86" s="155"/>
      <c r="CF86" s="155"/>
      <c r="CG86" s="155"/>
      <c r="CH86" s="155"/>
      <c r="CI86" s="155"/>
      <c r="CJ86" s="155"/>
      <c r="CK86" s="155"/>
      <c r="CL86" s="155"/>
      <c r="CM86" s="155"/>
      <c r="CN86" s="155"/>
      <c r="CO86" s="155"/>
      <c r="CP86" s="155"/>
      <c r="CQ86" s="155"/>
      <c r="CR86" s="155"/>
      <c r="CS86" s="155"/>
      <c r="CT86" s="155"/>
      <c r="CU86" s="155"/>
      <c r="CV86" s="155"/>
      <c r="CW86" s="155"/>
      <c r="CX86" s="155"/>
      <c r="CY86" s="155"/>
      <c r="CZ86" s="155"/>
      <c r="DA86" s="155"/>
      <c r="DB86" s="155"/>
      <c r="DC86" s="155"/>
      <c r="DD86" s="155"/>
      <c r="DE86" s="155"/>
      <c r="DF86" s="155"/>
      <c r="DG86" s="155"/>
      <c r="DH86" s="155"/>
      <c r="DI86" s="155"/>
      <c r="DJ86" s="155"/>
      <c r="DK86" s="155"/>
      <c r="DL86" s="155"/>
      <c r="DM86" s="155"/>
      <c r="DN86" s="155"/>
      <c r="DO86" s="155"/>
      <c r="DP86" s="155"/>
      <c r="DQ86" s="155"/>
      <c r="DR86" s="155"/>
      <c r="DS86" s="155"/>
      <c r="DT86" s="155"/>
      <c r="DU86" s="155"/>
      <c r="DV86" s="155"/>
      <c r="DW86" s="155"/>
      <c r="DX86" s="155"/>
      <c r="DY86" s="155"/>
      <c r="DZ86" s="155"/>
      <c r="EA86" s="155"/>
      <c r="EB86" s="155"/>
      <c r="EC86" s="155"/>
      <c r="ED86" s="155"/>
      <c r="EE86" s="155"/>
      <c r="EF86" s="155"/>
      <c r="EG86" s="155"/>
      <c r="EH86" s="155"/>
      <c r="EI86" s="155"/>
      <c r="EJ86" s="155"/>
      <c r="EK86" s="155"/>
      <c r="EL86" s="155"/>
      <c r="EM86" s="155"/>
      <c r="EN86" s="155"/>
      <c r="EO86" s="155"/>
      <c r="EP86" s="155"/>
      <c r="EQ86" s="155"/>
      <c r="ER86" s="155"/>
      <c r="ES86" s="155"/>
      <c r="ET86" s="155"/>
      <c r="EU86" s="155"/>
      <c r="EV86" s="155"/>
      <c r="EW86" s="155"/>
      <c r="EX86" s="155"/>
      <c r="EY86" s="155"/>
      <c r="EZ86" s="155"/>
      <c r="FA86" s="155"/>
      <c r="FB86" s="155"/>
      <c r="FC86" s="155"/>
      <c r="FD86" s="155"/>
      <c r="FE86" s="155"/>
      <c r="FF86" s="155"/>
      <c r="FG86" s="155"/>
      <c r="FH86" s="155"/>
      <c r="FI86" s="155"/>
      <c r="FJ86" s="155"/>
      <c r="FK86" s="155"/>
      <c r="FL86" s="155"/>
      <c r="FM86" s="155"/>
      <c r="FN86" s="155"/>
      <c r="FO86" s="155"/>
      <c r="FP86" s="155"/>
      <c r="FQ86" s="155"/>
      <c r="FR86" s="155"/>
      <c r="FS86" s="155"/>
      <c r="FT86" s="155"/>
      <c r="FU86" s="155"/>
      <c r="FV86" s="155"/>
      <c r="FW86" s="155"/>
      <c r="FX86" s="155"/>
      <c r="FY86" s="155"/>
      <c r="FZ86" s="155"/>
      <c r="GA86" s="155"/>
      <c r="GB86" s="155"/>
      <c r="GC86" s="155"/>
      <c r="GD86" s="155"/>
      <c r="GE86" s="155"/>
      <c r="GF86" s="155"/>
      <c r="GG86" s="155"/>
      <c r="GH86" s="155"/>
      <c r="GI86" s="155"/>
      <c r="GJ86" s="155"/>
      <c r="GK86" s="155"/>
      <c r="GL86" s="155"/>
      <c r="GM86" s="155"/>
      <c r="GN86" s="155"/>
      <c r="GO86" s="155"/>
      <c r="GP86" s="155"/>
      <c r="GQ86" s="155"/>
      <c r="GR86" s="155"/>
      <c r="GS86" s="155"/>
      <c r="GT86" s="155"/>
      <c r="GU86" s="155"/>
      <c r="GV86" s="155"/>
      <c r="GW86" s="155"/>
      <c r="GX86" s="155"/>
      <c r="GY86" s="155"/>
      <c r="GZ86" s="155"/>
      <c r="HA86" s="155"/>
      <c r="HB86" s="155"/>
      <c r="HC86" s="155"/>
      <c r="HD86" s="155"/>
      <c r="HE86" s="155"/>
      <c r="HF86" s="155"/>
      <c r="HG86" s="155"/>
      <c r="HH86" s="155"/>
      <c r="HI86" s="155"/>
      <c r="HJ86" s="155"/>
      <c r="HK86" s="155"/>
      <c r="HL86" s="155"/>
      <c r="HM86" s="155"/>
      <c r="HN86" s="155"/>
      <c r="HO86" s="155"/>
      <c r="HP86" s="155"/>
      <c r="HQ86" s="155"/>
      <c r="HR86" s="155"/>
      <c r="HS86" s="155"/>
      <c r="HT86" s="155"/>
      <c r="HU86" s="155"/>
      <c r="HV86" s="155"/>
      <c r="HW86" s="155"/>
      <c r="HX86" s="155"/>
      <c r="HY86" s="155"/>
      <c r="HZ86" s="155"/>
      <c r="IA86" s="155"/>
      <c r="IB86" s="155"/>
      <c r="IC86" s="155"/>
      <c r="ID86" s="155"/>
      <c r="IE86" s="155"/>
      <c r="IF86" s="155"/>
      <c r="IG86" s="155"/>
      <c r="IH86" s="155"/>
      <c r="II86" s="155"/>
      <c r="IJ86" s="155"/>
      <c r="IK86" s="155"/>
      <c r="IL86" s="155"/>
      <c r="IM86" s="155"/>
      <c r="IN86" s="155"/>
      <c r="IO86" s="155"/>
      <c r="IP86" s="155"/>
      <c r="IQ86" s="155"/>
      <c r="IR86" s="155"/>
      <c r="IS86" s="155"/>
      <c r="IT86" s="155"/>
      <c r="IU86" s="155"/>
      <c r="IV86" s="155"/>
    </row>
    <row r="87" spans="1:256" s="154" customFormat="1" x14ac:dyDescent="0.25">
      <c r="A87" s="136"/>
      <c r="B87" s="159" t="s">
        <v>155</v>
      </c>
      <c r="C87" s="209"/>
      <c r="D87" s="209"/>
      <c r="E87" s="210"/>
      <c r="F87" s="210"/>
      <c r="G87" s="159" t="s">
        <v>145</v>
      </c>
      <c r="H87" s="156">
        <v>1.50811423972</v>
      </c>
      <c r="I87" s="156">
        <v>1.50811423972</v>
      </c>
      <c r="J87" s="211"/>
      <c r="K87" s="137"/>
      <c r="L87" s="155"/>
      <c r="M87" s="155"/>
      <c r="N87" s="155"/>
      <c r="O87" s="155"/>
      <c r="P87" s="155"/>
      <c r="Q87" s="155"/>
      <c r="R87" s="155"/>
      <c r="S87" s="155"/>
      <c r="T87" s="155"/>
      <c r="U87" s="155"/>
      <c r="V87" s="155"/>
      <c r="W87" s="155"/>
      <c r="X87" s="155"/>
      <c r="Y87" s="155"/>
      <c r="Z87" s="155"/>
      <c r="AA87" s="155"/>
      <c r="AB87" s="155"/>
      <c r="AC87" s="155"/>
      <c r="AD87" s="155"/>
      <c r="AE87" s="155"/>
      <c r="AF87" s="155"/>
      <c r="AG87" s="155"/>
      <c r="AH87" s="155"/>
      <c r="AI87" s="155"/>
      <c r="AJ87" s="155"/>
      <c r="AK87" s="155"/>
      <c r="AL87" s="155"/>
      <c r="AM87" s="155"/>
      <c r="AN87" s="155"/>
      <c r="AO87" s="155"/>
      <c r="AP87" s="155"/>
      <c r="AQ87" s="155"/>
      <c r="AR87" s="155"/>
      <c r="AS87" s="155"/>
      <c r="AT87" s="155"/>
      <c r="AU87" s="155"/>
      <c r="AV87" s="155"/>
      <c r="AW87" s="155"/>
      <c r="AX87" s="155"/>
      <c r="AY87" s="155"/>
      <c r="AZ87" s="155"/>
      <c r="BA87" s="155"/>
      <c r="BB87" s="155"/>
      <c r="BC87" s="155"/>
      <c r="BD87" s="155"/>
      <c r="BE87" s="155"/>
      <c r="BF87" s="155"/>
      <c r="BG87" s="155"/>
      <c r="BH87" s="155"/>
      <c r="BI87" s="155"/>
      <c r="BJ87" s="155"/>
      <c r="BK87" s="155"/>
      <c r="BL87" s="155"/>
      <c r="BM87" s="155"/>
      <c r="BN87" s="155"/>
      <c r="BO87" s="155"/>
      <c r="BP87" s="155"/>
      <c r="BQ87" s="155"/>
      <c r="BR87" s="155"/>
      <c r="BS87" s="155"/>
      <c r="BT87" s="155"/>
      <c r="BU87" s="155"/>
      <c r="BV87" s="155"/>
      <c r="BW87" s="155"/>
      <c r="BX87" s="155"/>
      <c r="BY87" s="155"/>
      <c r="BZ87" s="155"/>
      <c r="CA87" s="155"/>
      <c r="CB87" s="155"/>
      <c r="CC87" s="155"/>
      <c r="CD87" s="155"/>
      <c r="CE87" s="155"/>
      <c r="CF87" s="155"/>
      <c r="CG87" s="155"/>
      <c r="CH87" s="155"/>
      <c r="CI87" s="155"/>
      <c r="CJ87" s="155"/>
      <c r="CK87" s="155"/>
      <c r="CL87" s="155"/>
      <c r="CM87" s="155"/>
      <c r="CN87" s="155"/>
      <c r="CO87" s="155"/>
      <c r="CP87" s="155"/>
      <c r="CQ87" s="155"/>
      <c r="CR87" s="155"/>
      <c r="CS87" s="155"/>
      <c r="CT87" s="155"/>
      <c r="CU87" s="155"/>
      <c r="CV87" s="155"/>
      <c r="CW87" s="155"/>
      <c r="CX87" s="155"/>
      <c r="CY87" s="155"/>
      <c r="CZ87" s="155"/>
      <c r="DA87" s="155"/>
      <c r="DB87" s="155"/>
      <c r="DC87" s="155"/>
      <c r="DD87" s="155"/>
      <c r="DE87" s="155"/>
      <c r="DF87" s="155"/>
      <c r="DG87" s="155"/>
      <c r="DH87" s="155"/>
      <c r="DI87" s="155"/>
      <c r="DJ87" s="155"/>
      <c r="DK87" s="155"/>
      <c r="DL87" s="155"/>
      <c r="DM87" s="155"/>
      <c r="DN87" s="155"/>
      <c r="DO87" s="155"/>
      <c r="DP87" s="155"/>
      <c r="DQ87" s="155"/>
      <c r="DR87" s="155"/>
      <c r="DS87" s="155"/>
      <c r="DT87" s="155"/>
      <c r="DU87" s="155"/>
      <c r="DV87" s="155"/>
      <c r="DW87" s="155"/>
      <c r="DX87" s="155"/>
      <c r="DY87" s="155"/>
      <c r="DZ87" s="155"/>
      <c r="EA87" s="155"/>
      <c r="EB87" s="155"/>
      <c r="EC87" s="155"/>
      <c r="ED87" s="155"/>
      <c r="EE87" s="155"/>
      <c r="EF87" s="155"/>
      <c r="EG87" s="155"/>
      <c r="EH87" s="155"/>
      <c r="EI87" s="155"/>
      <c r="EJ87" s="155"/>
      <c r="EK87" s="155"/>
      <c r="EL87" s="155"/>
      <c r="EM87" s="155"/>
      <c r="EN87" s="155"/>
      <c r="EO87" s="155"/>
      <c r="EP87" s="155"/>
      <c r="EQ87" s="155"/>
      <c r="ER87" s="155"/>
      <c r="ES87" s="155"/>
      <c r="ET87" s="155"/>
      <c r="EU87" s="155"/>
      <c r="EV87" s="155"/>
      <c r="EW87" s="155"/>
      <c r="EX87" s="155"/>
      <c r="EY87" s="155"/>
      <c r="EZ87" s="155"/>
      <c r="FA87" s="155"/>
      <c r="FB87" s="155"/>
      <c r="FC87" s="155"/>
      <c r="FD87" s="155"/>
      <c r="FE87" s="155"/>
      <c r="FF87" s="155"/>
      <c r="FG87" s="155"/>
      <c r="FH87" s="155"/>
      <c r="FI87" s="155"/>
      <c r="FJ87" s="155"/>
      <c r="FK87" s="155"/>
      <c r="FL87" s="155"/>
      <c r="FM87" s="155"/>
      <c r="FN87" s="155"/>
      <c r="FO87" s="155"/>
      <c r="FP87" s="155"/>
      <c r="FQ87" s="155"/>
      <c r="FR87" s="155"/>
      <c r="FS87" s="155"/>
      <c r="FT87" s="155"/>
      <c r="FU87" s="155"/>
      <c r="FV87" s="155"/>
      <c r="FW87" s="155"/>
      <c r="FX87" s="155"/>
      <c r="FY87" s="155"/>
      <c r="FZ87" s="155"/>
      <c r="GA87" s="155"/>
      <c r="GB87" s="155"/>
      <c r="GC87" s="155"/>
      <c r="GD87" s="155"/>
      <c r="GE87" s="155"/>
      <c r="GF87" s="155"/>
      <c r="GG87" s="155"/>
      <c r="GH87" s="155"/>
      <c r="GI87" s="155"/>
      <c r="GJ87" s="155"/>
      <c r="GK87" s="155"/>
      <c r="GL87" s="155"/>
      <c r="GM87" s="155"/>
      <c r="GN87" s="155"/>
      <c r="GO87" s="155"/>
      <c r="GP87" s="155"/>
      <c r="GQ87" s="155"/>
      <c r="GR87" s="155"/>
      <c r="GS87" s="155"/>
      <c r="GT87" s="155"/>
      <c r="GU87" s="155"/>
      <c r="GV87" s="155"/>
      <c r="GW87" s="155"/>
      <c r="GX87" s="155"/>
      <c r="GY87" s="155"/>
      <c r="GZ87" s="155"/>
      <c r="HA87" s="155"/>
      <c r="HB87" s="155"/>
      <c r="HC87" s="155"/>
      <c r="HD87" s="155"/>
      <c r="HE87" s="155"/>
      <c r="HF87" s="155"/>
      <c r="HG87" s="155"/>
      <c r="HH87" s="155"/>
      <c r="HI87" s="155"/>
      <c r="HJ87" s="155"/>
      <c r="HK87" s="155"/>
      <c r="HL87" s="155"/>
      <c r="HM87" s="155"/>
      <c r="HN87" s="155"/>
      <c r="HO87" s="155"/>
      <c r="HP87" s="155"/>
      <c r="HQ87" s="155"/>
      <c r="HR87" s="155"/>
      <c r="HS87" s="155"/>
      <c r="HT87" s="155"/>
      <c r="HU87" s="155"/>
      <c r="HV87" s="155"/>
      <c r="HW87" s="155"/>
      <c r="HX87" s="155"/>
      <c r="HY87" s="155"/>
      <c r="HZ87" s="155"/>
      <c r="IA87" s="155"/>
      <c r="IB87" s="155"/>
      <c r="IC87" s="155"/>
      <c r="ID87" s="155"/>
      <c r="IE87" s="155"/>
      <c r="IF87" s="155"/>
      <c r="IG87" s="155"/>
      <c r="IH87" s="155"/>
      <c r="II87" s="155"/>
      <c r="IJ87" s="155"/>
      <c r="IK87" s="155"/>
      <c r="IL87" s="155"/>
      <c r="IM87" s="155"/>
      <c r="IN87" s="155"/>
      <c r="IO87" s="155"/>
      <c r="IP87" s="155"/>
      <c r="IQ87" s="155"/>
      <c r="IR87" s="155"/>
      <c r="IS87" s="155"/>
      <c r="IT87" s="155"/>
      <c r="IU87" s="155"/>
      <c r="IV87" s="155"/>
    </row>
    <row r="88" spans="1:256" s="154" customFormat="1" x14ac:dyDescent="0.25">
      <c r="A88" s="136"/>
      <c r="B88" s="158" t="s">
        <v>133</v>
      </c>
      <c r="C88" s="206">
        <v>43438</v>
      </c>
      <c r="D88" s="206">
        <v>43451</v>
      </c>
      <c r="E88" s="207">
        <v>1350</v>
      </c>
      <c r="F88" s="207">
        <v>1147.5</v>
      </c>
      <c r="G88" s="158" t="s">
        <v>118</v>
      </c>
      <c r="H88" s="157">
        <v>0.74973852938999996</v>
      </c>
      <c r="I88" s="157">
        <v>0.63727774997999997</v>
      </c>
      <c r="J88" s="208" t="s">
        <v>154</v>
      </c>
      <c r="K88" s="137"/>
      <c r="L88" s="155"/>
      <c r="M88" s="155"/>
      <c r="N88" s="155"/>
      <c r="O88" s="155"/>
      <c r="P88" s="155"/>
      <c r="Q88" s="155"/>
      <c r="R88" s="155"/>
      <c r="S88" s="155"/>
      <c r="T88" s="155"/>
      <c r="U88" s="155"/>
      <c r="V88" s="155"/>
      <c r="W88" s="155"/>
      <c r="X88" s="155"/>
      <c r="Y88" s="155"/>
      <c r="Z88" s="155"/>
      <c r="AA88" s="155"/>
      <c r="AB88" s="155"/>
      <c r="AC88" s="155"/>
      <c r="AD88" s="155"/>
      <c r="AE88" s="155"/>
      <c r="AF88" s="155"/>
      <c r="AG88" s="155"/>
      <c r="AH88" s="155"/>
      <c r="AI88" s="155"/>
      <c r="AJ88" s="155"/>
      <c r="AK88" s="155"/>
      <c r="AL88" s="155"/>
      <c r="AM88" s="155"/>
      <c r="AN88" s="155"/>
      <c r="AO88" s="155"/>
      <c r="AP88" s="155"/>
      <c r="AQ88" s="155"/>
      <c r="AR88" s="155"/>
      <c r="AS88" s="155"/>
      <c r="AT88" s="155"/>
      <c r="AU88" s="155"/>
      <c r="AV88" s="155"/>
      <c r="AW88" s="155"/>
      <c r="AX88" s="155"/>
      <c r="AY88" s="155"/>
      <c r="AZ88" s="155"/>
      <c r="BA88" s="155"/>
      <c r="BB88" s="155"/>
      <c r="BC88" s="155"/>
      <c r="BD88" s="155"/>
      <c r="BE88" s="155"/>
      <c r="BF88" s="155"/>
      <c r="BG88" s="155"/>
      <c r="BH88" s="155"/>
      <c r="BI88" s="155"/>
      <c r="BJ88" s="155"/>
      <c r="BK88" s="155"/>
      <c r="BL88" s="155"/>
      <c r="BM88" s="155"/>
      <c r="BN88" s="155"/>
      <c r="BO88" s="155"/>
      <c r="BP88" s="155"/>
      <c r="BQ88" s="155"/>
      <c r="BR88" s="155"/>
      <c r="BS88" s="155"/>
      <c r="BT88" s="155"/>
      <c r="BU88" s="155"/>
      <c r="BV88" s="155"/>
      <c r="BW88" s="155"/>
      <c r="BX88" s="155"/>
      <c r="BY88" s="155"/>
      <c r="BZ88" s="155"/>
      <c r="CA88" s="155"/>
      <c r="CB88" s="155"/>
      <c r="CC88" s="155"/>
      <c r="CD88" s="155"/>
      <c r="CE88" s="155"/>
      <c r="CF88" s="155"/>
      <c r="CG88" s="155"/>
      <c r="CH88" s="155"/>
      <c r="CI88" s="155"/>
      <c r="CJ88" s="155"/>
      <c r="CK88" s="155"/>
      <c r="CL88" s="155"/>
      <c r="CM88" s="155"/>
      <c r="CN88" s="155"/>
      <c r="CO88" s="155"/>
      <c r="CP88" s="155"/>
      <c r="CQ88" s="155"/>
      <c r="CR88" s="155"/>
      <c r="CS88" s="155"/>
      <c r="CT88" s="155"/>
      <c r="CU88" s="155"/>
      <c r="CV88" s="155"/>
      <c r="CW88" s="155"/>
      <c r="CX88" s="155"/>
      <c r="CY88" s="155"/>
      <c r="CZ88" s="155"/>
      <c r="DA88" s="155"/>
      <c r="DB88" s="155"/>
      <c r="DC88" s="155"/>
      <c r="DD88" s="155"/>
      <c r="DE88" s="155"/>
      <c r="DF88" s="155"/>
      <c r="DG88" s="155"/>
      <c r="DH88" s="155"/>
      <c r="DI88" s="155"/>
      <c r="DJ88" s="155"/>
      <c r="DK88" s="155"/>
      <c r="DL88" s="155"/>
      <c r="DM88" s="155"/>
      <c r="DN88" s="155"/>
      <c r="DO88" s="155"/>
      <c r="DP88" s="155"/>
      <c r="DQ88" s="155"/>
      <c r="DR88" s="155"/>
      <c r="DS88" s="155"/>
      <c r="DT88" s="155"/>
      <c r="DU88" s="155"/>
      <c r="DV88" s="155"/>
      <c r="DW88" s="155"/>
      <c r="DX88" s="155"/>
      <c r="DY88" s="155"/>
      <c r="DZ88" s="155"/>
      <c r="EA88" s="155"/>
      <c r="EB88" s="155"/>
      <c r="EC88" s="155"/>
      <c r="ED88" s="155"/>
      <c r="EE88" s="155"/>
      <c r="EF88" s="155"/>
      <c r="EG88" s="155"/>
      <c r="EH88" s="155"/>
      <c r="EI88" s="155"/>
      <c r="EJ88" s="155"/>
      <c r="EK88" s="155"/>
      <c r="EL88" s="155"/>
      <c r="EM88" s="155"/>
      <c r="EN88" s="155"/>
      <c r="EO88" s="155"/>
      <c r="EP88" s="155"/>
      <c r="EQ88" s="155"/>
      <c r="ER88" s="155"/>
      <c r="ES88" s="155"/>
      <c r="ET88" s="155"/>
      <c r="EU88" s="155"/>
      <c r="EV88" s="155"/>
      <c r="EW88" s="155"/>
      <c r="EX88" s="155"/>
      <c r="EY88" s="155"/>
      <c r="EZ88" s="155"/>
      <c r="FA88" s="155"/>
      <c r="FB88" s="155"/>
      <c r="FC88" s="155"/>
      <c r="FD88" s="155"/>
      <c r="FE88" s="155"/>
      <c r="FF88" s="155"/>
      <c r="FG88" s="155"/>
      <c r="FH88" s="155"/>
      <c r="FI88" s="155"/>
      <c r="FJ88" s="155"/>
      <c r="FK88" s="155"/>
      <c r="FL88" s="155"/>
      <c r="FM88" s="155"/>
      <c r="FN88" s="155"/>
      <c r="FO88" s="155"/>
      <c r="FP88" s="155"/>
      <c r="FQ88" s="155"/>
      <c r="FR88" s="155"/>
      <c r="FS88" s="155"/>
      <c r="FT88" s="155"/>
      <c r="FU88" s="155"/>
      <c r="FV88" s="155"/>
      <c r="FW88" s="155"/>
      <c r="FX88" s="155"/>
      <c r="FY88" s="155"/>
      <c r="FZ88" s="155"/>
      <c r="GA88" s="155"/>
      <c r="GB88" s="155"/>
      <c r="GC88" s="155"/>
      <c r="GD88" s="155"/>
      <c r="GE88" s="155"/>
      <c r="GF88" s="155"/>
      <c r="GG88" s="155"/>
      <c r="GH88" s="155"/>
      <c r="GI88" s="155"/>
      <c r="GJ88" s="155"/>
      <c r="GK88" s="155"/>
      <c r="GL88" s="155"/>
      <c r="GM88" s="155"/>
      <c r="GN88" s="155"/>
      <c r="GO88" s="155"/>
      <c r="GP88" s="155"/>
      <c r="GQ88" s="155"/>
      <c r="GR88" s="155"/>
      <c r="GS88" s="155"/>
      <c r="GT88" s="155"/>
      <c r="GU88" s="155"/>
      <c r="GV88" s="155"/>
      <c r="GW88" s="155"/>
      <c r="GX88" s="155"/>
      <c r="GY88" s="155"/>
      <c r="GZ88" s="155"/>
      <c r="HA88" s="155"/>
      <c r="HB88" s="155"/>
      <c r="HC88" s="155"/>
      <c r="HD88" s="155"/>
      <c r="HE88" s="155"/>
      <c r="HF88" s="155"/>
      <c r="HG88" s="155"/>
      <c r="HH88" s="155"/>
      <c r="HI88" s="155"/>
      <c r="HJ88" s="155"/>
      <c r="HK88" s="155"/>
      <c r="HL88" s="155"/>
      <c r="HM88" s="155"/>
      <c r="HN88" s="155"/>
      <c r="HO88" s="155"/>
      <c r="HP88" s="155"/>
      <c r="HQ88" s="155"/>
      <c r="HR88" s="155"/>
      <c r="HS88" s="155"/>
      <c r="HT88" s="155"/>
      <c r="HU88" s="155"/>
      <c r="HV88" s="155"/>
      <c r="HW88" s="155"/>
      <c r="HX88" s="155"/>
      <c r="HY88" s="155"/>
      <c r="HZ88" s="155"/>
      <c r="IA88" s="155"/>
      <c r="IB88" s="155"/>
      <c r="IC88" s="155"/>
      <c r="ID88" s="155"/>
      <c r="IE88" s="155"/>
      <c r="IF88" s="155"/>
      <c r="IG88" s="155"/>
      <c r="IH88" s="155"/>
      <c r="II88" s="155"/>
      <c r="IJ88" s="155"/>
      <c r="IK88" s="155"/>
      <c r="IL88" s="155"/>
      <c r="IM88" s="155"/>
      <c r="IN88" s="155"/>
      <c r="IO88" s="155"/>
      <c r="IP88" s="155"/>
      <c r="IQ88" s="155"/>
      <c r="IR88" s="155"/>
      <c r="IS88" s="155"/>
      <c r="IT88" s="155"/>
      <c r="IU88" s="155"/>
      <c r="IV88" s="155"/>
    </row>
    <row r="89" spans="1:256" s="154" customFormat="1" x14ac:dyDescent="0.25">
      <c r="A89" s="136"/>
      <c r="B89" s="162" t="s">
        <v>156</v>
      </c>
      <c r="C89" s="206"/>
      <c r="D89" s="206"/>
      <c r="E89" s="207"/>
      <c r="F89" s="207"/>
      <c r="G89" s="158" t="s">
        <v>145</v>
      </c>
      <c r="H89" s="157">
        <v>0.82471238232999999</v>
      </c>
      <c r="I89" s="157">
        <v>0.70100552498000002</v>
      </c>
      <c r="J89" s="208"/>
      <c r="K89" s="137"/>
      <c r="L89" s="155"/>
      <c r="M89" s="155"/>
      <c r="N89" s="155"/>
      <c r="O89" s="155"/>
      <c r="P89" s="155"/>
      <c r="Q89" s="155"/>
      <c r="R89" s="155"/>
      <c r="S89" s="155"/>
      <c r="T89" s="155"/>
      <c r="U89" s="155"/>
      <c r="V89" s="155"/>
      <c r="W89" s="155"/>
      <c r="X89" s="155"/>
      <c r="Y89" s="155"/>
      <c r="Z89" s="155"/>
      <c r="AA89" s="155"/>
      <c r="AB89" s="155"/>
      <c r="AC89" s="155"/>
      <c r="AD89" s="155"/>
      <c r="AE89" s="155"/>
      <c r="AF89" s="155"/>
      <c r="AG89" s="155"/>
      <c r="AH89" s="155"/>
      <c r="AI89" s="155"/>
      <c r="AJ89" s="155"/>
      <c r="AK89" s="155"/>
      <c r="AL89" s="155"/>
      <c r="AM89" s="155"/>
      <c r="AN89" s="155"/>
      <c r="AO89" s="155"/>
      <c r="AP89" s="155"/>
      <c r="AQ89" s="155"/>
      <c r="AR89" s="155"/>
      <c r="AS89" s="155"/>
      <c r="AT89" s="155"/>
      <c r="AU89" s="155"/>
      <c r="AV89" s="155"/>
      <c r="AW89" s="155"/>
      <c r="AX89" s="155"/>
      <c r="AY89" s="155"/>
      <c r="AZ89" s="155"/>
      <c r="BA89" s="155"/>
      <c r="BB89" s="155"/>
      <c r="BC89" s="155"/>
      <c r="BD89" s="155"/>
      <c r="BE89" s="155"/>
      <c r="BF89" s="155"/>
      <c r="BG89" s="155"/>
      <c r="BH89" s="155"/>
      <c r="BI89" s="155"/>
      <c r="BJ89" s="155"/>
      <c r="BK89" s="155"/>
      <c r="BL89" s="155"/>
      <c r="BM89" s="155"/>
      <c r="BN89" s="155"/>
      <c r="BO89" s="155"/>
      <c r="BP89" s="155"/>
      <c r="BQ89" s="155"/>
      <c r="BR89" s="155"/>
      <c r="BS89" s="155"/>
      <c r="BT89" s="155"/>
      <c r="BU89" s="155"/>
      <c r="BV89" s="155"/>
      <c r="BW89" s="155"/>
      <c r="BX89" s="155"/>
      <c r="BY89" s="155"/>
      <c r="BZ89" s="155"/>
      <c r="CA89" s="155"/>
      <c r="CB89" s="155"/>
      <c r="CC89" s="155"/>
      <c r="CD89" s="155"/>
      <c r="CE89" s="155"/>
      <c r="CF89" s="155"/>
      <c r="CG89" s="155"/>
      <c r="CH89" s="155"/>
      <c r="CI89" s="155"/>
      <c r="CJ89" s="155"/>
      <c r="CK89" s="155"/>
      <c r="CL89" s="155"/>
      <c r="CM89" s="155"/>
      <c r="CN89" s="155"/>
      <c r="CO89" s="155"/>
      <c r="CP89" s="155"/>
      <c r="CQ89" s="155"/>
      <c r="CR89" s="155"/>
      <c r="CS89" s="155"/>
      <c r="CT89" s="155"/>
      <c r="CU89" s="155"/>
      <c r="CV89" s="155"/>
      <c r="CW89" s="155"/>
      <c r="CX89" s="155"/>
      <c r="CY89" s="155"/>
      <c r="CZ89" s="155"/>
      <c r="DA89" s="155"/>
      <c r="DB89" s="155"/>
      <c r="DC89" s="155"/>
      <c r="DD89" s="155"/>
      <c r="DE89" s="155"/>
      <c r="DF89" s="155"/>
      <c r="DG89" s="155"/>
      <c r="DH89" s="155"/>
      <c r="DI89" s="155"/>
      <c r="DJ89" s="155"/>
      <c r="DK89" s="155"/>
      <c r="DL89" s="155"/>
      <c r="DM89" s="155"/>
      <c r="DN89" s="155"/>
      <c r="DO89" s="155"/>
      <c r="DP89" s="155"/>
      <c r="DQ89" s="155"/>
      <c r="DR89" s="155"/>
      <c r="DS89" s="155"/>
      <c r="DT89" s="155"/>
      <c r="DU89" s="155"/>
      <c r="DV89" s="155"/>
      <c r="DW89" s="155"/>
      <c r="DX89" s="155"/>
      <c r="DY89" s="155"/>
      <c r="DZ89" s="155"/>
      <c r="EA89" s="155"/>
      <c r="EB89" s="155"/>
      <c r="EC89" s="155"/>
      <c r="ED89" s="155"/>
      <c r="EE89" s="155"/>
      <c r="EF89" s="155"/>
      <c r="EG89" s="155"/>
      <c r="EH89" s="155"/>
      <c r="EI89" s="155"/>
      <c r="EJ89" s="155"/>
      <c r="EK89" s="155"/>
      <c r="EL89" s="155"/>
      <c r="EM89" s="155"/>
      <c r="EN89" s="155"/>
      <c r="EO89" s="155"/>
      <c r="EP89" s="155"/>
      <c r="EQ89" s="155"/>
      <c r="ER89" s="155"/>
      <c r="ES89" s="155"/>
      <c r="ET89" s="155"/>
      <c r="EU89" s="155"/>
      <c r="EV89" s="155"/>
      <c r="EW89" s="155"/>
      <c r="EX89" s="155"/>
      <c r="EY89" s="155"/>
      <c r="EZ89" s="155"/>
      <c r="FA89" s="155"/>
      <c r="FB89" s="155"/>
      <c r="FC89" s="155"/>
      <c r="FD89" s="155"/>
      <c r="FE89" s="155"/>
      <c r="FF89" s="155"/>
      <c r="FG89" s="155"/>
      <c r="FH89" s="155"/>
      <c r="FI89" s="155"/>
      <c r="FJ89" s="155"/>
      <c r="FK89" s="155"/>
      <c r="FL89" s="155"/>
      <c r="FM89" s="155"/>
      <c r="FN89" s="155"/>
      <c r="FO89" s="155"/>
      <c r="FP89" s="155"/>
      <c r="FQ89" s="155"/>
      <c r="FR89" s="155"/>
      <c r="FS89" s="155"/>
      <c r="FT89" s="155"/>
      <c r="FU89" s="155"/>
      <c r="FV89" s="155"/>
      <c r="FW89" s="155"/>
      <c r="FX89" s="155"/>
      <c r="FY89" s="155"/>
      <c r="FZ89" s="155"/>
      <c r="GA89" s="155"/>
      <c r="GB89" s="155"/>
      <c r="GC89" s="155"/>
      <c r="GD89" s="155"/>
      <c r="GE89" s="155"/>
      <c r="GF89" s="155"/>
      <c r="GG89" s="155"/>
      <c r="GH89" s="155"/>
      <c r="GI89" s="155"/>
      <c r="GJ89" s="155"/>
      <c r="GK89" s="155"/>
      <c r="GL89" s="155"/>
      <c r="GM89" s="155"/>
      <c r="GN89" s="155"/>
      <c r="GO89" s="155"/>
      <c r="GP89" s="155"/>
      <c r="GQ89" s="155"/>
      <c r="GR89" s="155"/>
      <c r="GS89" s="155"/>
      <c r="GT89" s="155"/>
      <c r="GU89" s="155"/>
      <c r="GV89" s="155"/>
      <c r="GW89" s="155"/>
      <c r="GX89" s="155"/>
      <c r="GY89" s="155"/>
      <c r="GZ89" s="155"/>
      <c r="HA89" s="155"/>
      <c r="HB89" s="155"/>
      <c r="HC89" s="155"/>
      <c r="HD89" s="155"/>
      <c r="HE89" s="155"/>
      <c r="HF89" s="155"/>
      <c r="HG89" s="155"/>
      <c r="HH89" s="155"/>
      <c r="HI89" s="155"/>
      <c r="HJ89" s="155"/>
      <c r="HK89" s="155"/>
      <c r="HL89" s="155"/>
      <c r="HM89" s="155"/>
      <c r="HN89" s="155"/>
      <c r="HO89" s="155"/>
      <c r="HP89" s="155"/>
      <c r="HQ89" s="155"/>
      <c r="HR89" s="155"/>
      <c r="HS89" s="155"/>
      <c r="HT89" s="155"/>
      <c r="HU89" s="155"/>
      <c r="HV89" s="155"/>
      <c r="HW89" s="155"/>
      <c r="HX89" s="155"/>
      <c r="HY89" s="155"/>
      <c r="HZ89" s="155"/>
      <c r="IA89" s="155"/>
      <c r="IB89" s="155"/>
      <c r="IC89" s="155"/>
      <c r="ID89" s="155"/>
      <c r="IE89" s="155"/>
      <c r="IF89" s="155"/>
      <c r="IG89" s="155"/>
      <c r="IH89" s="155"/>
      <c r="II89" s="155"/>
      <c r="IJ89" s="155"/>
      <c r="IK89" s="155"/>
      <c r="IL89" s="155"/>
      <c r="IM89" s="155"/>
      <c r="IN89" s="155"/>
      <c r="IO89" s="155"/>
      <c r="IP89" s="155"/>
      <c r="IQ89" s="155"/>
      <c r="IR89" s="155"/>
      <c r="IS89" s="155"/>
      <c r="IT89" s="155"/>
      <c r="IU89" s="155"/>
      <c r="IV89" s="155"/>
    </row>
    <row r="90" spans="1:256" s="154" customFormat="1" x14ac:dyDescent="0.25">
      <c r="A90" s="136"/>
      <c r="B90" s="152" t="s">
        <v>133</v>
      </c>
      <c r="C90" s="209">
        <v>43348</v>
      </c>
      <c r="D90" s="209">
        <v>43360</v>
      </c>
      <c r="E90" s="210">
        <v>2800</v>
      </c>
      <c r="F90" s="210">
        <v>2380</v>
      </c>
      <c r="G90" s="145" t="s">
        <v>118</v>
      </c>
      <c r="H90" s="156">
        <v>1.5550132461499999</v>
      </c>
      <c r="I90" s="156">
        <v>1.3217612592300001</v>
      </c>
      <c r="J90" s="211" t="s">
        <v>157</v>
      </c>
      <c r="K90" s="137"/>
      <c r="L90" s="155"/>
      <c r="M90" s="155"/>
      <c r="N90" s="155"/>
      <c r="O90" s="155"/>
      <c r="P90" s="155"/>
      <c r="Q90" s="155"/>
      <c r="R90" s="155"/>
      <c r="S90" s="155"/>
      <c r="T90" s="155"/>
      <c r="U90" s="155"/>
      <c r="V90" s="155"/>
      <c r="W90" s="155"/>
      <c r="X90" s="155"/>
      <c r="Y90" s="155"/>
      <c r="Z90" s="155"/>
      <c r="AA90" s="155"/>
      <c r="AB90" s="155"/>
      <c r="AC90" s="155"/>
      <c r="AD90" s="155"/>
      <c r="AE90" s="155"/>
      <c r="AF90" s="155"/>
      <c r="AG90" s="155"/>
      <c r="AH90" s="155"/>
      <c r="AI90" s="155"/>
      <c r="AJ90" s="155"/>
      <c r="AK90" s="155"/>
      <c r="AL90" s="155"/>
      <c r="AM90" s="155"/>
      <c r="AN90" s="155"/>
      <c r="AO90" s="155"/>
      <c r="AP90" s="155"/>
      <c r="AQ90" s="155"/>
      <c r="AR90" s="155"/>
      <c r="AS90" s="155"/>
      <c r="AT90" s="155"/>
      <c r="AU90" s="155"/>
      <c r="AV90" s="155"/>
      <c r="AW90" s="155"/>
      <c r="AX90" s="155"/>
      <c r="AY90" s="155"/>
      <c r="AZ90" s="155"/>
      <c r="BA90" s="155"/>
      <c r="BB90" s="155"/>
      <c r="BC90" s="155"/>
      <c r="BD90" s="155"/>
      <c r="BE90" s="155"/>
      <c r="BF90" s="155"/>
      <c r="BG90" s="155"/>
      <c r="BH90" s="155"/>
      <c r="BI90" s="155"/>
      <c r="BJ90" s="155"/>
      <c r="BK90" s="155"/>
      <c r="BL90" s="155"/>
      <c r="BM90" s="155"/>
      <c r="BN90" s="155"/>
      <c r="BO90" s="155"/>
      <c r="BP90" s="155"/>
      <c r="BQ90" s="155"/>
      <c r="BR90" s="155"/>
      <c r="BS90" s="155"/>
      <c r="BT90" s="155"/>
      <c r="BU90" s="155"/>
      <c r="BV90" s="155"/>
      <c r="BW90" s="155"/>
      <c r="BX90" s="155"/>
      <c r="BY90" s="155"/>
      <c r="BZ90" s="155"/>
      <c r="CA90" s="155"/>
      <c r="CB90" s="155"/>
      <c r="CC90" s="155"/>
      <c r="CD90" s="155"/>
      <c r="CE90" s="155"/>
      <c r="CF90" s="155"/>
      <c r="CG90" s="155"/>
      <c r="CH90" s="155"/>
      <c r="CI90" s="155"/>
      <c r="CJ90" s="155"/>
      <c r="CK90" s="155"/>
      <c r="CL90" s="155"/>
      <c r="CM90" s="155"/>
      <c r="CN90" s="155"/>
      <c r="CO90" s="155"/>
      <c r="CP90" s="155"/>
      <c r="CQ90" s="155"/>
      <c r="CR90" s="155"/>
      <c r="CS90" s="155"/>
      <c r="CT90" s="155"/>
      <c r="CU90" s="155"/>
      <c r="CV90" s="155"/>
      <c r="CW90" s="155"/>
      <c r="CX90" s="155"/>
      <c r="CY90" s="155"/>
      <c r="CZ90" s="155"/>
      <c r="DA90" s="155"/>
      <c r="DB90" s="155"/>
      <c r="DC90" s="155"/>
      <c r="DD90" s="155"/>
      <c r="DE90" s="155"/>
      <c r="DF90" s="155"/>
      <c r="DG90" s="155"/>
      <c r="DH90" s="155"/>
      <c r="DI90" s="155"/>
      <c r="DJ90" s="155"/>
      <c r="DK90" s="155"/>
      <c r="DL90" s="155"/>
      <c r="DM90" s="155"/>
      <c r="DN90" s="155"/>
      <c r="DO90" s="155"/>
      <c r="DP90" s="155"/>
      <c r="DQ90" s="155"/>
      <c r="DR90" s="155"/>
      <c r="DS90" s="155"/>
      <c r="DT90" s="155"/>
      <c r="DU90" s="155"/>
      <c r="DV90" s="155"/>
      <c r="DW90" s="155"/>
      <c r="DX90" s="155"/>
      <c r="DY90" s="155"/>
      <c r="DZ90" s="155"/>
      <c r="EA90" s="155"/>
      <c r="EB90" s="155"/>
      <c r="EC90" s="155"/>
      <c r="ED90" s="155"/>
      <c r="EE90" s="155"/>
      <c r="EF90" s="155"/>
      <c r="EG90" s="155"/>
      <c r="EH90" s="155"/>
      <c r="EI90" s="155"/>
      <c r="EJ90" s="155"/>
      <c r="EK90" s="155"/>
      <c r="EL90" s="155"/>
      <c r="EM90" s="155"/>
      <c r="EN90" s="155"/>
      <c r="EO90" s="155"/>
      <c r="EP90" s="155"/>
      <c r="EQ90" s="155"/>
      <c r="ER90" s="155"/>
      <c r="ES90" s="155"/>
      <c r="ET90" s="155"/>
      <c r="EU90" s="155"/>
      <c r="EV90" s="155"/>
      <c r="EW90" s="155"/>
      <c r="EX90" s="155"/>
      <c r="EY90" s="155"/>
      <c r="EZ90" s="155"/>
      <c r="FA90" s="155"/>
      <c r="FB90" s="155"/>
      <c r="FC90" s="155"/>
      <c r="FD90" s="155"/>
      <c r="FE90" s="155"/>
      <c r="FF90" s="155"/>
      <c r="FG90" s="155"/>
      <c r="FH90" s="155"/>
      <c r="FI90" s="155"/>
      <c r="FJ90" s="155"/>
      <c r="FK90" s="155"/>
      <c r="FL90" s="155"/>
      <c r="FM90" s="155"/>
      <c r="FN90" s="155"/>
      <c r="FO90" s="155"/>
      <c r="FP90" s="155"/>
      <c r="FQ90" s="155"/>
      <c r="FR90" s="155"/>
      <c r="FS90" s="155"/>
      <c r="FT90" s="155"/>
      <c r="FU90" s="155"/>
      <c r="FV90" s="155"/>
      <c r="FW90" s="155"/>
      <c r="FX90" s="155"/>
      <c r="FY90" s="155"/>
      <c r="FZ90" s="155"/>
      <c r="GA90" s="155"/>
      <c r="GB90" s="155"/>
      <c r="GC90" s="155"/>
      <c r="GD90" s="155"/>
      <c r="GE90" s="155"/>
      <c r="GF90" s="155"/>
      <c r="GG90" s="155"/>
      <c r="GH90" s="155"/>
      <c r="GI90" s="155"/>
      <c r="GJ90" s="155"/>
      <c r="GK90" s="155"/>
      <c r="GL90" s="155"/>
      <c r="GM90" s="155"/>
      <c r="GN90" s="155"/>
      <c r="GO90" s="155"/>
      <c r="GP90" s="155"/>
      <c r="GQ90" s="155"/>
      <c r="GR90" s="155"/>
      <c r="GS90" s="155"/>
      <c r="GT90" s="155"/>
      <c r="GU90" s="155"/>
      <c r="GV90" s="155"/>
      <c r="GW90" s="155"/>
      <c r="GX90" s="155"/>
      <c r="GY90" s="155"/>
      <c r="GZ90" s="155"/>
      <c r="HA90" s="155"/>
      <c r="HB90" s="155"/>
      <c r="HC90" s="155"/>
      <c r="HD90" s="155"/>
      <c r="HE90" s="155"/>
      <c r="HF90" s="155"/>
      <c r="HG90" s="155"/>
      <c r="HH90" s="155"/>
      <c r="HI90" s="155"/>
      <c r="HJ90" s="155"/>
      <c r="HK90" s="155"/>
      <c r="HL90" s="155"/>
      <c r="HM90" s="155"/>
      <c r="HN90" s="155"/>
      <c r="HO90" s="155"/>
      <c r="HP90" s="155"/>
      <c r="HQ90" s="155"/>
      <c r="HR90" s="155"/>
      <c r="HS90" s="155"/>
      <c r="HT90" s="155"/>
      <c r="HU90" s="155"/>
      <c r="HV90" s="155"/>
      <c r="HW90" s="155"/>
      <c r="HX90" s="155"/>
      <c r="HY90" s="155"/>
      <c r="HZ90" s="155"/>
      <c r="IA90" s="155"/>
      <c r="IB90" s="155"/>
      <c r="IC90" s="155"/>
      <c r="ID90" s="155"/>
      <c r="IE90" s="155"/>
      <c r="IF90" s="155"/>
      <c r="IG90" s="155"/>
      <c r="IH90" s="155"/>
      <c r="II90" s="155"/>
      <c r="IJ90" s="155"/>
      <c r="IK90" s="155"/>
      <c r="IL90" s="155"/>
      <c r="IM90" s="155"/>
      <c r="IN90" s="155"/>
      <c r="IO90" s="155"/>
      <c r="IP90" s="155"/>
      <c r="IQ90" s="155"/>
      <c r="IR90" s="155"/>
      <c r="IS90" s="155"/>
      <c r="IT90" s="155"/>
      <c r="IU90" s="155"/>
      <c r="IV90" s="155"/>
    </row>
    <row r="91" spans="1:256" s="154" customFormat="1" x14ac:dyDescent="0.25">
      <c r="A91" s="136"/>
      <c r="B91" s="145" t="s">
        <v>158</v>
      </c>
      <c r="C91" s="209"/>
      <c r="D91" s="209"/>
      <c r="E91" s="210"/>
      <c r="F91" s="210"/>
      <c r="G91" s="145" t="s">
        <v>145</v>
      </c>
      <c r="H91" s="156">
        <v>1.71051457077</v>
      </c>
      <c r="I91" s="156">
        <v>1.4539373851499999</v>
      </c>
      <c r="J91" s="211"/>
      <c r="K91" s="137"/>
      <c r="L91" s="155"/>
      <c r="M91" s="155"/>
      <c r="N91" s="155"/>
      <c r="O91" s="155"/>
      <c r="P91" s="155"/>
      <c r="Q91" s="155"/>
      <c r="R91" s="155"/>
      <c r="S91" s="155"/>
      <c r="T91" s="155"/>
      <c r="U91" s="155"/>
      <c r="V91" s="155"/>
      <c r="W91" s="155"/>
      <c r="X91" s="155"/>
      <c r="Y91" s="155"/>
      <c r="Z91" s="155"/>
      <c r="AA91" s="155"/>
      <c r="AB91" s="155"/>
      <c r="AC91" s="155"/>
      <c r="AD91" s="155"/>
      <c r="AE91" s="155"/>
      <c r="AF91" s="155"/>
      <c r="AG91" s="155"/>
      <c r="AH91" s="155"/>
      <c r="AI91" s="155"/>
      <c r="AJ91" s="155"/>
      <c r="AK91" s="155"/>
      <c r="AL91" s="155"/>
      <c r="AM91" s="155"/>
      <c r="AN91" s="155"/>
      <c r="AO91" s="155"/>
      <c r="AP91" s="155"/>
      <c r="AQ91" s="155"/>
      <c r="AR91" s="155"/>
      <c r="AS91" s="155"/>
      <c r="AT91" s="155"/>
      <c r="AU91" s="155"/>
      <c r="AV91" s="155"/>
      <c r="AW91" s="155"/>
      <c r="AX91" s="155"/>
      <c r="AY91" s="155"/>
      <c r="AZ91" s="155"/>
      <c r="BA91" s="155"/>
      <c r="BB91" s="155"/>
      <c r="BC91" s="155"/>
      <c r="BD91" s="155"/>
      <c r="BE91" s="155"/>
      <c r="BF91" s="155"/>
      <c r="BG91" s="155"/>
      <c r="BH91" s="155"/>
      <c r="BI91" s="155"/>
      <c r="BJ91" s="155"/>
      <c r="BK91" s="155"/>
      <c r="BL91" s="155"/>
      <c r="BM91" s="155"/>
      <c r="BN91" s="155"/>
      <c r="BO91" s="155"/>
      <c r="BP91" s="155"/>
      <c r="BQ91" s="155"/>
      <c r="BR91" s="155"/>
      <c r="BS91" s="155"/>
      <c r="BT91" s="155"/>
      <c r="BU91" s="155"/>
      <c r="BV91" s="155"/>
      <c r="BW91" s="155"/>
      <c r="BX91" s="155"/>
      <c r="BY91" s="155"/>
      <c r="BZ91" s="155"/>
      <c r="CA91" s="155"/>
      <c r="CB91" s="155"/>
      <c r="CC91" s="155"/>
      <c r="CD91" s="155"/>
      <c r="CE91" s="155"/>
      <c r="CF91" s="155"/>
      <c r="CG91" s="155"/>
      <c r="CH91" s="155"/>
      <c r="CI91" s="155"/>
      <c r="CJ91" s="155"/>
      <c r="CK91" s="155"/>
      <c r="CL91" s="155"/>
      <c r="CM91" s="155"/>
      <c r="CN91" s="155"/>
      <c r="CO91" s="155"/>
      <c r="CP91" s="155"/>
      <c r="CQ91" s="155"/>
      <c r="CR91" s="155"/>
      <c r="CS91" s="155"/>
      <c r="CT91" s="155"/>
      <c r="CU91" s="155"/>
      <c r="CV91" s="155"/>
      <c r="CW91" s="155"/>
      <c r="CX91" s="155"/>
      <c r="CY91" s="155"/>
      <c r="CZ91" s="155"/>
      <c r="DA91" s="155"/>
      <c r="DB91" s="155"/>
      <c r="DC91" s="155"/>
      <c r="DD91" s="155"/>
      <c r="DE91" s="155"/>
      <c r="DF91" s="155"/>
      <c r="DG91" s="155"/>
      <c r="DH91" s="155"/>
      <c r="DI91" s="155"/>
      <c r="DJ91" s="155"/>
      <c r="DK91" s="155"/>
      <c r="DL91" s="155"/>
      <c r="DM91" s="155"/>
      <c r="DN91" s="155"/>
      <c r="DO91" s="155"/>
      <c r="DP91" s="155"/>
      <c r="DQ91" s="155"/>
      <c r="DR91" s="155"/>
      <c r="DS91" s="155"/>
      <c r="DT91" s="155"/>
      <c r="DU91" s="155"/>
      <c r="DV91" s="155"/>
      <c r="DW91" s="155"/>
      <c r="DX91" s="155"/>
      <c r="DY91" s="155"/>
      <c r="DZ91" s="155"/>
      <c r="EA91" s="155"/>
      <c r="EB91" s="155"/>
      <c r="EC91" s="155"/>
      <c r="ED91" s="155"/>
      <c r="EE91" s="155"/>
      <c r="EF91" s="155"/>
      <c r="EG91" s="155"/>
      <c r="EH91" s="155"/>
      <c r="EI91" s="155"/>
      <c r="EJ91" s="155"/>
      <c r="EK91" s="155"/>
      <c r="EL91" s="155"/>
      <c r="EM91" s="155"/>
      <c r="EN91" s="155"/>
      <c r="EO91" s="155"/>
      <c r="EP91" s="155"/>
      <c r="EQ91" s="155"/>
      <c r="ER91" s="155"/>
      <c r="ES91" s="155"/>
      <c r="ET91" s="155"/>
      <c r="EU91" s="155"/>
      <c r="EV91" s="155"/>
      <c r="EW91" s="155"/>
      <c r="EX91" s="155"/>
      <c r="EY91" s="155"/>
      <c r="EZ91" s="155"/>
      <c r="FA91" s="155"/>
      <c r="FB91" s="155"/>
      <c r="FC91" s="155"/>
      <c r="FD91" s="155"/>
      <c r="FE91" s="155"/>
      <c r="FF91" s="155"/>
      <c r="FG91" s="155"/>
      <c r="FH91" s="155"/>
      <c r="FI91" s="155"/>
      <c r="FJ91" s="155"/>
      <c r="FK91" s="155"/>
      <c r="FL91" s="155"/>
      <c r="FM91" s="155"/>
      <c r="FN91" s="155"/>
      <c r="FO91" s="155"/>
      <c r="FP91" s="155"/>
      <c r="FQ91" s="155"/>
      <c r="FR91" s="155"/>
      <c r="FS91" s="155"/>
      <c r="FT91" s="155"/>
      <c r="FU91" s="155"/>
      <c r="FV91" s="155"/>
      <c r="FW91" s="155"/>
      <c r="FX91" s="155"/>
      <c r="FY91" s="155"/>
      <c r="FZ91" s="155"/>
      <c r="GA91" s="155"/>
      <c r="GB91" s="155"/>
      <c r="GC91" s="155"/>
      <c r="GD91" s="155"/>
      <c r="GE91" s="155"/>
      <c r="GF91" s="155"/>
      <c r="GG91" s="155"/>
      <c r="GH91" s="155"/>
      <c r="GI91" s="155"/>
      <c r="GJ91" s="155"/>
      <c r="GK91" s="155"/>
      <c r="GL91" s="155"/>
      <c r="GM91" s="155"/>
      <c r="GN91" s="155"/>
      <c r="GO91" s="155"/>
      <c r="GP91" s="155"/>
      <c r="GQ91" s="155"/>
      <c r="GR91" s="155"/>
      <c r="GS91" s="155"/>
      <c r="GT91" s="155"/>
      <c r="GU91" s="155"/>
      <c r="GV91" s="155"/>
      <c r="GW91" s="155"/>
      <c r="GX91" s="155"/>
      <c r="GY91" s="155"/>
      <c r="GZ91" s="155"/>
      <c r="HA91" s="155"/>
      <c r="HB91" s="155"/>
      <c r="HC91" s="155"/>
      <c r="HD91" s="155"/>
      <c r="HE91" s="155"/>
      <c r="HF91" s="155"/>
      <c r="HG91" s="155"/>
      <c r="HH91" s="155"/>
      <c r="HI91" s="155"/>
      <c r="HJ91" s="155"/>
      <c r="HK91" s="155"/>
      <c r="HL91" s="155"/>
      <c r="HM91" s="155"/>
      <c r="HN91" s="155"/>
      <c r="HO91" s="155"/>
      <c r="HP91" s="155"/>
      <c r="HQ91" s="155"/>
      <c r="HR91" s="155"/>
      <c r="HS91" s="155"/>
      <c r="HT91" s="155"/>
      <c r="HU91" s="155"/>
      <c r="HV91" s="155"/>
      <c r="HW91" s="155"/>
      <c r="HX91" s="155"/>
      <c r="HY91" s="155"/>
      <c r="HZ91" s="155"/>
      <c r="IA91" s="155"/>
      <c r="IB91" s="155"/>
      <c r="IC91" s="155"/>
      <c r="ID91" s="155"/>
      <c r="IE91" s="155"/>
      <c r="IF91" s="155"/>
      <c r="IG91" s="155"/>
      <c r="IH91" s="155"/>
      <c r="II91" s="155"/>
      <c r="IJ91" s="155"/>
      <c r="IK91" s="155"/>
      <c r="IL91" s="155"/>
      <c r="IM91" s="155"/>
      <c r="IN91" s="155"/>
      <c r="IO91" s="155"/>
      <c r="IP91" s="155"/>
      <c r="IQ91" s="155"/>
      <c r="IR91" s="155"/>
      <c r="IS91" s="155"/>
      <c r="IT91" s="155"/>
      <c r="IU91" s="155"/>
      <c r="IV91" s="155"/>
    </row>
    <row r="92" spans="1:256" s="154" customFormat="1" x14ac:dyDescent="0.25">
      <c r="A92" s="136"/>
      <c r="B92" s="158" t="s">
        <v>133</v>
      </c>
      <c r="C92" s="206">
        <v>43269</v>
      </c>
      <c r="D92" s="206">
        <v>43280</v>
      </c>
      <c r="E92" s="207">
        <v>400</v>
      </c>
      <c r="F92" s="207">
        <v>340</v>
      </c>
      <c r="G92" s="158" t="s">
        <v>118</v>
      </c>
      <c r="H92" s="157">
        <v>0.22214474945000001</v>
      </c>
      <c r="I92" s="157">
        <v>0.18882303703</v>
      </c>
      <c r="J92" s="208" t="s">
        <v>157</v>
      </c>
      <c r="K92" s="137"/>
      <c r="L92" s="155"/>
      <c r="M92" s="155"/>
      <c r="N92" s="155"/>
      <c r="O92" s="155"/>
      <c r="P92" s="155"/>
      <c r="Q92" s="155"/>
      <c r="R92" s="155"/>
      <c r="S92" s="155"/>
      <c r="T92" s="155"/>
      <c r="U92" s="155"/>
      <c r="V92" s="155"/>
      <c r="W92" s="155"/>
      <c r="X92" s="155"/>
      <c r="Y92" s="155"/>
      <c r="Z92" s="155"/>
      <c r="AA92" s="155"/>
      <c r="AB92" s="155"/>
      <c r="AC92" s="155"/>
      <c r="AD92" s="155"/>
      <c r="AE92" s="155"/>
      <c r="AF92" s="155"/>
      <c r="AG92" s="155"/>
      <c r="AH92" s="155"/>
      <c r="AI92" s="155"/>
      <c r="AJ92" s="155"/>
      <c r="AK92" s="155"/>
      <c r="AL92" s="155"/>
      <c r="AM92" s="155"/>
      <c r="AN92" s="155"/>
      <c r="AO92" s="155"/>
      <c r="AP92" s="155"/>
      <c r="AQ92" s="155"/>
      <c r="AR92" s="155"/>
      <c r="AS92" s="155"/>
      <c r="AT92" s="155"/>
      <c r="AU92" s="155"/>
      <c r="AV92" s="155"/>
      <c r="AW92" s="155"/>
      <c r="AX92" s="155"/>
      <c r="AY92" s="155"/>
      <c r="AZ92" s="155"/>
      <c r="BA92" s="155"/>
      <c r="BB92" s="155"/>
      <c r="BC92" s="155"/>
      <c r="BD92" s="155"/>
      <c r="BE92" s="155"/>
      <c r="BF92" s="155"/>
      <c r="BG92" s="155"/>
      <c r="BH92" s="155"/>
      <c r="BI92" s="155"/>
      <c r="BJ92" s="155"/>
      <c r="BK92" s="155"/>
      <c r="BL92" s="155"/>
      <c r="BM92" s="155"/>
      <c r="BN92" s="155"/>
      <c r="BO92" s="155"/>
      <c r="BP92" s="155"/>
      <c r="BQ92" s="155"/>
      <c r="BR92" s="155"/>
      <c r="BS92" s="155"/>
      <c r="BT92" s="155"/>
      <c r="BU92" s="155"/>
      <c r="BV92" s="155"/>
      <c r="BW92" s="155"/>
      <c r="BX92" s="155"/>
      <c r="BY92" s="155"/>
      <c r="BZ92" s="155"/>
      <c r="CA92" s="155"/>
      <c r="CB92" s="155"/>
      <c r="CC92" s="155"/>
      <c r="CD92" s="155"/>
      <c r="CE92" s="155"/>
      <c r="CF92" s="155"/>
      <c r="CG92" s="155"/>
      <c r="CH92" s="155"/>
      <c r="CI92" s="155"/>
      <c r="CJ92" s="155"/>
      <c r="CK92" s="155"/>
      <c r="CL92" s="155"/>
      <c r="CM92" s="155"/>
      <c r="CN92" s="155"/>
      <c r="CO92" s="155"/>
      <c r="CP92" s="155"/>
      <c r="CQ92" s="155"/>
      <c r="CR92" s="155"/>
      <c r="CS92" s="155"/>
      <c r="CT92" s="155"/>
      <c r="CU92" s="155"/>
      <c r="CV92" s="155"/>
      <c r="CW92" s="155"/>
      <c r="CX92" s="155"/>
      <c r="CY92" s="155"/>
      <c r="CZ92" s="155"/>
      <c r="DA92" s="155"/>
      <c r="DB92" s="155"/>
      <c r="DC92" s="155"/>
      <c r="DD92" s="155"/>
      <c r="DE92" s="155"/>
      <c r="DF92" s="155"/>
      <c r="DG92" s="155"/>
      <c r="DH92" s="155"/>
      <c r="DI92" s="155"/>
      <c r="DJ92" s="155"/>
      <c r="DK92" s="155"/>
      <c r="DL92" s="155"/>
      <c r="DM92" s="155"/>
      <c r="DN92" s="155"/>
      <c r="DO92" s="155"/>
      <c r="DP92" s="155"/>
      <c r="DQ92" s="155"/>
      <c r="DR92" s="155"/>
      <c r="DS92" s="155"/>
      <c r="DT92" s="155"/>
      <c r="DU92" s="155"/>
      <c r="DV92" s="155"/>
      <c r="DW92" s="155"/>
      <c r="DX92" s="155"/>
      <c r="DY92" s="155"/>
      <c r="DZ92" s="155"/>
      <c r="EA92" s="155"/>
      <c r="EB92" s="155"/>
      <c r="EC92" s="155"/>
      <c r="ED92" s="155"/>
      <c r="EE92" s="155"/>
      <c r="EF92" s="155"/>
      <c r="EG92" s="155"/>
      <c r="EH92" s="155"/>
      <c r="EI92" s="155"/>
      <c r="EJ92" s="155"/>
      <c r="EK92" s="155"/>
      <c r="EL92" s="155"/>
      <c r="EM92" s="155"/>
      <c r="EN92" s="155"/>
      <c r="EO92" s="155"/>
      <c r="EP92" s="155"/>
      <c r="EQ92" s="155"/>
      <c r="ER92" s="155"/>
      <c r="ES92" s="155"/>
      <c r="ET92" s="155"/>
      <c r="EU92" s="155"/>
      <c r="EV92" s="155"/>
      <c r="EW92" s="155"/>
      <c r="EX92" s="155"/>
      <c r="EY92" s="155"/>
      <c r="EZ92" s="155"/>
      <c r="FA92" s="155"/>
      <c r="FB92" s="155"/>
      <c r="FC92" s="155"/>
      <c r="FD92" s="155"/>
      <c r="FE92" s="155"/>
      <c r="FF92" s="155"/>
      <c r="FG92" s="155"/>
      <c r="FH92" s="155"/>
      <c r="FI92" s="155"/>
      <c r="FJ92" s="155"/>
      <c r="FK92" s="155"/>
      <c r="FL92" s="155"/>
      <c r="FM92" s="155"/>
      <c r="FN92" s="155"/>
      <c r="FO92" s="155"/>
      <c r="FP92" s="155"/>
      <c r="FQ92" s="155"/>
      <c r="FR92" s="155"/>
      <c r="FS92" s="155"/>
      <c r="FT92" s="155"/>
      <c r="FU92" s="155"/>
      <c r="FV92" s="155"/>
      <c r="FW92" s="155"/>
      <c r="FX92" s="155"/>
      <c r="FY92" s="155"/>
      <c r="FZ92" s="155"/>
      <c r="GA92" s="155"/>
      <c r="GB92" s="155"/>
      <c r="GC92" s="155"/>
      <c r="GD92" s="155"/>
      <c r="GE92" s="155"/>
      <c r="GF92" s="155"/>
      <c r="GG92" s="155"/>
      <c r="GH92" s="155"/>
      <c r="GI92" s="155"/>
      <c r="GJ92" s="155"/>
      <c r="GK92" s="155"/>
      <c r="GL92" s="155"/>
      <c r="GM92" s="155"/>
      <c r="GN92" s="155"/>
      <c r="GO92" s="155"/>
      <c r="GP92" s="155"/>
      <c r="GQ92" s="155"/>
      <c r="GR92" s="155"/>
      <c r="GS92" s="155"/>
      <c r="GT92" s="155"/>
      <c r="GU92" s="155"/>
      <c r="GV92" s="155"/>
      <c r="GW92" s="155"/>
      <c r="GX92" s="155"/>
      <c r="GY92" s="155"/>
      <c r="GZ92" s="155"/>
      <c r="HA92" s="155"/>
      <c r="HB92" s="155"/>
      <c r="HC92" s="155"/>
      <c r="HD92" s="155"/>
      <c r="HE92" s="155"/>
      <c r="HF92" s="155"/>
      <c r="HG92" s="155"/>
      <c r="HH92" s="155"/>
      <c r="HI92" s="155"/>
      <c r="HJ92" s="155"/>
      <c r="HK92" s="155"/>
      <c r="HL92" s="155"/>
      <c r="HM92" s="155"/>
      <c r="HN92" s="155"/>
      <c r="HO92" s="155"/>
      <c r="HP92" s="155"/>
      <c r="HQ92" s="155"/>
      <c r="HR92" s="155"/>
      <c r="HS92" s="155"/>
      <c r="HT92" s="155"/>
      <c r="HU92" s="155"/>
      <c r="HV92" s="155"/>
      <c r="HW92" s="155"/>
      <c r="HX92" s="155"/>
      <c r="HY92" s="155"/>
      <c r="HZ92" s="155"/>
      <c r="IA92" s="155"/>
      <c r="IB92" s="155"/>
      <c r="IC92" s="155"/>
      <c r="ID92" s="155"/>
      <c r="IE92" s="155"/>
      <c r="IF92" s="155"/>
      <c r="IG92" s="155"/>
      <c r="IH92" s="155"/>
      <c r="II92" s="155"/>
      <c r="IJ92" s="155"/>
      <c r="IK92" s="155"/>
      <c r="IL92" s="155"/>
      <c r="IM92" s="155"/>
      <c r="IN92" s="155"/>
      <c r="IO92" s="155"/>
      <c r="IP92" s="155"/>
      <c r="IQ92" s="155"/>
      <c r="IR92" s="155"/>
      <c r="IS92" s="155"/>
      <c r="IT92" s="155"/>
      <c r="IU92" s="155"/>
      <c r="IV92" s="155"/>
    </row>
    <row r="93" spans="1:256" s="154" customFormat="1" x14ac:dyDescent="0.25">
      <c r="A93" s="136"/>
      <c r="B93" s="160" t="s">
        <v>159</v>
      </c>
      <c r="C93" s="212"/>
      <c r="D93" s="212"/>
      <c r="E93" s="213"/>
      <c r="F93" s="213"/>
      <c r="G93" s="160" t="s">
        <v>145</v>
      </c>
      <c r="H93" s="161">
        <v>0.24435922438999999</v>
      </c>
      <c r="I93" s="161">
        <v>0.20770534072999999</v>
      </c>
      <c r="J93" s="214"/>
      <c r="K93" s="137"/>
      <c r="L93" s="155"/>
      <c r="M93" s="155"/>
      <c r="N93" s="155"/>
      <c r="O93" s="155"/>
      <c r="P93" s="155"/>
      <c r="Q93" s="155"/>
      <c r="R93" s="155"/>
      <c r="S93" s="155"/>
      <c r="T93" s="155"/>
      <c r="U93" s="155"/>
      <c r="V93" s="155"/>
      <c r="W93" s="155"/>
      <c r="X93" s="155"/>
      <c r="Y93" s="155"/>
      <c r="Z93" s="155"/>
      <c r="AA93" s="155"/>
      <c r="AB93" s="155"/>
      <c r="AC93" s="155"/>
      <c r="AD93" s="155"/>
      <c r="AE93" s="155"/>
      <c r="AF93" s="155"/>
      <c r="AG93" s="155"/>
      <c r="AH93" s="155"/>
      <c r="AI93" s="155"/>
      <c r="AJ93" s="155"/>
      <c r="AK93" s="155"/>
      <c r="AL93" s="155"/>
      <c r="AM93" s="155"/>
      <c r="AN93" s="155"/>
      <c r="AO93" s="155"/>
      <c r="AP93" s="155"/>
      <c r="AQ93" s="155"/>
      <c r="AR93" s="155"/>
      <c r="AS93" s="155"/>
      <c r="AT93" s="155"/>
      <c r="AU93" s="155"/>
      <c r="AV93" s="155"/>
      <c r="AW93" s="155"/>
      <c r="AX93" s="155"/>
      <c r="AY93" s="155"/>
      <c r="AZ93" s="155"/>
      <c r="BA93" s="155"/>
      <c r="BB93" s="155"/>
      <c r="BC93" s="155"/>
      <c r="BD93" s="155"/>
      <c r="BE93" s="155"/>
      <c r="BF93" s="155"/>
      <c r="BG93" s="155"/>
      <c r="BH93" s="155"/>
      <c r="BI93" s="155"/>
      <c r="BJ93" s="155"/>
      <c r="BK93" s="155"/>
      <c r="BL93" s="155"/>
      <c r="BM93" s="155"/>
      <c r="BN93" s="155"/>
      <c r="BO93" s="155"/>
      <c r="BP93" s="155"/>
      <c r="BQ93" s="155"/>
      <c r="BR93" s="155"/>
      <c r="BS93" s="155"/>
      <c r="BT93" s="155"/>
      <c r="BU93" s="155"/>
      <c r="BV93" s="155"/>
      <c r="BW93" s="155"/>
      <c r="BX93" s="155"/>
      <c r="BY93" s="155"/>
      <c r="BZ93" s="155"/>
      <c r="CA93" s="155"/>
      <c r="CB93" s="155"/>
      <c r="CC93" s="155"/>
      <c r="CD93" s="155"/>
      <c r="CE93" s="155"/>
      <c r="CF93" s="155"/>
      <c r="CG93" s="155"/>
      <c r="CH93" s="155"/>
      <c r="CI93" s="155"/>
      <c r="CJ93" s="155"/>
      <c r="CK93" s="155"/>
      <c r="CL93" s="155"/>
      <c r="CM93" s="155"/>
      <c r="CN93" s="155"/>
      <c r="CO93" s="155"/>
      <c r="CP93" s="155"/>
      <c r="CQ93" s="155"/>
      <c r="CR93" s="155"/>
      <c r="CS93" s="155"/>
      <c r="CT93" s="155"/>
      <c r="CU93" s="155"/>
      <c r="CV93" s="155"/>
      <c r="CW93" s="155"/>
      <c r="CX93" s="155"/>
      <c r="CY93" s="155"/>
      <c r="CZ93" s="155"/>
      <c r="DA93" s="155"/>
      <c r="DB93" s="155"/>
      <c r="DC93" s="155"/>
      <c r="DD93" s="155"/>
      <c r="DE93" s="155"/>
      <c r="DF93" s="155"/>
      <c r="DG93" s="155"/>
      <c r="DH93" s="155"/>
      <c r="DI93" s="155"/>
      <c r="DJ93" s="155"/>
      <c r="DK93" s="155"/>
      <c r="DL93" s="155"/>
      <c r="DM93" s="155"/>
      <c r="DN93" s="155"/>
      <c r="DO93" s="155"/>
      <c r="DP93" s="155"/>
      <c r="DQ93" s="155"/>
      <c r="DR93" s="155"/>
      <c r="DS93" s="155"/>
      <c r="DT93" s="155"/>
      <c r="DU93" s="155"/>
      <c r="DV93" s="155"/>
      <c r="DW93" s="155"/>
      <c r="DX93" s="155"/>
      <c r="DY93" s="155"/>
      <c r="DZ93" s="155"/>
      <c r="EA93" s="155"/>
      <c r="EB93" s="155"/>
      <c r="EC93" s="155"/>
      <c r="ED93" s="155"/>
      <c r="EE93" s="155"/>
      <c r="EF93" s="155"/>
      <c r="EG93" s="155"/>
      <c r="EH93" s="155"/>
      <c r="EI93" s="155"/>
      <c r="EJ93" s="155"/>
      <c r="EK93" s="155"/>
      <c r="EL93" s="155"/>
      <c r="EM93" s="155"/>
      <c r="EN93" s="155"/>
      <c r="EO93" s="155"/>
      <c r="EP93" s="155"/>
      <c r="EQ93" s="155"/>
      <c r="ER93" s="155"/>
      <c r="ES93" s="155"/>
      <c r="ET93" s="155"/>
      <c r="EU93" s="155"/>
      <c r="EV93" s="155"/>
      <c r="EW93" s="155"/>
      <c r="EX93" s="155"/>
      <c r="EY93" s="155"/>
      <c r="EZ93" s="155"/>
      <c r="FA93" s="155"/>
      <c r="FB93" s="155"/>
      <c r="FC93" s="155"/>
      <c r="FD93" s="155"/>
      <c r="FE93" s="155"/>
      <c r="FF93" s="155"/>
      <c r="FG93" s="155"/>
      <c r="FH93" s="155"/>
      <c r="FI93" s="155"/>
      <c r="FJ93" s="155"/>
      <c r="FK93" s="155"/>
      <c r="FL93" s="155"/>
      <c r="FM93" s="155"/>
      <c r="FN93" s="155"/>
      <c r="FO93" s="155"/>
      <c r="FP93" s="155"/>
      <c r="FQ93" s="155"/>
      <c r="FR93" s="155"/>
      <c r="FS93" s="155"/>
      <c r="FT93" s="155"/>
      <c r="FU93" s="155"/>
      <c r="FV93" s="155"/>
      <c r="FW93" s="155"/>
      <c r="FX93" s="155"/>
      <c r="FY93" s="155"/>
      <c r="FZ93" s="155"/>
      <c r="GA93" s="155"/>
      <c r="GB93" s="155"/>
      <c r="GC93" s="155"/>
      <c r="GD93" s="155"/>
      <c r="GE93" s="155"/>
      <c r="GF93" s="155"/>
      <c r="GG93" s="155"/>
      <c r="GH93" s="155"/>
      <c r="GI93" s="155"/>
      <c r="GJ93" s="155"/>
      <c r="GK93" s="155"/>
      <c r="GL93" s="155"/>
      <c r="GM93" s="155"/>
      <c r="GN93" s="155"/>
      <c r="GO93" s="155"/>
      <c r="GP93" s="155"/>
      <c r="GQ93" s="155"/>
      <c r="GR93" s="155"/>
      <c r="GS93" s="155"/>
      <c r="GT93" s="155"/>
      <c r="GU93" s="155"/>
      <c r="GV93" s="155"/>
      <c r="GW93" s="155"/>
      <c r="GX93" s="155"/>
      <c r="GY93" s="155"/>
      <c r="GZ93" s="155"/>
      <c r="HA93" s="155"/>
      <c r="HB93" s="155"/>
      <c r="HC93" s="155"/>
      <c r="HD93" s="155"/>
      <c r="HE93" s="155"/>
      <c r="HF93" s="155"/>
      <c r="HG93" s="155"/>
      <c r="HH93" s="155"/>
      <c r="HI93" s="155"/>
      <c r="HJ93" s="155"/>
      <c r="HK93" s="155"/>
      <c r="HL93" s="155"/>
      <c r="HM93" s="155"/>
      <c r="HN93" s="155"/>
      <c r="HO93" s="155"/>
      <c r="HP93" s="155"/>
      <c r="HQ93" s="155"/>
      <c r="HR93" s="155"/>
      <c r="HS93" s="155"/>
      <c r="HT93" s="155"/>
      <c r="HU93" s="155"/>
      <c r="HV93" s="155"/>
      <c r="HW93" s="155"/>
      <c r="HX93" s="155"/>
      <c r="HY93" s="155"/>
      <c r="HZ93" s="155"/>
      <c r="IA93" s="155"/>
      <c r="IB93" s="155"/>
      <c r="IC93" s="155"/>
      <c r="ID93" s="155"/>
      <c r="IE93" s="155"/>
      <c r="IF93" s="155"/>
      <c r="IG93" s="155"/>
      <c r="IH93" s="155"/>
      <c r="II93" s="155"/>
      <c r="IJ93" s="155"/>
      <c r="IK93" s="155"/>
      <c r="IL93" s="155"/>
      <c r="IM93" s="155"/>
      <c r="IN93" s="155"/>
      <c r="IO93" s="155"/>
      <c r="IP93" s="155"/>
      <c r="IQ93" s="155"/>
      <c r="IR93" s="155"/>
      <c r="IS93" s="155"/>
      <c r="IT93" s="155"/>
      <c r="IU93" s="155"/>
      <c r="IV93" s="155"/>
    </row>
    <row r="94" spans="1:256" s="154" customFormat="1" x14ac:dyDescent="0.25">
      <c r="A94" s="136"/>
      <c r="B94" s="205"/>
      <c r="C94" s="205"/>
      <c r="D94" s="205"/>
      <c r="E94" s="205"/>
      <c r="F94" s="205"/>
      <c r="G94" s="205"/>
      <c r="H94" s="205"/>
      <c r="I94" s="205"/>
      <c r="J94" s="205"/>
      <c r="K94" s="137"/>
      <c r="L94" s="155"/>
      <c r="M94" s="155"/>
      <c r="N94" s="155"/>
      <c r="O94" s="155"/>
      <c r="P94" s="155"/>
      <c r="Q94" s="155"/>
      <c r="R94" s="155"/>
      <c r="S94" s="155"/>
      <c r="T94" s="155"/>
      <c r="U94" s="155"/>
      <c r="V94" s="155"/>
      <c r="W94" s="155"/>
      <c r="X94" s="155"/>
      <c r="Y94" s="155"/>
      <c r="Z94" s="155"/>
      <c r="AA94" s="155"/>
      <c r="AB94" s="155"/>
      <c r="AC94" s="155"/>
      <c r="AD94" s="155"/>
      <c r="AE94" s="155"/>
      <c r="AF94" s="155"/>
      <c r="AG94" s="155"/>
      <c r="AH94" s="155"/>
      <c r="AI94" s="155"/>
      <c r="AJ94" s="155"/>
      <c r="AK94" s="155"/>
      <c r="AL94" s="155"/>
      <c r="AM94" s="155"/>
      <c r="AN94" s="155"/>
      <c r="AO94" s="155"/>
      <c r="AP94" s="155"/>
      <c r="AQ94" s="155"/>
      <c r="AR94" s="155"/>
      <c r="AS94" s="155"/>
      <c r="AT94" s="155"/>
      <c r="AU94" s="155"/>
      <c r="AV94" s="155"/>
      <c r="AW94" s="155"/>
      <c r="AX94" s="155"/>
      <c r="AY94" s="155"/>
      <c r="AZ94" s="155"/>
      <c r="BA94" s="155"/>
      <c r="BB94" s="155"/>
      <c r="BC94" s="155"/>
      <c r="BD94" s="155"/>
      <c r="BE94" s="155"/>
      <c r="BF94" s="155"/>
      <c r="BG94" s="155"/>
      <c r="BH94" s="155"/>
      <c r="BI94" s="155"/>
      <c r="BJ94" s="155"/>
      <c r="BK94" s="155"/>
      <c r="BL94" s="155"/>
      <c r="BM94" s="155"/>
      <c r="BN94" s="155"/>
      <c r="BO94" s="155"/>
      <c r="BP94" s="155"/>
      <c r="BQ94" s="155"/>
      <c r="BR94" s="155"/>
      <c r="BS94" s="155"/>
      <c r="BT94" s="155"/>
      <c r="BU94" s="155"/>
      <c r="BV94" s="155"/>
      <c r="BW94" s="155"/>
      <c r="BX94" s="155"/>
      <c r="BY94" s="155"/>
      <c r="BZ94" s="155"/>
      <c r="CA94" s="155"/>
      <c r="CB94" s="155"/>
      <c r="CC94" s="155"/>
      <c r="CD94" s="155"/>
      <c r="CE94" s="155"/>
      <c r="CF94" s="155"/>
      <c r="CG94" s="155"/>
      <c r="CH94" s="155"/>
      <c r="CI94" s="155"/>
      <c r="CJ94" s="155"/>
      <c r="CK94" s="155"/>
      <c r="CL94" s="155"/>
      <c r="CM94" s="155"/>
      <c r="CN94" s="155"/>
      <c r="CO94" s="155"/>
      <c r="CP94" s="155"/>
      <c r="CQ94" s="155"/>
      <c r="CR94" s="155"/>
      <c r="CS94" s="155"/>
      <c r="CT94" s="155"/>
      <c r="CU94" s="155"/>
      <c r="CV94" s="155"/>
      <c r="CW94" s="155"/>
      <c r="CX94" s="155"/>
      <c r="CY94" s="155"/>
      <c r="CZ94" s="155"/>
      <c r="DA94" s="155"/>
      <c r="DB94" s="155"/>
      <c r="DC94" s="155"/>
      <c r="DD94" s="155"/>
      <c r="DE94" s="155"/>
      <c r="DF94" s="155"/>
      <c r="DG94" s="155"/>
      <c r="DH94" s="155"/>
      <c r="DI94" s="155"/>
      <c r="DJ94" s="155"/>
      <c r="DK94" s="155"/>
      <c r="DL94" s="155"/>
      <c r="DM94" s="155"/>
      <c r="DN94" s="155"/>
      <c r="DO94" s="155"/>
      <c r="DP94" s="155"/>
      <c r="DQ94" s="155"/>
      <c r="DR94" s="155"/>
      <c r="DS94" s="155"/>
      <c r="DT94" s="155"/>
      <c r="DU94" s="155"/>
      <c r="DV94" s="155"/>
      <c r="DW94" s="155"/>
      <c r="DX94" s="155"/>
      <c r="DY94" s="155"/>
      <c r="DZ94" s="155"/>
      <c r="EA94" s="155"/>
      <c r="EB94" s="155"/>
      <c r="EC94" s="155"/>
      <c r="ED94" s="155"/>
      <c r="EE94" s="155"/>
      <c r="EF94" s="155"/>
      <c r="EG94" s="155"/>
      <c r="EH94" s="155"/>
      <c r="EI94" s="155"/>
      <c r="EJ94" s="155"/>
      <c r="EK94" s="155"/>
      <c r="EL94" s="155"/>
      <c r="EM94" s="155"/>
      <c r="EN94" s="155"/>
      <c r="EO94" s="155"/>
      <c r="EP94" s="155"/>
      <c r="EQ94" s="155"/>
      <c r="ER94" s="155"/>
      <c r="ES94" s="155"/>
      <c r="ET94" s="155"/>
      <c r="EU94" s="155"/>
      <c r="EV94" s="155"/>
      <c r="EW94" s="155"/>
      <c r="EX94" s="155"/>
      <c r="EY94" s="155"/>
      <c r="EZ94" s="155"/>
      <c r="FA94" s="155"/>
      <c r="FB94" s="155"/>
      <c r="FC94" s="155"/>
      <c r="FD94" s="155"/>
      <c r="FE94" s="155"/>
      <c r="FF94" s="155"/>
      <c r="FG94" s="155"/>
      <c r="FH94" s="155"/>
      <c r="FI94" s="155"/>
      <c r="FJ94" s="155"/>
      <c r="FK94" s="155"/>
      <c r="FL94" s="155"/>
      <c r="FM94" s="155"/>
      <c r="FN94" s="155"/>
      <c r="FO94" s="155"/>
      <c r="FP94" s="155"/>
      <c r="FQ94" s="155"/>
      <c r="FR94" s="155"/>
      <c r="FS94" s="155"/>
      <c r="FT94" s="155"/>
      <c r="FU94" s="155"/>
      <c r="FV94" s="155"/>
      <c r="FW94" s="155"/>
      <c r="FX94" s="155"/>
      <c r="FY94" s="155"/>
      <c r="FZ94" s="155"/>
      <c r="GA94" s="155"/>
      <c r="GB94" s="155"/>
      <c r="GC94" s="155"/>
      <c r="GD94" s="155"/>
      <c r="GE94" s="155"/>
      <c r="GF94" s="155"/>
      <c r="GG94" s="155"/>
      <c r="GH94" s="155"/>
      <c r="GI94" s="155"/>
      <c r="GJ94" s="155"/>
      <c r="GK94" s="155"/>
      <c r="GL94" s="155"/>
      <c r="GM94" s="155"/>
      <c r="GN94" s="155"/>
      <c r="GO94" s="155"/>
      <c r="GP94" s="155"/>
      <c r="GQ94" s="155"/>
      <c r="GR94" s="155"/>
      <c r="GS94" s="155"/>
      <c r="GT94" s="155"/>
      <c r="GU94" s="155"/>
      <c r="GV94" s="155"/>
      <c r="GW94" s="155"/>
      <c r="GX94" s="155"/>
      <c r="GY94" s="155"/>
      <c r="GZ94" s="155"/>
      <c r="HA94" s="155"/>
      <c r="HB94" s="155"/>
      <c r="HC94" s="155"/>
      <c r="HD94" s="155"/>
      <c r="HE94" s="155"/>
      <c r="HF94" s="155"/>
      <c r="HG94" s="155"/>
      <c r="HH94" s="155"/>
      <c r="HI94" s="155"/>
      <c r="HJ94" s="155"/>
      <c r="HK94" s="155"/>
      <c r="HL94" s="155"/>
      <c r="HM94" s="155"/>
      <c r="HN94" s="155"/>
      <c r="HO94" s="155"/>
      <c r="HP94" s="155"/>
      <c r="HQ94" s="155"/>
      <c r="HR94" s="155"/>
      <c r="HS94" s="155"/>
      <c r="HT94" s="155"/>
      <c r="HU94" s="155"/>
      <c r="HV94" s="155"/>
      <c r="HW94" s="155"/>
      <c r="HX94" s="155"/>
      <c r="HY94" s="155"/>
      <c r="HZ94" s="155"/>
      <c r="IA94" s="155"/>
      <c r="IB94" s="155"/>
      <c r="IC94" s="155"/>
      <c r="ID94" s="155"/>
      <c r="IE94" s="155"/>
      <c r="IF94" s="155"/>
      <c r="IG94" s="155"/>
      <c r="IH94" s="155"/>
      <c r="II94" s="155"/>
      <c r="IJ94" s="155"/>
      <c r="IK94" s="155"/>
      <c r="IL94" s="155"/>
      <c r="IM94" s="155"/>
      <c r="IN94" s="155"/>
      <c r="IO94" s="155"/>
      <c r="IP94" s="155"/>
      <c r="IQ94" s="155"/>
      <c r="IR94" s="155"/>
      <c r="IS94" s="155"/>
      <c r="IT94" s="155"/>
      <c r="IU94" s="155"/>
      <c r="IV94" s="155"/>
    </row>
  </sheetData>
  <mergeCells count="147">
    <mergeCell ref="B10:J10"/>
    <mergeCell ref="B12:B13"/>
    <mergeCell ref="C12:C13"/>
    <mergeCell ref="D12:D13"/>
    <mergeCell ref="E12:E13"/>
    <mergeCell ref="F12:F13"/>
    <mergeCell ref="G12:G13"/>
    <mergeCell ref="H12:H13"/>
    <mergeCell ref="I12:I13"/>
    <mergeCell ref="J12:J13"/>
    <mergeCell ref="H20:H21"/>
    <mergeCell ref="I20:I21"/>
    <mergeCell ref="J20:J21"/>
    <mergeCell ref="B31:B32"/>
    <mergeCell ref="C31:C32"/>
    <mergeCell ref="D31:D32"/>
    <mergeCell ref="E31:E32"/>
    <mergeCell ref="F31:F32"/>
    <mergeCell ref="G31:G32"/>
    <mergeCell ref="H31:H32"/>
    <mergeCell ref="B20:B21"/>
    <mergeCell ref="C20:C21"/>
    <mergeCell ref="D20:D21"/>
    <mergeCell ref="E20:E21"/>
    <mergeCell ref="F20:F21"/>
    <mergeCell ref="G20:G21"/>
    <mergeCell ref="I31:I32"/>
    <mergeCell ref="J31:J32"/>
    <mergeCell ref="B42:B43"/>
    <mergeCell ref="C42:C43"/>
    <mergeCell ref="D42:D43"/>
    <mergeCell ref="E42:E43"/>
    <mergeCell ref="F42:F43"/>
    <mergeCell ref="G42:G43"/>
    <mergeCell ref="H42:H43"/>
    <mergeCell ref="I42:I43"/>
    <mergeCell ref="J42:J43"/>
    <mergeCell ref="B53:B54"/>
    <mergeCell ref="C53:C54"/>
    <mergeCell ref="D53:D54"/>
    <mergeCell ref="E53:E54"/>
    <mergeCell ref="F53:F54"/>
    <mergeCell ref="G53:G54"/>
    <mergeCell ref="H53:H54"/>
    <mergeCell ref="I53:I54"/>
    <mergeCell ref="J53:J54"/>
    <mergeCell ref="H55:H56"/>
    <mergeCell ref="I55:I56"/>
    <mergeCell ref="J55:J56"/>
    <mergeCell ref="B60:B61"/>
    <mergeCell ref="C60:C61"/>
    <mergeCell ref="D60:D61"/>
    <mergeCell ref="E60:E61"/>
    <mergeCell ref="F60:F61"/>
    <mergeCell ref="J60:J61"/>
    <mergeCell ref="B55:B56"/>
    <mergeCell ref="C55:C56"/>
    <mergeCell ref="D55:D56"/>
    <mergeCell ref="E55:E56"/>
    <mergeCell ref="F55:F56"/>
    <mergeCell ref="G55:G56"/>
    <mergeCell ref="B64:B65"/>
    <mergeCell ref="C64:C65"/>
    <mergeCell ref="D64:D65"/>
    <mergeCell ref="E64:E65"/>
    <mergeCell ref="F64:F65"/>
    <mergeCell ref="J64:J65"/>
    <mergeCell ref="B62:B63"/>
    <mergeCell ref="C62:C63"/>
    <mergeCell ref="D62:D63"/>
    <mergeCell ref="E62:E63"/>
    <mergeCell ref="F62:F63"/>
    <mergeCell ref="J62:J63"/>
    <mergeCell ref="C66:C67"/>
    <mergeCell ref="D66:D67"/>
    <mergeCell ref="E66:E67"/>
    <mergeCell ref="F66:F67"/>
    <mergeCell ref="J66:J67"/>
    <mergeCell ref="B69:B70"/>
    <mergeCell ref="C69:C70"/>
    <mergeCell ref="D69:D70"/>
    <mergeCell ref="E69:E70"/>
    <mergeCell ref="F69:F70"/>
    <mergeCell ref="G69:G70"/>
    <mergeCell ref="H69:H70"/>
    <mergeCell ref="I69:I70"/>
    <mergeCell ref="J69:J70"/>
    <mergeCell ref="C71:C72"/>
    <mergeCell ref="D71:D72"/>
    <mergeCell ref="E71:E72"/>
    <mergeCell ref="F71:F72"/>
    <mergeCell ref="J71:J72"/>
    <mergeCell ref="C73:C74"/>
    <mergeCell ref="D73:D74"/>
    <mergeCell ref="E73:E74"/>
    <mergeCell ref="F73:F74"/>
    <mergeCell ref="J73:J74"/>
    <mergeCell ref="C75:C76"/>
    <mergeCell ref="D75:D76"/>
    <mergeCell ref="E75:E76"/>
    <mergeCell ref="F75:F76"/>
    <mergeCell ref="J75:J76"/>
    <mergeCell ref="C77:C78"/>
    <mergeCell ref="D77:D78"/>
    <mergeCell ref="E77:E78"/>
    <mergeCell ref="F77:F78"/>
    <mergeCell ref="J77:J78"/>
    <mergeCell ref="C79:C80"/>
    <mergeCell ref="D79:D80"/>
    <mergeCell ref="E79:E80"/>
    <mergeCell ref="F79:F80"/>
    <mergeCell ref="J79:J80"/>
    <mergeCell ref="C81:C82"/>
    <mergeCell ref="D81:D82"/>
    <mergeCell ref="E81:E82"/>
    <mergeCell ref="F81:F82"/>
    <mergeCell ref="J81:J82"/>
    <mergeCell ref="B84:B85"/>
    <mergeCell ref="C84:C85"/>
    <mergeCell ref="D84:D85"/>
    <mergeCell ref="E84:E85"/>
    <mergeCell ref="F84:F85"/>
    <mergeCell ref="G84:G85"/>
    <mergeCell ref="H84:H85"/>
    <mergeCell ref="I84:I85"/>
    <mergeCell ref="J84:J85"/>
    <mergeCell ref="C86:C87"/>
    <mergeCell ref="D86:D87"/>
    <mergeCell ref="E86:E87"/>
    <mergeCell ref="F86:F87"/>
    <mergeCell ref="J86:J87"/>
    <mergeCell ref="C92:C93"/>
    <mergeCell ref="D92:D93"/>
    <mergeCell ref="E92:E93"/>
    <mergeCell ref="F92:F93"/>
    <mergeCell ref="J92:J93"/>
    <mergeCell ref="B94:J94"/>
    <mergeCell ref="C88:C89"/>
    <mergeCell ref="D88:D89"/>
    <mergeCell ref="E88:E89"/>
    <mergeCell ref="F88:F89"/>
    <mergeCell ref="J88:J89"/>
    <mergeCell ref="C90:C91"/>
    <mergeCell ref="D90:D91"/>
    <mergeCell ref="E90:E91"/>
    <mergeCell ref="F90:F91"/>
    <mergeCell ref="J90:J91"/>
  </mergeCells>
  <printOptions horizontalCentered="1"/>
  <pageMargins left="0.5" right="0.49" top="0.78" bottom="0.83" header="0.51181102362204722" footer="0.51181102362204722"/>
  <pageSetup paperSize="9" scale="60" fitToHeight="2" orientation="portrait" r:id="rId1"/>
  <headerFooter alignWithMargins="0">
    <oddFooter>&amp;R&amp;F&amp;L&amp;"Calibri"&amp;11&amp;K000000&amp;D   &amp;T_x000D_&amp;1#&amp;"Arial"&amp;7&amp;K000000***Este documento está clasificado como PUBLICO por TELEFÓNICA. ***This document is classified as PUBLIC by TELEFÓNICA.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3C5F61-FF64-4539-A61D-ABB2F45A24C9}">
  <sheetPr>
    <pageSetUpPr fitToPage="1"/>
  </sheetPr>
  <dimension ref="A1:AX62"/>
  <sheetViews>
    <sheetView showGridLines="0" showRowColHeaders="0" zoomScaleNormal="100" workbookViewId="0">
      <pane xSplit="2" ySplit="6" topLeftCell="M7" activePane="bottomRight" state="frozen"/>
      <selection activeCell="G24" sqref="G24"/>
      <selection pane="topRight" activeCell="G24" sqref="G24"/>
      <selection pane="bottomLeft" activeCell="G24" sqref="G24"/>
      <selection pane="bottomRight" activeCell="X44" sqref="X44"/>
    </sheetView>
  </sheetViews>
  <sheetFormatPr defaultColWidth="0" defaultRowHeight="0" customHeight="1" zeroHeight="1" x14ac:dyDescent="0.25"/>
  <cols>
    <col min="1" max="1" width="2.7265625" style="5" customWidth="1"/>
    <col min="2" max="2" width="57.26953125" style="5" customWidth="1"/>
    <col min="3" max="17" width="8.7265625" style="5" customWidth="1"/>
    <col min="18" max="18" width="8.81640625" style="5" customWidth="1"/>
    <col min="19" max="24" width="8.7265625" style="5" customWidth="1"/>
    <col min="25" max="25" width="2.453125" style="5" customWidth="1"/>
    <col min="26" max="50" width="0" style="2" hidden="1" customWidth="1"/>
    <col min="51" max="16384" width="12.7265625" style="2" hidden="1"/>
  </cols>
  <sheetData>
    <row r="1" spans="1:25" ht="14.25" customHeight="1" x14ac:dyDescent="0.25"/>
    <row r="2" spans="1:25" ht="14.25" customHeight="1" x14ac:dyDescent="0.25"/>
    <row r="3" spans="1:25" ht="14.25" customHeight="1" x14ac:dyDescent="0.25"/>
    <row r="4" spans="1:25" ht="14.25" customHeight="1" x14ac:dyDescent="0.25"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</row>
    <row r="5" spans="1:25" ht="14.25" customHeight="1" x14ac:dyDescent="0.25">
      <c r="C5" s="62"/>
      <c r="D5" s="62"/>
      <c r="E5" s="62"/>
      <c r="F5" s="62"/>
      <c r="G5" s="62"/>
      <c r="H5" s="62"/>
      <c r="I5" s="62"/>
      <c r="J5" s="62"/>
      <c r="K5" s="62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  <c r="W5" s="63"/>
      <c r="X5" s="63"/>
    </row>
    <row r="6" spans="1:25" s="1" customFormat="1" ht="14.25" customHeight="1" x14ac:dyDescent="0.25">
      <c r="A6" s="3"/>
      <c r="B6" s="72" t="s">
        <v>15</v>
      </c>
      <c r="C6" s="71" t="s">
        <v>41</v>
      </c>
      <c r="D6" s="71" t="s">
        <v>42</v>
      </c>
      <c r="E6" s="71" t="s">
        <v>43</v>
      </c>
      <c r="F6" s="71" t="s">
        <v>44</v>
      </c>
      <c r="G6" s="71" t="s">
        <v>45</v>
      </c>
      <c r="H6" s="31" t="s">
        <v>46</v>
      </c>
      <c r="I6" s="31" t="s">
        <v>47</v>
      </c>
      <c r="J6" s="31" t="s">
        <v>48</v>
      </c>
      <c r="K6" s="31" t="s">
        <v>49</v>
      </c>
      <c r="L6" s="31" t="s">
        <v>50</v>
      </c>
      <c r="M6" s="31" t="s">
        <v>51</v>
      </c>
      <c r="N6" s="31" t="s">
        <v>164</v>
      </c>
      <c r="O6" s="31" t="s">
        <v>171</v>
      </c>
      <c r="P6" s="31" t="s">
        <v>179</v>
      </c>
      <c r="Q6" s="31" t="s">
        <v>188</v>
      </c>
      <c r="R6" s="31" t="s">
        <v>193</v>
      </c>
      <c r="S6" s="31" t="s">
        <v>218</v>
      </c>
      <c r="T6" s="31" t="s">
        <v>232</v>
      </c>
      <c r="U6" s="31" t="s">
        <v>244</v>
      </c>
      <c r="V6" s="31" t="s">
        <v>254</v>
      </c>
      <c r="W6" s="31" t="s">
        <v>258</v>
      </c>
      <c r="X6" s="31" t="s">
        <v>305</v>
      </c>
      <c r="Y6" s="11"/>
    </row>
    <row r="7" spans="1:25" ht="14.25" customHeight="1" x14ac:dyDescent="0.25">
      <c r="B7" s="64" t="s">
        <v>16</v>
      </c>
      <c r="C7" s="47">
        <v>16683.400000000001</v>
      </c>
      <c r="D7" s="47">
        <v>16344.900000000001</v>
      </c>
      <c r="E7" s="47">
        <v>16606.2</v>
      </c>
      <c r="F7" s="47">
        <v>16937.400000000001</v>
      </c>
      <c r="G7" s="47">
        <v>15803.63992967</v>
      </c>
      <c r="H7" s="47">
        <v>14973.969857000002</v>
      </c>
      <c r="I7" s="47">
        <v>15855.57774853</v>
      </c>
      <c r="J7" s="47">
        <v>16562.252345150002</v>
      </c>
      <c r="K7" s="47">
        <v>16035.922604560001</v>
      </c>
      <c r="L7" s="47">
        <v>15695.678120230001</v>
      </c>
      <c r="M7" s="47">
        <v>16093.679732909999</v>
      </c>
      <c r="N7" s="47">
        <v>16786.259220060001</v>
      </c>
      <c r="O7" s="47">
        <v>16469.887321629998</v>
      </c>
      <c r="P7" s="47">
        <v>16980.686355129998</v>
      </c>
      <c r="Q7" s="47">
        <v>17328.28407256</v>
      </c>
      <c r="R7" s="47">
        <v>16982.164078499998</v>
      </c>
      <c r="S7" s="47">
        <v>17264.16318345</v>
      </c>
      <c r="T7" s="47">
        <v>17407.649286740005</v>
      </c>
      <c r="U7" s="47">
        <v>17974.57859148</v>
      </c>
      <c r="V7" s="47">
        <v>18583.162053240001</v>
      </c>
      <c r="W7" s="47">
        <v>18595.840832890004</v>
      </c>
      <c r="X7" s="47">
        <v>18954.810875309995</v>
      </c>
      <c r="Y7" s="10"/>
    </row>
    <row r="8" spans="1:25" ht="14.25" customHeight="1" x14ac:dyDescent="0.25">
      <c r="B8" s="64" t="s">
        <v>17</v>
      </c>
      <c r="C8" s="47">
        <v>10974.72287829</v>
      </c>
      <c r="D8" s="47">
        <v>10869.836147619997</v>
      </c>
      <c r="E8" s="47">
        <v>11046.748076619999</v>
      </c>
      <c r="F8" s="47">
        <v>11376.864559600001</v>
      </c>
      <c r="G8" s="47">
        <v>10824.666793939999</v>
      </c>
      <c r="H8" s="47">
        <v>10317.44773174</v>
      </c>
      <c r="I8" s="47">
        <v>10791.53785656</v>
      </c>
      <c r="J8" s="47">
        <v>11192.82021398</v>
      </c>
      <c r="K8" s="47">
        <v>10848.938739669999</v>
      </c>
      <c r="L8" s="47">
        <v>10649.480828919999</v>
      </c>
      <c r="M8" s="47">
        <v>11033.251108679999</v>
      </c>
      <c r="N8" s="47">
        <v>11500.941690289999</v>
      </c>
      <c r="O8" s="47">
        <v>11351.620243699997</v>
      </c>
      <c r="P8" s="47">
        <v>11831.309092720001</v>
      </c>
      <c r="Q8" s="47">
        <v>12198.995101590001</v>
      </c>
      <c r="R8" s="47">
        <v>12659.237870299999</v>
      </c>
      <c r="S8" s="47">
        <v>12720.909826730001</v>
      </c>
      <c r="T8" s="47">
        <v>12732.708688909999</v>
      </c>
      <c r="U8" s="47">
        <v>13111.80654231</v>
      </c>
      <c r="V8" s="47">
        <v>13534.725906569998</v>
      </c>
      <c r="W8" s="47">
        <v>13545.634814279998</v>
      </c>
      <c r="X8" s="47">
        <v>13678.935463799999</v>
      </c>
      <c r="Y8" s="10"/>
    </row>
    <row r="9" spans="1:25" ht="14.25" customHeight="1" x14ac:dyDescent="0.25">
      <c r="B9" s="64" t="s">
        <v>18</v>
      </c>
      <c r="C9" s="47">
        <v>10376.235396759999</v>
      </c>
      <c r="D9" s="47">
        <v>10238.956015749998</v>
      </c>
      <c r="E9" s="47">
        <v>10402.040735299999</v>
      </c>
      <c r="F9" s="47">
        <v>10547.637150850001</v>
      </c>
      <c r="G9" s="47">
        <v>10243.75363625</v>
      </c>
      <c r="H9" s="47">
        <v>9944.4351132400025</v>
      </c>
      <c r="I9" s="47">
        <v>10081.59256922</v>
      </c>
      <c r="J9" s="47">
        <v>10383.763340739999</v>
      </c>
      <c r="K9" s="47">
        <v>10204.82586461</v>
      </c>
      <c r="L9" s="47">
        <v>10099.894533709999</v>
      </c>
      <c r="M9" s="47">
        <v>10463.68098229</v>
      </c>
      <c r="N9" s="47">
        <v>10620.85219059</v>
      </c>
      <c r="O9" s="47">
        <v>10643.364421049999</v>
      </c>
      <c r="P9" s="47">
        <v>11136.58270494</v>
      </c>
      <c r="Q9" s="47">
        <v>11481.82561686</v>
      </c>
      <c r="R9" s="47">
        <v>11674.431104160001</v>
      </c>
      <c r="S9" s="47">
        <v>11866.724749000001</v>
      </c>
      <c r="T9" s="47">
        <v>11989.652512139999</v>
      </c>
      <c r="U9" s="47">
        <v>12297.848248849999</v>
      </c>
      <c r="V9" s="47">
        <v>12493.084081570001</v>
      </c>
      <c r="W9" s="47">
        <v>12664.746250969998</v>
      </c>
      <c r="X9" s="47">
        <v>12862.051455939998</v>
      </c>
      <c r="Y9" s="10"/>
    </row>
    <row r="10" spans="1:25" ht="14.25" customHeight="1" x14ac:dyDescent="0.25">
      <c r="B10" s="66" t="s">
        <v>19</v>
      </c>
      <c r="C10" s="56">
        <v>6482.1877198299999</v>
      </c>
      <c r="D10" s="56">
        <v>6341.4863176599993</v>
      </c>
      <c r="E10" s="56">
        <v>6516.4478291099986</v>
      </c>
      <c r="F10" s="56">
        <v>6623.0207922600002</v>
      </c>
      <c r="G10" s="56">
        <v>6489.4139967900001</v>
      </c>
      <c r="H10" s="56">
        <v>6244.9256806500016</v>
      </c>
      <c r="I10" s="56">
        <v>6453.3507616500001</v>
      </c>
      <c r="J10" s="56">
        <v>6760.3900317900006</v>
      </c>
      <c r="K10" s="56">
        <v>6503.1704426199994</v>
      </c>
      <c r="L10" s="56">
        <v>6440.6930258800003</v>
      </c>
      <c r="M10" s="56">
        <v>6821.8747877199994</v>
      </c>
      <c r="N10" s="56">
        <v>6967.1238379099996</v>
      </c>
      <c r="O10" s="56">
        <v>6872.9935349999996</v>
      </c>
      <c r="P10" s="56">
        <v>7415.1146300299997</v>
      </c>
      <c r="Q10" s="56">
        <v>7763.29152798</v>
      </c>
      <c r="R10" s="56">
        <v>7913.7990227400005</v>
      </c>
      <c r="S10" s="56">
        <v>7964.8410935699994</v>
      </c>
      <c r="T10" s="56">
        <v>8183.9582427799987</v>
      </c>
      <c r="U10" s="56">
        <v>8465.2008966899994</v>
      </c>
      <c r="V10" s="56">
        <v>8601.7280156300003</v>
      </c>
      <c r="W10" s="56">
        <v>8702.2427536999985</v>
      </c>
      <c r="X10" s="56">
        <v>8906.8607302699984</v>
      </c>
      <c r="Y10" s="10"/>
    </row>
    <row r="11" spans="1:25" ht="14.25" customHeight="1" x14ac:dyDescent="0.25">
      <c r="B11" s="135" t="s">
        <v>20</v>
      </c>
      <c r="C11" s="35">
        <v>5300.5074004799999</v>
      </c>
      <c r="D11" s="35">
        <v>5149.4973554100006</v>
      </c>
      <c r="E11" s="35">
        <v>5305.3834614100006</v>
      </c>
      <c r="F11" s="35">
        <v>5378.6514452500014</v>
      </c>
      <c r="G11" s="35">
        <v>5313.88176664</v>
      </c>
      <c r="H11" s="35">
        <v>5111.6675911700013</v>
      </c>
      <c r="I11" s="35">
        <v>5173.4355016800009</v>
      </c>
      <c r="J11" s="35">
        <v>5424.5899273200012</v>
      </c>
      <c r="K11" s="35">
        <v>5281.6495729099988</v>
      </c>
      <c r="L11" s="35">
        <v>5217.1662193300017</v>
      </c>
      <c r="M11" s="35">
        <v>5550.0200932200005</v>
      </c>
      <c r="N11" s="35">
        <v>5634.5916358999993</v>
      </c>
      <c r="O11" s="35">
        <v>5593.7720023499996</v>
      </c>
      <c r="P11" s="35">
        <v>5960.3550208600009</v>
      </c>
      <c r="Q11" s="35">
        <v>6218.2756636100021</v>
      </c>
      <c r="R11" s="35">
        <v>6380.77629875</v>
      </c>
      <c r="S11" s="35">
        <v>6454.8387983300008</v>
      </c>
      <c r="T11" s="35">
        <v>6753.1641891399977</v>
      </c>
      <c r="U11" s="35">
        <v>7009.9806985999994</v>
      </c>
      <c r="V11" s="35">
        <v>7101.02873688</v>
      </c>
      <c r="W11" s="35">
        <v>7193.0397732299998</v>
      </c>
      <c r="X11" s="35">
        <v>7405.8174402799987</v>
      </c>
      <c r="Y11" s="10"/>
    </row>
    <row r="12" spans="1:25" ht="14.25" customHeight="1" x14ac:dyDescent="0.25">
      <c r="B12" s="67" t="s">
        <v>21</v>
      </c>
      <c r="C12" s="35">
        <v>1181.68031935</v>
      </c>
      <c r="D12" s="35">
        <v>1191.9889622499995</v>
      </c>
      <c r="E12" s="35">
        <v>1211.0643677</v>
      </c>
      <c r="F12" s="35">
        <v>1244.3693470100002</v>
      </c>
      <c r="G12" s="35">
        <v>1175.5322302099996</v>
      </c>
      <c r="H12" s="35">
        <v>1133.25808947</v>
      </c>
      <c r="I12" s="35">
        <v>1279.9152599600002</v>
      </c>
      <c r="J12" s="35">
        <v>1335.8001044900004</v>
      </c>
      <c r="K12" s="35">
        <v>1221.5208697100002</v>
      </c>
      <c r="L12" s="35">
        <v>1223.5268065500002</v>
      </c>
      <c r="M12" s="35">
        <v>1271.8546945000003</v>
      </c>
      <c r="N12" s="35">
        <v>1332.53220201</v>
      </c>
      <c r="O12" s="35">
        <v>1279.2215326499997</v>
      </c>
      <c r="P12" s="35">
        <v>1454.7596091699997</v>
      </c>
      <c r="Q12" s="35">
        <v>1545.0158540899999</v>
      </c>
      <c r="R12" s="35">
        <v>1533.02272399</v>
      </c>
      <c r="S12" s="35">
        <v>1510.0022952399995</v>
      </c>
      <c r="T12" s="35">
        <v>1430.7938768699998</v>
      </c>
      <c r="U12" s="35">
        <v>1455.2201980899997</v>
      </c>
      <c r="V12" s="35">
        <v>1500.6993591500004</v>
      </c>
      <c r="W12" s="35">
        <v>1509.2029804700003</v>
      </c>
      <c r="X12" s="35">
        <v>1500.8739187799997</v>
      </c>
      <c r="Y12" s="10"/>
    </row>
    <row r="13" spans="1:25" ht="14.25" customHeight="1" x14ac:dyDescent="0.25">
      <c r="B13" s="66" t="s">
        <v>263</v>
      </c>
      <c r="C13" s="56">
        <v>3894.0476769299994</v>
      </c>
      <c r="D13" s="56">
        <v>3897.4696980899994</v>
      </c>
      <c r="E13" s="56">
        <v>3885.5929061900006</v>
      </c>
      <c r="F13" s="56">
        <v>3924.6163585900003</v>
      </c>
      <c r="G13" s="56">
        <v>3754.3396394599986</v>
      </c>
      <c r="H13" s="56">
        <v>3699.5094325900013</v>
      </c>
      <c r="I13" s="56">
        <v>3628.2418075699998</v>
      </c>
      <c r="J13" s="56">
        <v>3623.3733089499992</v>
      </c>
      <c r="K13" s="56">
        <v>3701.6554219900004</v>
      </c>
      <c r="L13" s="56">
        <v>3659.2015078299996</v>
      </c>
      <c r="M13" s="56">
        <v>3641.8061945700001</v>
      </c>
      <c r="N13" s="56">
        <v>3653.7283526799997</v>
      </c>
      <c r="O13" s="56">
        <v>3770.3708860500001</v>
      </c>
      <c r="P13" s="56">
        <v>3721.4680749100003</v>
      </c>
      <c r="Q13" s="56">
        <v>3718.5340888800006</v>
      </c>
      <c r="R13" s="56">
        <v>3760.6320814199998</v>
      </c>
      <c r="S13" s="56">
        <v>3901.8836554300005</v>
      </c>
      <c r="T13" s="56">
        <v>3805.6942693600004</v>
      </c>
      <c r="U13" s="56">
        <v>3832.6473521599996</v>
      </c>
      <c r="V13" s="56">
        <v>3891.3560659400005</v>
      </c>
      <c r="W13" s="56">
        <v>3962.50349727</v>
      </c>
      <c r="X13" s="56">
        <v>3955.1907256700001</v>
      </c>
      <c r="Y13" s="10"/>
    </row>
    <row r="14" spans="1:25" ht="14.25" customHeight="1" x14ac:dyDescent="0.25">
      <c r="B14" s="67" t="s">
        <v>0</v>
      </c>
      <c r="C14" s="36">
        <v>437.12111998000006</v>
      </c>
      <c r="D14" s="36">
        <v>480.65060699999998</v>
      </c>
      <c r="E14" s="36">
        <v>531.12708753999993</v>
      </c>
      <c r="F14" s="36">
        <v>586.24538796000002</v>
      </c>
      <c r="G14" s="36">
        <v>626.45644908999998</v>
      </c>
      <c r="H14" s="36">
        <v>709.37851999000009</v>
      </c>
      <c r="I14" s="36">
        <v>828.29465243000004</v>
      </c>
      <c r="J14" s="36">
        <v>896.3459128799999</v>
      </c>
      <c r="K14" s="36">
        <v>1009.7947950299999</v>
      </c>
      <c r="L14" s="36">
        <v>1061.9376180900001</v>
      </c>
      <c r="M14" s="36">
        <v>1136.4525361600001</v>
      </c>
      <c r="N14" s="36">
        <v>1175.84501301</v>
      </c>
      <c r="O14" s="36">
        <v>1271.53846419</v>
      </c>
      <c r="P14" s="36">
        <v>1313.5960175000002</v>
      </c>
      <c r="Q14" s="36">
        <v>1364.4096800600003</v>
      </c>
      <c r="R14" s="36">
        <v>1397.1554867599998</v>
      </c>
      <c r="S14" s="36">
        <v>1496.3383656999999</v>
      </c>
      <c r="T14" s="36">
        <v>1500.9841482500001</v>
      </c>
      <c r="U14" s="36">
        <v>1570.25953566</v>
      </c>
      <c r="V14" s="36">
        <v>1627.0541086799999</v>
      </c>
      <c r="W14" s="36">
        <v>1716.5248767100002</v>
      </c>
      <c r="X14" s="36">
        <v>1757.0848545299998</v>
      </c>
      <c r="Y14" s="7"/>
    </row>
    <row r="15" spans="1:25" ht="14.25" customHeight="1" x14ac:dyDescent="0.25">
      <c r="B15" s="67" t="s">
        <v>262</v>
      </c>
      <c r="C15" s="36">
        <v>628.38616227000011</v>
      </c>
      <c r="D15" s="36">
        <v>667.99190803999988</v>
      </c>
      <c r="E15" s="36">
        <v>727.36419917000012</v>
      </c>
      <c r="F15" s="36">
        <v>741.12739282000007</v>
      </c>
      <c r="G15" s="36">
        <v>712.23649463000015</v>
      </c>
      <c r="H15" s="36">
        <v>698.18897922000019</v>
      </c>
      <c r="I15" s="36">
        <v>663.52083070999993</v>
      </c>
      <c r="J15" s="36">
        <v>709.78676303000009</v>
      </c>
      <c r="K15" s="36">
        <v>779.92950156999984</v>
      </c>
      <c r="L15" s="36">
        <v>801.70593829000006</v>
      </c>
      <c r="M15" s="36">
        <v>777.33139773000005</v>
      </c>
      <c r="N15" s="36">
        <v>848.51328058000001</v>
      </c>
      <c r="O15" s="36">
        <v>882.16459535000001</v>
      </c>
      <c r="P15" s="36">
        <v>905.21336104000011</v>
      </c>
      <c r="Q15" s="36">
        <v>924.2838338800002</v>
      </c>
      <c r="R15" s="36">
        <v>1011.7963437799997</v>
      </c>
      <c r="S15" s="36">
        <v>1093.3933269600002</v>
      </c>
      <c r="T15" s="36">
        <v>1041.6935732099998</v>
      </c>
      <c r="U15" s="36">
        <v>1060.3823684899999</v>
      </c>
      <c r="V15" s="36">
        <v>1111.4658708900001</v>
      </c>
      <c r="W15" s="36">
        <v>1132.1916977799999</v>
      </c>
      <c r="X15" s="36">
        <v>1127.9183179000001</v>
      </c>
      <c r="Y15" s="7"/>
    </row>
    <row r="16" spans="1:25" ht="14.25" customHeight="1" x14ac:dyDescent="0.25">
      <c r="B16" s="67" t="s">
        <v>22</v>
      </c>
      <c r="C16" s="36">
        <v>2828.5403946799997</v>
      </c>
      <c r="D16" s="36">
        <v>2748.8271830499998</v>
      </c>
      <c r="E16" s="36">
        <v>2627.2806981200001</v>
      </c>
      <c r="F16" s="36">
        <v>2597.2449655700002</v>
      </c>
      <c r="G16" s="36">
        <v>2415.6477655499993</v>
      </c>
      <c r="H16" s="36">
        <v>2291.9429928200007</v>
      </c>
      <c r="I16" s="36">
        <v>2136.4269105100002</v>
      </c>
      <c r="J16" s="36">
        <v>2017.2442708899998</v>
      </c>
      <c r="K16" s="36">
        <v>1911.9327156400004</v>
      </c>
      <c r="L16" s="36">
        <v>1795.5587732700001</v>
      </c>
      <c r="M16" s="36">
        <v>1728.0222967899999</v>
      </c>
      <c r="N16" s="36">
        <v>1629.3700590899998</v>
      </c>
      <c r="O16" s="36">
        <v>1616.6678265099999</v>
      </c>
      <c r="P16" s="36">
        <v>1502.6586963700001</v>
      </c>
      <c r="Q16" s="36">
        <v>1429.8405749400001</v>
      </c>
      <c r="R16" s="36">
        <v>1351.6802508800001</v>
      </c>
      <c r="S16" s="36">
        <v>1312.15196277</v>
      </c>
      <c r="T16" s="36">
        <v>1263.0165479000002</v>
      </c>
      <c r="U16" s="36">
        <v>1202.0054480100002</v>
      </c>
      <c r="V16" s="36">
        <v>1152.83608637</v>
      </c>
      <c r="W16" s="36">
        <v>1113.7869227800002</v>
      </c>
      <c r="X16" s="36">
        <v>1070.1875532399999</v>
      </c>
      <c r="Y16" s="7"/>
    </row>
    <row r="17" spans="2:25" ht="14.25" customHeight="1" x14ac:dyDescent="0.25">
      <c r="B17" s="66" t="s">
        <v>261</v>
      </c>
      <c r="C17" s="56">
        <v>598.48748152999997</v>
      </c>
      <c r="D17" s="56">
        <v>630.8801318699999</v>
      </c>
      <c r="E17" s="56">
        <v>644.70734132000007</v>
      </c>
      <c r="F17" s="56">
        <v>829.22740874999988</v>
      </c>
      <c r="G17" s="56">
        <v>580.91315769000005</v>
      </c>
      <c r="H17" s="56">
        <v>373.01261849999997</v>
      </c>
      <c r="I17" s="56">
        <v>709.94528733999994</v>
      </c>
      <c r="J17" s="56">
        <v>809.05687324000007</v>
      </c>
      <c r="K17" s="56">
        <v>644.11287505999996</v>
      </c>
      <c r="L17" s="56">
        <v>549.58629521</v>
      </c>
      <c r="M17" s="56">
        <v>569.57012638999993</v>
      </c>
      <c r="N17" s="56">
        <v>880.08949969999992</v>
      </c>
      <c r="O17" s="56">
        <v>708.25582264999991</v>
      </c>
      <c r="P17" s="56">
        <v>694.7263877800001</v>
      </c>
      <c r="Q17" s="56">
        <v>717.16948473000002</v>
      </c>
      <c r="R17" s="56">
        <v>984.80676613999992</v>
      </c>
      <c r="S17" s="56">
        <v>854.1850777300001</v>
      </c>
      <c r="T17" s="56">
        <v>743.05617677000032</v>
      </c>
      <c r="U17" s="56">
        <v>813.95829345999994</v>
      </c>
      <c r="V17" s="56">
        <v>1041.6418249999999</v>
      </c>
      <c r="W17" s="56">
        <v>880.88856330999999</v>
      </c>
      <c r="X17" s="56">
        <v>816.88400786</v>
      </c>
      <c r="Y17" s="10"/>
    </row>
    <row r="18" spans="2:25" ht="14.25" customHeight="1" x14ac:dyDescent="0.25">
      <c r="B18" s="64" t="s">
        <v>23</v>
      </c>
      <c r="C18" s="47">
        <v>-6614.3000000000011</v>
      </c>
      <c r="D18" s="47">
        <v>-6604.9000000000005</v>
      </c>
      <c r="E18" s="47">
        <v>-6505.5000000000009</v>
      </c>
      <c r="F18" s="47">
        <v>-6409.8</v>
      </c>
      <c r="G18" s="47">
        <v>-6317.8745182089733</v>
      </c>
      <c r="H18" s="47">
        <v>-6214.2807874876862</v>
      </c>
      <c r="I18" s="47">
        <v>-6469.682398475602</v>
      </c>
      <c r="J18" s="47">
        <v>-6316.2791265524156</v>
      </c>
      <c r="K18" s="47">
        <v>-6393.9662980560424</v>
      </c>
      <c r="L18" s="47">
        <v>-5860.1628132800006</v>
      </c>
      <c r="M18" s="47">
        <v>-6203.0421898899995</v>
      </c>
      <c r="N18" s="47">
        <v>-6568.2733362899999</v>
      </c>
      <c r="O18" s="47">
        <v>-6840.29851831</v>
      </c>
      <c r="P18" s="47">
        <v>-7252.9557366399995</v>
      </c>
      <c r="Q18" s="47">
        <v>-7241.6118088800013</v>
      </c>
      <c r="R18" s="47">
        <v>-7424.7707282200008</v>
      </c>
      <c r="S18" s="47">
        <v>-7778.4702668500013</v>
      </c>
      <c r="T18" s="47">
        <v>-7647.9203238000027</v>
      </c>
      <c r="U18" s="47">
        <v>-7572.7239457999985</v>
      </c>
      <c r="V18" s="47">
        <v>-7782.9287675699998</v>
      </c>
      <c r="W18" s="47">
        <v>-8268.7014591000025</v>
      </c>
      <c r="X18" s="47">
        <v>-8224.1146276399995</v>
      </c>
      <c r="Y18" s="10"/>
    </row>
    <row r="19" spans="2:25" ht="14.25" customHeight="1" x14ac:dyDescent="0.25">
      <c r="B19" s="66" t="s">
        <v>24</v>
      </c>
      <c r="C19" s="56">
        <v>-1732.0227841100002</v>
      </c>
      <c r="D19" s="56">
        <v>-1625.25483248</v>
      </c>
      <c r="E19" s="56">
        <v>-1750.3038109400002</v>
      </c>
      <c r="F19" s="56">
        <v>-1900.0595149799999</v>
      </c>
      <c r="G19" s="56">
        <v>-1603.4406426</v>
      </c>
      <c r="H19" s="56">
        <v>-1536.0997292100005</v>
      </c>
      <c r="I19" s="56">
        <v>-1906.0271943600001</v>
      </c>
      <c r="J19" s="56">
        <v>-2026.1543374100008</v>
      </c>
      <c r="K19" s="56">
        <v>-1916.27490941</v>
      </c>
      <c r="L19" s="56">
        <v>-1882.5066695846385</v>
      </c>
      <c r="M19" s="56">
        <v>-1848.7415328199997</v>
      </c>
      <c r="N19" s="56">
        <v>-2348.68149077</v>
      </c>
      <c r="O19" s="56">
        <v>-2111.1941016800001</v>
      </c>
      <c r="P19" s="56">
        <v>-2188.4816897800001</v>
      </c>
      <c r="Q19" s="56">
        <v>-2346.8122243400012</v>
      </c>
      <c r="R19" s="56">
        <v>-2605.9323056900012</v>
      </c>
      <c r="S19" s="56">
        <v>-2501.6500514999998</v>
      </c>
      <c r="T19" s="56">
        <v>-2329.2064948699999</v>
      </c>
      <c r="U19" s="56">
        <v>-2484.8577313999995</v>
      </c>
      <c r="V19" s="56">
        <v>-2673.7599218</v>
      </c>
      <c r="W19" s="56">
        <v>-2539.01163133</v>
      </c>
      <c r="X19" s="56">
        <v>-2464.6401492999998</v>
      </c>
      <c r="Y19" s="10"/>
    </row>
    <row r="20" spans="2:25" ht="14.25" customHeight="1" x14ac:dyDescent="0.25">
      <c r="B20" s="67" t="s">
        <v>25</v>
      </c>
      <c r="C20" s="36">
        <v>-977.81895314000008</v>
      </c>
      <c r="D20" s="36">
        <v>-873.49175990000003</v>
      </c>
      <c r="E20" s="36">
        <v>-1020.6889221900001</v>
      </c>
      <c r="F20" s="36">
        <v>-978.67733930999998</v>
      </c>
      <c r="G20" s="36">
        <v>-976.27907145999995</v>
      </c>
      <c r="H20" s="36">
        <v>-1044.4332919500002</v>
      </c>
      <c r="I20" s="36">
        <v>-1079.9445390200001</v>
      </c>
      <c r="J20" s="36">
        <v>-1092.5318381899999</v>
      </c>
      <c r="K20" s="36">
        <v>-1143.7559611199999</v>
      </c>
      <c r="L20" s="36">
        <v>-1167.3157292146384</v>
      </c>
      <c r="M20" s="36">
        <v>-1173.9799772899999</v>
      </c>
      <c r="N20" s="36">
        <v>-1289.1093644599998</v>
      </c>
      <c r="O20" s="36">
        <v>-1233.3241047899999</v>
      </c>
      <c r="P20" s="36">
        <v>-1354.0860275299999</v>
      </c>
      <c r="Q20" s="36">
        <v>-1403.8441118399999</v>
      </c>
      <c r="R20" s="36">
        <v>-1420.10175804</v>
      </c>
      <c r="S20" s="36">
        <v>-1459.8143200499999</v>
      </c>
      <c r="T20" s="36">
        <v>-1361.0891412699998</v>
      </c>
      <c r="U20" s="36">
        <v>-1418.8331370799999</v>
      </c>
      <c r="V20" s="36">
        <v>-1448.64591776</v>
      </c>
      <c r="W20" s="36">
        <v>-1480.4722676400002</v>
      </c>
      <c r="X20" s="36">
        <v>-1453.2466823599998</v>
      </c>
      <c r="Y20" s="10"/>
    </row>
    <row r="21" spans="2:25" ht="14.25" customHeight="1" x14ac:dyDescent="0.25">
      <c r="B21" s="67" t="s">
        <v>260</v>
      </c>
      <c r="C21" s="36">
        <v>-754.20383097000013</v>
      </c>
      <c r="D21" s="36">
        <v>-751.76307258000008</v>
      </c>
      <c r="E21" s="36">
        <v>-729.61488875000009</v>
      </c>
      <c r="F21" s="36">
        <v>-921.38217567000015</v>
      </c>
      <c r="G21" s="36">
        <v>-627.16157113999998</v>
      </c>
      <c r="H21" s="36">
        <v>-491.66643726000018</v>
      </c>
      <c r="I21" s="36">
        <v>-826.08265533999997</v>
      </c>
      <c r="J21" s="36">
        <v>-933.62249922000092</v>
      </c>
      <c r="K21" s="36">
        <v>-772.51894829000003</v>
      </c>
      <c r="L21" s="36">
        <v>-715.19094037000002</v>
      </c>
      <c r="M21" s="36">
        <v>-674.7615555299999</v>
      </c>
      <c r="N21" s="36">
        <v>-1059.5721263100002</v>
      </c>
      <c r="O21" s="36">
        <v>-877.86999689000004</v>
      </c>
      <c r="P21" s="36">
        <v>-834.39566224999999</v>
      </c>
      <c r="Q21" s="36">
        <v>-942.9681125000011</v>
      </c>
      <c r="R21" s="36">
        <v>-1185.8305476500011</v>
      </c>
      <c r="S21" s="36">
        <v>-1041.8357314499999</v>
      </c>
      <c r="T21" s="36">
        <v>-968.11735360000023</v>
      </c>
      <c r="U21" s="36">
        <v>-1066.0245943199998</v>
      </c>
      <c r="V21" s="36">
        <v>-1225.1140040400001</v>
      </c>
      <c r="W21" s="36">
        <v>-1058.5393636899998</v>
      </c>
      <c r="X21" s="36">
        <v>-1011.3934669400001</v>
      </c>
      <c r="Y21" s="7"/>
    </row>
    <row r="22" spans="2:25" ht="14.25" customHeight="1" x14ac:dyDescent="0.25">
      <c r="B22" s="66" t="s">
        <v>26</v>
      </c>
      <c r="C22" s="56">
        <v>-4882.3180426500003</v>
      </c>
      <c r="D22" s="56">
        <v>-4979.6573387299995</v>
      </c>
      <c r="E22" s="56">
        <v>-4755.1515286100012</v>
      </c>
      <c r="F22" s="56">
        <v>-4509.6867954200006</v>
      </c>
      <c r="G22" s="56">
        <v>-4714.4338756089746</v>
      </c>
      <c r="H22" s="56">
        <v>-4678.16692487</v>
      </c>
      <c r="I22" s="56">
        <v>-4563.6376502800003</v>
      </c>
      <c r="J22" s="56">
        <v>-4290.08322125</v>
      </c>
      <c r="K22" s="56">
        <v>-4477.6913886460443</v>
      </c>
      <c r="L22" s="56">
        <v>-3977.6561436953621</v>
      </c>
      <c r="M22" s="56">
        <v>-4354.300657069999</v>
      </c>
      <c r="N22" s="56">
        <v>-4219.591845519999</v>
      </c>
      <c r="O22" s="56">
        <v>-4729.1044166299998</v>
      </c>
      <c r="P22" s="56">
        <v>-5064.4740468599994</v>
      </c>
      <c r="Q22" s="56">
        <v>-4894.7995845400001</v>
      </c>
      <c r="R22" s="56">
        <v>-4818.8384225299997</v>
      </c>
      <c r="S22" s="56">
        <v>-5276.8202153500015</v>
      </c>
      <c r="T22" s="56">
        <v>-5318.713828930001</v>
      </c>
      <c r="U22" s="56">
        <v>-5087.8662143999982</v>
      </c>
      <c r="V22" s="56">
        <v>-5109.1688457700002</v>
      </c>
      <c r="W22" s="56">
        <v>-5729.6898277700011</v>
      </c>
      <c r="X22" s="56">
        <v>-5759.474478340001</v>
      </c>
      <c r="Y22" s="7"/>
    </row>
    <row r="23" spans="2:25" ht="14.25" customHeight="1" x14ac:dyDescent="0.25">
      <c r="B23" s="67" t="s">
        <v>27</v>
      </c>
      <c r="C23" s="36">
        <v>-903.63654894999991</v>
      </c>
      <c r="D23" s="36">
        <v>-922.29596002999995</v>
      </c>
      <c r="E23" s="36">
        <v>-936.14839136000012</v>
      </c>
      <c r="F23" s="36">
        <v>-995.47006543999987</v>
      </c>
      <c r="G23" s="36">
        <v>-988.45263928000008</v>
      </c>
      <c r="H23" s="36">
        <v>-916.17424099000004</v>
      </c>
      <c r="I23" s="36">
        <v>-926.15949147000003</v>
      </c>
      <c r="J23" s="36">
        <v>-910.17385081999987</v>
      </c>
      <c r="K23" s="36">
        <v>-1012.49665817</v>
      </c>
      <c r="L23" s="36">
        <v>-993.19002240999998</v>
      </c>
      <c r="M23" s="36">
        <v>-1034.9892387899999</v>
      </c>
      <c r="N23" s="36">
        <v>-1070.9987413600002</v>
      </c>
      <c r="O23" s="36">
        <v>-1108.0661689900001</v>
      </c>
      <c r="P23" s="36">
        <v>-1192.9825059099999</v>
      </c>
      <c r="Q23" s="36">
        <v>-1247.9127726000002</v>
      </c>
      <c r="R23" s="36">
        <v>-1339.1386163500001</v>
      </c>
      <c r="S23" s="36">
        <v>-1357.95930744</v>
      </c>
      <c r="T23" s="36">
        <v>-1393.8910541899997</v>
      </c>
      <c r="U23" s="36">
        <v>-1422.78497305</v>
      </c>
      <c r="V23" s="36">
        <v>-1439.12737806</v>
      </c>
      <c r="W23" s="36">
        <v>-1438.53478621</v>
      </c>
      <c r="X23" s="36">
        <v>-1501.48089448</v>
      </c>
      <c r="Y23" s="7"/>
    </row>
    <row r="24" spans="2:25" ht="14.25" customHeight="1" x14ac:dyDescent="0.25">
      <c r="B24" s="67" t="s">
        <v>28</v>
      </c>
      <c r="C24" s="36">
        <v>-3261.5097751799999</v>
      </c>
      <c r="D24" s="36">
        <v>-3329.8956273899994</v>
      </c>
      <c r="E24" s="36">
        <v>-3162.1715276800005</v>
      </c>
      <c r="F24" s="36">
        <v>-2964.1376458799996</v>
      </c>
      <c r="G24" s="36">
        <v>-3043.5547663189732</v>
      </c>
      <c r="H24" s="36">
        <v>-3010.6405695776857</v>
      </c>
      <c r="I24" s="36">
        <v>-3107.446914065601</v>
      </c>
      <c r="J24" s="36">
        <v>-2931.5348693224155</v>
      </c>
      <c r="K24" s="36">
        <v>-3010.9929120760439</v>
      </c>
      <c r="L24" s="36">
        <v>-3041.1889163253618</v>
      </c>
      <c r="M24" s="36">
        <v>-3132.7676853099993</v>
      </c>
      <c r="N24" s="36">
        <v>-3038.7950730799998</v>
      </c>
      <c r="O24" s="36">
        <v>-3068.8972693599999</v>
      </c>
      <c r="P24" s="36">
        <v>-3264.0405103699995</v>
      </c>
      <c r="Q24" s="36">
        <v>-3258.7932247800004</v>
      </c>
      <c r="R24" s="36">
        <v>-3110.6961112599997</v>
      </c>
      <c r="S24" s="36">
        <v>-3268.1809144100016</v>
      </c>
      <c r="T24" s="36">
        <v>-3300.3470567800023</v>
      </c>
      <c r="U24" s="36">
        <v>-3314.7002541799989</v>
      </c>
      <c r="V24" s="36">
        <v>-3362.1182160999997</v>
      </c>
      <c r="W24" s="36">
        <v>-3461.0623695800023</v>
      </c>
      <c r="X24" s="36">
        <v>-3416.9775058800005</v>
      </c>
      <c r="Y24" s="7"/>
    </row>
    <row r="25" spans="2:25" ht="14.25" customHeight="1" x14ac:dyDescent="0.25">
      <c r="B25" s="67" t="s">
        <v>29</v>
      </c>
      <c r="C25" s="36">
        <v>-426.00886772000001</v>
      </c>
      <c r="D25" s="36">
        <v>-397.22154465000006</v>
      </c>
      <c r="E25" s="36">
        <v>-442.37216803000024</v>
      </c>
      <c r="F25" s="36">
        <v>-416.74526553000095</v>
      </c>
      <c r="G25" s="36">
        <v>-454.72647001000001</v>
      </c>
      <c r="H25" s="36">
        <v>-530.66624770999988</v>
      </c>
      <c r="I25" s="36">
        <v>-375.34879857999994</v>
      </c>
      <c r="J25" s="36">
        <v>-379.61606900000021</v>
      </c>
      <c r="K25" s="36">
        <v>-363.90181840000002</v>
      </c>
      <c r="L25" s="36">
        <v>-379.73194844</v>
      </c>
      <c r="M25" s="36">
        <v>-369.69187915000003</v>
      </c>
      <c r="N25" s="36">
        <v>-322.96215437999973</v>
      </c>
      <c r="O25" s="36">
        <v>-355.21201807</v>
      </c>
      <c r="P25" s="36">
        <v>-344.31023109000012</v>
      </c>
      <c r="Q25" s="36">
        <v>-300.96105696999956</v>
      </c>
      <c r="R25" s="36">
        <v>-315.13103037000019</v>
      </c>
      <c r="S25" s="36">
        <v>-353.44698575000001</v>
      </c>
      <c r="T25" s="36">
        <v>-379.56958686000007</v>
      </c>
      <c r="U25" s="36">
        <v>-291.02972988999977</v>
      </c>
      <c r="V25" s="36">
        <v>-338.63134631999992</v>
      </c>
      <c r="W25" s="36">
        <v>-398.30228595000005</v>
      </c>
      <c r="X25" s="36">
        <v>-384.38454367999987</v>
      </c>
      <c r="Y25" s="10"/>
    </row>
    <row r="26" spans="2:25" ht="14.25" customHeight="1" x14ac:dyDescent="0.25">
      <c r="B26" s="67" t="s">
        <v>30</v>
      </c>
      <c r="C26" s="36">
        <v>-306.16083158999993</v>
      </c>
      <c r="D26" s="36">
        <v>-306.83003220000001</v>
      </c>
      <c r="E26" s="36">
        <v>-320.64085813999998</v>
      </c>
      <c r="F26" s="36">
        <v>-339.58725044000005</v>
      </c>
      <c r="G26" s="36">
        <v>-305.10000000000002</v>
      </c>
      <c r="H26" s="36">
        <v>-308.73992287999999</v>
      </c>
      <c r="I26" s="36">
        <v>-289.70742356999995</v>
      </c>
      <c r="J26" s="36">
        <v>-312.28457054</v>
      </c>
      <c r="K26" s="36">
        <v>-303.2</v>
      </c>
      <c r="L26" s="36">
        <v>-253.66061514999998</v>
      </c>
      <c r="M26" s="36">
        <v>-294.37611782999994</v>
      </c>
      <c r="N26" s="36">
        <v>-333.88441352000001</v>
      </c>
      <c r="O26" s="36">
        <v>-276.20803696999997</v>
      </c>
      <c r="P26" s="36">
        <v>-284.75845497</v>
      </c>
      <c r="Q26" s="36">
        <v>-272.50501265999992</v>
      </c>
      <c r="R26" s="36">
        <v>-356.50066605000006</v>
      </c>
      <c r="S26" s="36">
        <v>-276.96001192</v>
      </c>
      <c r="T26" s="36">
        <v>-283.21348770999998</v>
      </c>
      <c r="U26" s="36">
        <v>-332.85849441999994</v>
      </c>
      <c r="V26" s="36">
        <v>-318.06992162999995</v>
      </c>
      <c r="W26" s="36">
        <v>-302.45905074999996</v>
      </c>
      <c r="X26" s="36">
        <v>-327.65705191999996</v>
      </c>
      <c r="Y26" s="10"/>
    </row>
    <row r="27" spans="2:25" ht="14.25" customHeight="1" x14ac:dyDescent="0.25">
      <c r="B27" s="67" t="s">
        <v>31</v>
      </c>
      <c r="C27" s="36">
        <v>14.997980790000014</v>
      </c>
      <c r="D27" s="36">
        <v>-23.414174459999941</v>
      </c>
      <c r="E27" s="36">
        <v>106.18141660000003</v>
      </c>
      <c r="F27" s="36">
        <v>206.2534318700001</v>
      </c>
      <c r="G27" s="36">
        <v>77.399999999999963</v>
      </c>
      <c r="H27" s="36">
        <v>87.98952057999999</v>
      </c>
      <c r="I27" s="36">
        <v>135.08722587000003</v>
      </c>
      <c r="J27" s="36">
        <v>243.56746654999995</v>
      </c>
      <c r="K27" s="36">
        <v>212.89999999999995</v>
      </c>
      <c r="L27" s="36">
        <v>690.11535863000006</v>
      </c>
      <c r="M27" s="36">
        <v>477.52426401000025</v>
      </c>
      <c r="N27" s="36">
        <v>547.04853681999975</v>
      </c>
      <c r="O27" s="36">
        <v>79.279076759999967</v>
      </c>
      <c r="P27" s="36">
        <v>21.617655480000018</v>
      </c>
      <c r="Q27" s="36">
        <v>185.37248246999999</v>
      </c>
      <c r="R27" s="36">
        <v>302.62800150000038</v>
      </c>
      <c r="S27" s="36">
        <v>-20.272995830000024</v>
      </c>
      <c r="T27" s="36">
        <v>38.307356609999985</v>
      </c>
      <c r="U27" s="36">
        <v>273.50723714000003</v>
      </c>
      <c r="V27" s="36">
        <v>348.77801633999991</v>
      </c>
      <c r="W27" s="36">
        <v>-129.33133528000002</v>
      </c>
      <c r="X27" s="36">
        <v>-128.97448238000001</v>
      </c>
      <c r="Y27" s="7"/>
    </row>
    <row r="28" spans="2:25" ht="14.25" customHeight="1" x14ac:dyDescent="0.25">
      <c r="B28" s="64" t="s">
        <v>12</v>
      </c>
      <c r="C28" s="47">
        <v>4360.3969795534003</v>
      </c>
      <c r="D28" s="47">
        <v>4264.9181544673793</v>
      </c>
      <c r="E28" s="47">
        <v>4541.2924210993806</v>
      </c>
      <c r="F28" s="47">
        <v>4967.109142719999</v>
      </c>
      <c r="G28" s="47">
        <v>4506.7905564264411</v>
      </c>
      <c r="H28" s="47">
        <v>4103.1810465499993</v>
      </c>
      <c r="I28" s="47">
        <v>4321.8730016992195</v>
      </c>
      <c r="J28" s="47">
        <v>4876.5825307941996</v>
      </c>
      <c r="K28" s="47">
        <v>4454.9724416139543</v>
      </c>
      <c r="L28" s="47">
        <v>4789.3180156399985</v>
      </c>
      <c r="M28" s="47">
        <v>4830.2089187900001</v>
      </c>
      <c r="N28" s="47">
        <v>4932.6683540000004</v>
      </c>
      <c r="O28" s="47">
        <v>4511.3217253899975</v>
      </c>
      <c r="P28" s="47">
        <v>4578.3533560800015</v>
      </c>
      <c r="Q28" s="47">
        <v>4957.3832927099993</v>
      </c>
      <c r="R28" s="47">
        <v>5234.4671420799987</v>
      </c>
      <c r="S28" s="47">
        <v>4942.4395598800002</v>
      </c>
      <c r="T28" s="47">
        <v>5084.7883651099983</v>
      </c>
      <c r="U28" s="47">
        <v>5539.0825965100021</v>
      </c>
      <c r="V28" s="47">
        <v>5751.7971389999984</v>
      </c>
      <c r="W28" s="47">
        <v>5276.9333551799973</v>
      </c>
      <c r="X28" s="47">
        <v>5454.8208368800006</v>
      </c>
      <c r="Y28" s="10"/>
    </row>
    <row r="29" spans="2:25" ht="14.25" customHeight="1" x14ac:dyDescent="0.25">
      <c r="B29" s="64" t="s">
        <v>32</v>
      </c>
      <c r="C29" s="49">
        <v>0.39731299353586985</v>
      </c>
      <c r="D29" s="49">
        <v>0.3923610201735947</v>
      </c>
      <c r="E29" s="49">
        <v>0.41109835840390713</v>
      </c>
      <c r="F29" s="49">
        <v>0.43659656612582876</v>
      </c>
      <c r="G29" s="49">
        <v>0.41634450669183543</v>
      </c>
      <c r="H29" s="49">
        <v>0.39769341732909491</v>
      </c>
      <c r="I29" s="49">
        <v>0.40048722055606034</v>
      </c>
      <c r="J29" s="49">
        <v>0.43568845363059394</v>
      </c>
      <c r="K29" s="49">
        <v>0.41063670359977211</v>
      </c>
      <c r="L29" s="49">
        <v>0.44972314543578551</v>
      </c>
      <c r="M29" s="49">
        <v>0.43778654824506019</v>
      </c>
      <c r="N29" s="49">
        <v>0.42889256261202918</v>
      </c>
      <c r="O29" s="49">
        <v>0.39741654746543542</v>
      </c>
      <c r="P29" s="49">
        <v>0.38696929648276518</v>
      </c>
      <c r="Q29" s="49">
        <v>0.40637636554701628</v>
      </c>
      <c r="R29" s="49">
        <v>0.41348991113917288</v>
      </c>
      <c r="S29" s="49">
        <v>0.38852877877450442</v>
      </c>
      <c r="T29" s="49">
        <v>0.39934851957610351</v>
      </c>
      <c r="U29" s="49">
        <v>0.4224499941053998</v>
      </c>
      <c r="V29" s="49">
        <v>0.4249659120328379</v>
      </c>
      <c r="W29" s="49">
        <v>0.38956707659186118</v>
      </c>
      <c r="X29" s="49">
        <v>0.39877524470494541</v>
      </c>
      <c r="Y29" s="9"/>
    </row>
    <row r="30" spans="2:25" ht="14.25" customHeight="1" x14ac:dyDescent="0.25">
      <c r="B30" s="64" t="s">
        <v>33</v>
      </c>
      <c r="C30" s="47">
        <v>-2588.4</v>
      </c>
      <c r="D30" s="47">
        <v>-2637.2</v>
      </c>
      <c r="E30" s="47">
        <v>-2705</v>
      </c>
      <c r="F30" s="47">
        <v>-2989.2</v>
      </c>
      <c r="G30" s="47">
        <v>-2744.7000000000003</v>
      </c>
      <c r="H30" s="47">
        <v>-2777.3999999999996</v>
      </c>
      <c r="I30" s="47">
        <v>-2783</v>
      </c>
      <c r="J30" s="47">
        <v>-2922.3999999999996</v>
      </c>
      <c r="K30" s="47">
        <v>-2905.2999999999997</v>
      </c>
      <c r="L30" s="47">
        <v>-3013.3999999999996</v>
      </c>
      <c r="M30" s="47">
        <v>-3053.3999999999996</v>
      </c>
      <c r="N30" s="47">
        <v>-3066.2000000000003</v>
      </c>
      <c r="O30" s="47">
        <v>-3074.1120000000001</v>
      </c>
      <c r="P30" s="47">
        <v>-3096.9879999999998</v>
      </c>
      <c r="Q30" s="47">
        <v>-3225.5999999999995</v>
      </c>
      <c r="R30" s="47">
        <v>-3263.2</v>
      </c>
      <c r="S30" s="47">
        <v>-3260.2999999999997</v>
      </c>
      <c r="T30" s="47">
        <v>-3206.9</v>
      </c>
      <c r="U30" s="47">
        <v>-3418.1</v>
      </c>
      <c r="V30" s="47">
        <v>-3504.3</v>
      </c>
      <c r="W30" s="47">
        <v>-3366.2999999999997</v>
      </c>
      <c r="X30" s="47">
        <v>-3413.9</v>
      </c>
      <c r="Y30" s="10"/>
    </row>
    <row r="31" spans="2:25" ht="14.25" customHeight="1" x14ac:dyDescent="0.25">
      <c r="B31" s="134" t="s">
        <v>212</v>
      </c>
      <c r="C31" s="98">
        <v>-1440.2</v>
      </c>
      <c r="D31" s="98">
        <v>-1461.6999999999998</v>
      </c>
      <c r="E31" s="98">
        <v>-1452.6</v>
      </c>
      <c r="F31" s="98">
        <v>-1767.5</v>
      </c>
      <c r="G31" s="98">
        <v>-1566</v>
      </c>
      <c r="H31" s="98">
        <v>-1603.2999999999997</v>
      </c>
      <c r="I31" s="98">
        <v>-1590.3999999999999</v>
      </c>
      <c r="J31" s="98">
        <v>-1591.8</v>
      </c>
      <c r="K31" s="98">
        <v>-1596.4999999999998</v>
      </c>
      <c r="L31" s="98">
        <v>-1622.4999999999998</v>
      </c>
      <c r="M31" s="98">
        <v>-1627.1</v>
      </c>
      <c r="N31" s="98">
        <v>-1590.1</v>
      </c>
      <c r="O31" s="98">
        <v>-1535.731</v>
      </c>
      <c r="P31" s="98">
        <v>-1494.769</v>
      </c>
      <c r="Q31" s="98">
        <v>-1589.8999999999996</v>
      </c>
      <c r="R31" s="98">
        <v>-1618.4</v>
      </c>
      <c r="S31" s="98">
        <v>-1512.8</v>
      </c>
      <c r="T31" s="98">
        <v>-1494.9</v>
      </c>
      <c r="U31" s="98">
        <v>-1562.3</v>
      </c>
      <c r="V31" s="36">
        <v>-1595.5000000000002</v>
      </c>
      <c r="W31" s="36">
        <v>-1598.2</v>
      </c>
      <c r="X31" s="36">
        <v>-1603.6000000000001</v>
      </c>
      <c r="Y31" s="10"/>
    </row>
    <row r="32" spans="2:25" ht="14.25" customHeight="1" x14ac:dyDescent="0.25">
      <c r="B32" s="67" t="s">
        <v>213</v>
      </c>
      <c r="C32" s="36">
        <v>-447.7</v>
      </c>
      <c r="D32" s="36">
        <v>-455.9</v>
      </c>
      <c r="E32" s="36">
        <v>-487.2</v>
      </c>
      <c r="F32" s="36">
        <v>-522.4</v>
      </c>
      <c r="G32" s="36">
        <v>-514.1</v>
      </c>
      <c r="H32" s="36">
        <v>-521.5</v>
      </c>
      <c r="I32" s="36">
        <v>-535.20000000000005</v>
      </c>
      <c r="J32" s="36">
        <v>-659.7</v>
      </c>
      <c r="K32" s="36">
        <v>-633.70000000000005</v>
      </c>
      <c r="L32" s="36">
        <v>-680.4</v>
      </c>
      <c r="M32" s="36">
        <v>-704.3</v>
      </c>
      <c r="N32" s="36">
        <v>-718.7</v>
      </c>
      <c r="O32" s="36">
        <v>-739.27200000000005</v>
      </c>
      <c r="P32" s="36">
        <v>-752.72799999999995</v>
      </c>
      <c r="Q32" s="36">
        <v>-775.30000000000007</v>
      </c>
      <c r="R32" s="36">
        <v>-782.3</v>
      </c>
      <c r="S32" s="36">
        <v>-823.6</v>
      </c>
      <c r="T32" s="36">
        <v>-841.6</v>
      </c>
      <c r="U32" s="36">
        <v>-765.4</v>
      </c>
      <c r="V32" s="36">
        <v>-922.7</v>
      </c>
      <c r="W32" s="36">
        <v>-826.4</v>
      </c>
      <c r="X32" s="36">
        <v>-848.6</v>
      </c>
      <c r="Y32" s="10"/>
    </row>
    <row r="33" spans="2:25" ht="14.25" customHeight="1" x14ac:dyDescent="0.25">
      <c r="B33" s="67" t="s">
        <v>214</v>
      </c>
      <c r="C33" s="36">
        <v>-396.59999999999997</v>
      </c>
      <c r="D33" s="36">
        <v>-420.90000000000003</v>
      </c>
      <c r="E33" s="36">
        <v>-465.40000000000003</v>
      </c>
      <c r="F33" s="36">
        <v>-448.69999999999993</v>
      </c>
      <c r="G33" s="36">
        <v>-441.30000000000007</v>
      </c>
      <c r="H33" s="36">
        <v>-466.9</v>
      </c>
      <c r="I33" s="36">
        <v>-476.9</v>
      </c>
      <c r="J33" s="36">
        <v>-489.20000000000005</v>
      </c>
      <c r="K33" s="36">
        <v>-488.50000000000006</v>
      </c>
      <c r="L33" s="36">
        <v>-523.90000000000009</v>
      </c>
      <c r="M33" s="36">
        <v>-533.9</v>
      </c>
      <c r="N33" s="36">
        <v>-568.9</v>
      </c>
      <c r="O33" s="36">
        <v>-609.50900000000001</v>
      </c>
      <c r="P33" s="36">
        <v>-649.09099999999989</v>
      </c>
      <c r="Q33" s="36">
        <v>-671.19999999999993</v>
      </c>
      <c r="R33" s="36">
        <v>-671.80000000000007</v>
      </c>
      <c r="S33" s="36">
        <v>-684.8</v>
      </c>
      <c r="T33" s="36">
        <v>-630.80000000000007</v>
      </c>
      <c r="U33" s="36">
        <v>-849.90000000000009</v>
      </c>
      <c r="V33" s="36">
        <v>-742.3</v>
      </c>
      <c r="W33" s="36">
        <v>-699.5</v>
      </c>
      <c r="X33" s="36">
        <v>-719.3</v>
      </c>
      <c r="Y33" s="10"/>
    </row>
    <row r="34" spans="2:25" ht="14.25" customHeight="1" x14ac:dyDescent="0.25">
      <c r="B34" s="80" t="s">
        <v>215</v>
      </c>
      <c r="C34" s="99">
        <v>-303.89999999999998</v>
      </c>
      <c r="D34" s="99">
        <v>-298.7</v>
      </c>
      <c r="E34" s="99">
        <v>-299.8</v>
      </c>
      <c r="F34" s="99">
        <v>-250.60000000000002</v>
      </c>
      <c r="G34" s="99">
        <v>-223.3</v>
      </c>
      <c r="H34" s="99">
        <v>-185.70000000000002</v>
      </c>
      <c r="I34" s="99">
        <v>-180.5</v>
      </c>
      <c r="J34" s="99">
        <v>-181.7</v>
      </c>
      <c r="K34" s="99">
        <v>-186.6</v>
      </c>
      <c r="L34" s="99">
        <v>-186.6</v>
      </c>
      <c r="M34" s="99">
        <v>-188.1</v>
      </c>
      <c r="N34" s="99">
        <v>-188.5</v>
      </c>
      <c r="O34" s="99">
        <v>-189.6</v>
      </c>
      <c r="P34" s="99">
        <v>-200.4</v>
      </c>
      <c r="Q34" s="99">
        <v>-189.2</v>
      </c>
      <c r="R34" s="99">
        <v>-190.70000000000002</v>
      </c>
      <c r="S34" s="99">
        <v>-239.10000000000002</v>
      </c>
      <c r="T34" s="99">
        <v>-239.6</v>
      </c>
      <c r="U34" s="99">
        <v>-240.5</v>
      </c>
      <c r="V34" s="36">
        <v>-243.8</v>
      </c>
      <c r="W34" s="36">
        <v>-242.20000000000002</v>
      </c>
      <c r="X34" s="36">
        <v>-242.4</v>
      </c>
      <c r="Y34" s="10"/>
    </row>
    <row r="35" spans="2:25" ht="14.25" customHeight="1" x14ac:dyDescent="0.25">
      <c r="B35" s="64" t="s">
        <v>13</v>
      </c>
      <c r="C35" s="47">
        <v>1771.9999999999977</v>
      </c>
      <c r="D35" s="47">
        <v>1627.6999999999989</v>
      </c>
      <c r="E35" s="47">
        <v>1836.2999999999997</v>
      </c>
      <c r="F35" s="47">
        <v>1977.8999999999992</v>
      </c>
      <c r="G35" s="47">
        <v>1762.0999999999976</v>
      </c>
      <c r="H35" s="47">
        <v>1325.7999999999979</v>
      </c>
      <c r="I35" s="47">
        <v>1538.8000000000002</v>
      </c>
      <c r="J35" s="47">
        <v>1954.2000000000012</v>
      </c>
      <c r="K35" s="47">
        <v>1549.6999999999998</v>
      </c>
      <c r="L35" s="47">
        <v>1775.9000000000005</v>
      </c>
      <c r="M35" s="47">
        <v>1776.799999999997</v>
      </c>
      <c r="N35" s="47">
        <v>1866.4999999999995</v>
      </c>
      <c r="O35" s="47">
        <v>1437.2000000000003</v>
      </c>
      <c r="P35" s="47">
        <v>1481.4000000000024</v>
      </c>
      <c r="Q35" s="47">
        <v>1731.7999999999979</v>
      </c>
      <c r="R35" s="47">
        <v>1971.1999999999985</v>
      </c>
      <c r="S35" s="47">
        <v>1682.1000000000017</v>
      </c>
      <c r="T35" s="47">
        <v>1877.9000000000015</v>
      </c>
      <c r="U35" s="47">
        <v>2120.9999999999977</v>
      </c>
      <c r="V35" s="47">
        <v>2247.5000000000005</v>
      </c>
      <c r="W35" s="47">
        <v>1910.7000000000003</v>
      </c>
      <c r="X35" s="47">
        <v>2040.900000000001</v>
      </c>
      <c r="Y35" s="10"/>
    </row>
    <row r="36" spans="2:25" ht="14.25" customHeight="1" x14ac:dyDescent="0.25">
      <c r="B36" s="64" t="s">
        <v>34</v>
      </c>
      <c r="C36" s="49">
        <v>0.16146193572735548</v>
      </c>
      <c r="D36" s="49">
        <v>0.14974466752715418</v>
      </c>
      <c r="E36" s="49">
        <v>0.16622991556098354</v>
      </c>
      <c r="F36" s="49">
        <v>0.17385282119149534</v>
      </c>
      <c r="G36" s="49">
        <v>0.16278561119188245</v>
      </c>
      <c r="H36" s="49">
        <v>0.12850077213586297</v>
      </c>
      <c r="I36" s="49">
        <v>0.1425932077942523</v>
      </c>
      <c r="J36" s="49">
        <v>0.17459406678927766</v>
      </c>
      <c r="K36" s="49">
        <v>0.14284346489425734</v>
      </c>
      <c r="L36" s="49">
        <v>0.16675930296783309</v>
      </c>
      <c r="M36" s="49">
        <v>0.16104047506017205</v>
      </c>
      <c r="N36" s="49">
        <v>0.16229105844227049</v>
      </c>
      <c r="O36" s="49">
        <v>0.12660747709540651</v>
      </c>
      <c r="P36" s="49">
        <v>0.12521015116674891</v>
      </c>
      <c r="Q36" s="49">
        <v>0.14196251294291259</v>
      </c>
      <c r="R36" s="49">
        <v>0.15571237543649102</v>
      </c>
      <c r="S36" s="49">
        <v>0.13223110790907927</v>
      </c>
      <c r="T36" s="49">
        <v>0.14748629265630059</v>
      </c>
      <c r="U36" s="49">
        <v>0.16176260633161585</v>
      </c>
      <c r="V36" s="49">
        <v>0.16605434166265781</v>
      </c>
      <c r="W36" s="49">
        <v>0.14105651202007258</v>
      </c>
      <c r="X36" s="49">
        <v>0.14920020679979437</v>
      </c>
      <c r="Y36" s="9"/>
    </row>
    <row r="37" spans="2:25" ht="14.25" customHeight="1" x14ac:dyDescent="0.25">
      <c r="B37" s="64" t="s">
        <v>35</v>
      </c>
      <c r="C37" s="47">
        <v>-89.600000000000009</v>
      </c>
      <c r="D37" s="47">
        <v>-240.89999999999998</v>
      </c>
      <c r="E37" s="47">
        <v>-305.90000000000003</v>
      </c>
      <c r="F37" s="47">
        <v>-183.7</v>
      </c>
      <c r="G37" s="47">
        <v>-194.5</v>
      </c>
      <c r="H37" s="47">
        <v>-74.899999999999991</v>
      </c>
      <c r="I37" s="47">
        <v>-16.600000000000016</v>
      </c>
      <c r="J37" s="47">
        <v>-287.39999999999998</v>
      </c>
      <c r="K37" s="47">
        <v>-314.59999999999997</v>
      </c>
      <c r="L37" s="47">
        <v>-157.30000000000001</v>
      </c>
      <c r="M37" s="47">
        <v>-254.4</v>
      </c>
      <c r="N37" s="47">
        <v>-400.3</v>
      </c>
      <c r="O37" s="47">
        <v>-524</v>
      </c>
      <c r="P37" s="47">
        <v>-601.1</v>
      </c>
      <c r="Q37" s="47">
        <v>-37.499999999999972</v>
      </c>
      <c r="R37" s="47">
        <v>-603.69999999999993</v>
      </c>
      <c r="S37" s="47">
        <v>-657.4</v>
      </c>
      <c r="T37" s="47">
        <v>-485.80000000000007</v>
      </c>
      <c r="U37" s="47">
        <v>-569.9</v>
      </c>
      <c r="V37" s="47">
        <v>-630.80000000000007</v>
      </c>
      <c r="W37" s="47">
        <v>-686.8</v>
      </c>
      <c r="X37" s="47">
        <v>-351.49999999999994</v>
      </c>
      <c r="Y37" s="10"/>
    </row>
    <row r="38" spans="2:25" ht="14.25" customHeight="1" x14ac:dyDescent="0.25">
      <c r="B38" s="67" t="s">
        <v>36</v>
      </c>
      <c r="C38" s="36">
        <v>55.3</v>
      </c>
      <c r="D38" s="36">
        <v>68.599999999999994</v>
      </c>
      <c r="E38" s="36">
        <v>85.1</v>
      </c>
      <c r="F38" s="36">
        <v>63.1</v>
      </c>
      <c r="G38" s="36">
        <v>45.2</v>
      </c>
      <c r="H38" s="36">
        <v>49</v>
      </c>
      <c r="I38" s="36">
        <v>42.9</v>
      </c>
      <c r="J38" s="36">
        <v>40.1</v>
      </c>
      <c r="K38" s="36">
        <v>29.9</v>
      </c>
      <c r="L38" s="36">
        <v>59.3</v>
      </c>
      <c r="M38" s="36">
        <v>92.5</v>
      </c>
      <c r="N38" s="36">
        <v>131.30000000000001</v>
      </c>
      <c r="O38" s="36">
        <v>162.80000000000001</v>
      </c>
      <c r="P38" s="36">
        <v>95.2</v>
      </c>
      <c r="Q38" s="36">
        <v>190.9</v>
      </c>
      <c r="R38" s="36">
        <v>122.9</v>
      </c>
      <c r="S38" s="36">
        <v>123.2</v>
      </c>
      <c r="T38" s="36">
        <v>113.6</v>
      </c>
      <c r="U38" s="36">
        <v>154.80000000000001</v>
      </c>
      <c r="V38" s="36">
        <v>144.80000000000001</v>
      </c>
      <c r="W38" s="36">
        <v>151.30000000000001</v>
      </c>
      <c r="X38" s="36">
        <v>153.1</v>
      </c>
      <c r="Y38" s="7"/>
    </row>
    <row r="39" spans="2:25" ht="14.25" customHeight="1" x14ac:dyDescent="0.25">
      <c r="B39" s="67" t="s">
        <v>216</v>
      </c>
      <c r="C39" s="36">
        <v>-95.9</v>
      </c>
      <c r="D39" s="36">
        <v>-93.9</v>
      </c>
      <c r="E39" s="36">
        <v>-121.70000000000002</v>
      </c>
      <c r="F39" s="36">
        <v>-61.199999999999989</v>
      </c>
      <c r="G39" s="36">
        <v>-47.689999999999984</v>
      </c>
      <c r="H39" s="36">
        <v>-35.003351839999993</v>
      </c>
      <c r="I39" s="36">
        <v>-17.644896420000009</v>
      </c>
      <c r="J39" s="36">
        <v>-22.334430800000007</v>
      </c>
      <c r="K39" s="36">
        <v>-8.2715892100000019</v>
      </c>
      <c r="L39" s="36">
        <v>-12.80697146</v>
      </c>
      <c r="M39" s="36">
        <v>-15.799568709999988</v>
      </c>
      <c r="N39" s="36">
        <v>-58.612060939999992</v>
      </c>
      <c r="O39" s="36">
        <v>-193.59788817999998</v>
      </c>
      <c r="P39" s="36">
        <v>-76.509836889999974</v>
      </c>
      <c r="Q39" s="36">
        <v>-139.05873937999996</v>
      </c>
      <c r="R39" s="36">
        <v>-148.75793415999999</v>
      </c>
      <c r="S39" s="36">
        <v>-203.64459745999966</v>
      </c>
      <c r="T39" s="36">
        <v>-159.08347154322701</v>
      </c>
      <c r="U39" s="36">
        <v>-182.12409930000297</v>
      </c>
      <c r="V39" s="36">
        <v>-154.77821489999997</v>
      </c>
      <c r="W39" s="36">
        <v>-132.44115691999997</v>
      </c>
      <c r="X39" s="36">
        <v>-136.02839055999993</v>
      </c>
      <c r="Y39" s="7"/>
    </row>
    <row r="40" spans="2:25" ht="14.25" customHeight="1" x14ac:dyDescent="0.25">
      <c r="B40" s="67" t="s">
        <v>217</v>
      </c>
      <c r="C40" s="36">
        <v>-99</v>
      </c>
      <c r="D40" s="36">
        <v>-119</v>
      </c>
      <c r="E40" s="36">
        <v>-124</v>
      </c>
      <c r="F40" s="36">
        <v>-116</v>
      </c>
      <c r="G40" s="36">
        <v>-91.810000000000016</v>
      </c>
      <c r="H40" s="36">
        <v>-124.19664816</v>
      </c>
      <c r="I40" s="36">
        <v>-85.755103579999997</v>
      </c>
      <c r="J40" s="36">
        <v>-224.36556919999998</v>
      </c>
      <c r="K40" s="36">
        <v>-180.12841079</v>
      </c>
      <c r="L40" s="36">
        <v>-201.19302854</v>
      </c>
      <c r="M40" s="36">
        <v>-207.60043129000002</v>
      </c>
      <c r="N40" s="36">
        <v>-239.78793905999999</v>
      </c>
      <c r="O40" s="36">
        <v>-291.00211182000004</v>
      </c>
      <c r="P40" s="36">
        <v>-317.69016311000001</v>
      </c>
      <c r="Q40" s="36">
        <v>-341.64126062000003</v>
      </c>
      <c r="R40" s="36">
        <v>-342.04206583999996</v>
      </c>
      <c r="S40" s="36">
        <v>-335.25540254000032</v>
      </c>
      <c r="T40" s="36">
        <v>-315.71652845677301</v>
      </c>
      <c r="U40" s="36">
        <v>-373.87590069999703</v>
      </c>
      <c r="V40" s="36">
        <v>-367.72178510000003</v>
      </c>
      <c r="W40" s="36">
        <v>-403.35884307999999</v>
      </c>
      <c r="X40" s="36">
        <v>-390.27160944000002</v>
      </c>
      <c r="Y40" s="7"/>
    </row>
    <row r="41" spans="2:25" ht="14.25" customHeight="1" x14ac:dyDescent="0.25">
      <c r="B41" s="67" t="s">
        <v>37</v>
      </c>
      <c r="C41" s="36">
        <v>50</v>
      </c>
      <c r="D41" s="36">
        <v>-96.6</v>
      </c>
      <c r="E41" s="36">
        <v>-145.30000000000001</v>
      </c>
      <c r="F41" s="36">
        <v>-69.600000000000009</v>
      </c>
      <c r="G41" s="36">
        <v>-100.2</v>
      </c>
      <c r="H41" s="36">
        <v>35.300000000000004</v>
      </c>
      <c r="I41" s="36">
        <v>43.9</v>
      </c>
      <c r="J41" s="36">
        <v>-80.8</v>
      </c>
      <c r="K41" s="36">
        <v>-156.10000000000002</v>
      </c>
      <c r="L41" s="36">
        <v>-2.5999999999999943</v>
      </c>
      <c r="M41" s="36">
        <v>-123.5</v>
      </c>
      <c r="N41" s="36">
        <v>-233.2</v>
      </c>
      <c r="O41" s="36">
        <v>-202.20000000000002</v>
      </c>
      <c r="P41" s="36">
        <v>-302.10000000000002</v>
      </c>
      <c r="Q41" s="36">
        <v>252.29999999999998</v>
      </c>
      <c r="R41" s="36">
        <v>-235.8</v>
      </c>
      <c r="S41" s="36">
        <v>-241.70000000000002</v>
      </c>
      <c r="T41" s="36">
        <v>-124.60000000000002</v>
      </c>
      <c r="U41" s="36">
        <v>-168.70000000000002</v>
      </c>
      <c r="V41" s="36">
        <v>-253.10000000000002</v>
      </c>
      <c r="W41" s="36">
        <v>-302.3</v>
      </c>
      <c r="X41" s="36">
        <v>21.699999999999978</v>
      </c>
      <c r="Y41" s="7"/>
    </row>
    <row r="42" spans="2:25" ht="14.25" customHeight="1" x14ac:dyDescent="0.25">
      <c r="B42" s="68" t="s">
        <v>38</v>
      </c>
      <c r="C42" s="57">
        <v>-0.1</v>
      </c>
      <c r="D42" s="57">
        <v>0.1</v>
      </c>
      <c r="E42" s="57">
        <v>-0.7</v>
      </c>
      <c r="F42" s="57">
        <v>1.4</v>
      </c>
      <c r="G42" s="57">
        <v>0.5</v>
      </c>
      <c r="H42" s="57">
        <v>0.8</v>
      </c>
      <c r="I42" s="57">
        <v>-0.2</v>
      </c>
      <c r="J42" s="57">
        <v>-0.4</v>
      </c>
      <c r="K42" s="57">
        <v>2</v>
      </c>
      <c r="L42" s="57">
        <v>0.9</v>
      </c>
      <c r="M42" s="57">
        <v>121</v>
      </c>
      <c r="N42" s="57">
        <v>-6.6</v>
      </c>
      <c r="O42" s="57">
        <v>-3.8</v>
      </c>
      <c r="P42" s="57">
        <v>-4</v>
      </c>
      <c r="Q42" s="57">
        <v>-5.4</v>
      </c>
      <c r="R42" s="57">
        <v>-10.5</v>
      </c>
      <c r="S42" s="57">
        <v>-6.2</v>
      </c>
      <c r="T42" s="57">
        <v>-5.4</v>
      </c>
      <c r="U42" s="57">
        <v>-3</v>
      </c>
      <c r="V42" s="57">
        <v>3.9</v>
      </c>
      <c r="W42" s="57">
        <v>-0.1</v>
      </c>
      <c r="X42" s="57">
        <v>0.3</v>
      </c>
      <c r="Y42" s="10"/>
    </row>
    <row r="43" spans="2:25" ht="14.25" customHeight="1" x14ac:dyDescent="0.25">
      <c r="B43" s="64" t="s">
        <v>39</v>
      </c>
      <c r="C43" s="47">
        <v>-340.2</v>
      </c>
      <c r="D43" s="47">
        <v>32.6</v>
      </c>
      <c r="E43" s="47">
        <v>-564.6</v>
      </c>
      <c r="F43" s="47">
        <v>-521.29999999999995</v>
      </c>
      <c r="G43" s="47">
        <v>-414.7</v>
      </c>
      <c r="H43" s="47">
        <v>-138.9</v>
      </c>
      <c r="I43" s="47">
        <v>-310.5</v>
      </c>
      <c r="J43" s="47">
        <v>-373.6</v>
      </c>
      <c r="K43" s="47">
        <v>-295</v>
      </c>
      <c r="L43" s="47">
        <v>-274.5</v>
      </c>
      <c r="M43" s="47">
        <v>-328.7</v>
      </c>
      <c r="N43" s="47">
        <v>1168</v>
      </c>
      <c r="O43" s="47">
        <v>-159.5</v>
      </c>
      <c r="P43" s="47">
        <v>-130.6</v>
      </c>
      <c r="Q43" s="47">
        <v>-252.5</v>
      </c>
      <c r="R43" s="47">
        <v>-231.10000000000002</v>
      </c>
      <c r="S43" s="47">
        <v>-183.9</v>
      </c>
      <c r="T43" s="47">
        <v>-265.7</v>
      </c>
      <c r="U43" s="47">
        <v>-71.5</v>
      </c>
      <c r="V43" s="47">
        <v>-12.8</v>
      </c>
      <c r="W43" s="47">
        <v>-327.60000000000002</v>
      </c>
      <c r="X43" s="47">
        <v>-458.2</v>
      </c>
      <c r="Y43" s="10"/>
    </row>
    <row r="44" spans="2:25" ht="14.25" customHeight="1" x14ac:dyDescent="0.25">
      <c r="B44" s="64" t="s">
        <v>245</v>
      </c>
      <c r="C44" s="47">
        <v>1342.0999999999979</v>
      </c>
      <c r="D44" s="47">
        <v>1419.4999999999986</v>
      </c>
      <c r="E44" s="47">
        <v>965.09999999999957</v>
      </c>
      <c r="F44" s="47">
        <v>1274.2999999999993</v>
      </c>
      <c r="G44" s="47">
        <v>1153.3999999999976</v>
      </c>
      <c r="H44" s="47">
        <v>1112.7999999999977</v>
      </c>
      <c r="I44" s="47">
        <v>1211.5000000000002</v>
      </c>
      <c r="J44" s="47">
        <v>1292.8000000000011</v>
      </c>
      <c r="K44" s="47">
        <v>942.09999999999991</v>
      </c>
      <c r="L44" s="47">
        <v>1345.0000000000007</v>
      </c>
      <c r="M44" s="47">
        <v>1314.6999999999969</v>
      </c>
      <c r="N44" s="47">
        <v>2627.6</v>
      </c>
      <c r="O44" s="47">
        <v>749.90000000000032</v>
      </c>
      <c r="P44" s="47">
        <v>745.70000000000232</v>
      </c>
      <c r="Q44" s="47">
        <v>1436.3999999999978</v>
      </c>
      <c r="R44" s="47">
        <v>1125.8999999999987</v>
      </c>
      <c r="S44" s="47">
        <v>834.60000000000161</v>
      </c>
      <c r="T44" s="47">
        <v>1121.0000000000011</v>
      </c>
      <c r="U44" s="47">
        <v>1476.5999999999976</v>
      </c>
      <c r="V44" s="47">
        <v>1607.8000000000004</v>
      </c>
      <c r="W44" s="47">
        <v>896.20000000000027</v>
      </c>
      <c r="X44" s="47">
        <v>1231.5000000000009</v>
      </c>
      <c r="Y44" s="10"/>
    </row>
    <row r="45" spans="2:25" ht="14.25" customHeight="1" x14ac:dyDescent="0.25">
      <c r="B45" s="5" t="s">
        <v>304</v>
      </c>
      <c r="C45" s="36">
        <v>0</v>
      </c>
      <c r="D45" s="36">
        <v>0</v>
      </c>
      <c r="E45" s="36">
        <v>0</v>
      </c>
      <c r="F45" s="36">
        <v>0</v>
      </c>
      <c r="G45" s="36">
        <v>0</v>
      </c>
      <c r="H45" s="36">
        <v>0</v>
      </c>
      <c r="I45" s="36">
        <v>0</v>
      </c>
      <c r="J45" s="36">
        <v>0</v>
      </c>
      <c r="K45" s="36">
        <v>0</v>
      </c>
      <c r="L45" s="36">
        <v>0</v>
      </c>
      <c r="M45" s="36">
        <v>-3</v>
      </c>
      <c r="N45" s="36">
        <v>-7</v>
      </c>
      <c r="O45" s="36">
        <v>-6.2999999999999545</v>
      </c>
      <c r="P45" s="36">
        <v>-17</v>
      </c>
      <c r="Q45" s="36">
        <v>-3.2999999999999545</v>
      </c>
      <c r="R45" s="36">
        <v>-0.5</v>
      </c>
      <c r="S45" s="36">
        <v>-0.10000000000002274</v>
      </c>
      <c r="T45" s="36">
        <v>-1.5</v>
      </c>
      <c r="U45" s="36">
        <v>5.0999999999999091</v>
      </c>
      <c r="V45" s="36">
        <v>7.0999999999999091</v>
      </c>
      <c r="W45" s="36">
        <v>0.5</v>
      </c>
      <c r="X45" s="36">
        <v>9.5999999999999091</v>
      </c>
      <c r="Y45" s="7"/>
    </row>
    <row r="46" spans="2:25" ht="14.25" customHeight="1" x14ac:dyDescent="0.25">
      <c r="B46" s="64" t="s">
        <v>246</v>
      </c>
      <c r="C46" s="47">
        <v>1342.0999999999979</v>
      </c>
      <c r="D46" s="47">
        <v>1419.4999999999986</v>
      </c>
      <c r="E46" s="47">
        <v>965.09999999999957</v>
      </c>
      <c r="F46" s="47">
        <v>1274.2999999999993</v>
      </c>
      <c r="G46" s="47">
        <v>1153.3999999999976</v>
      </c>
      <c r="H46" s="47">
        <v>1112.7999999999977</v>
      </c>
      <c r="I46" s="47">
        <v>1211.5000000000002</v>
      </c>
      <c r="J46" s="47">
        <v>1292.8000000000011</v>
      </c>
      <c r="K46" s="47">
        <v>942.09999999999991</v>
      </c>
      <c r="L46" s="47">
        <v>1345.0000000000007</v>
      </c>
      <c r="M46" s="47">
        <v>1317.6999999999969</v>
      </c>
      <c r="N46" s="47">
        <v>2634.6</v>
      </c>
      <c r="O46" s="47">
        <v>756.20000000000027</v>
      </c>
      <c r="P46" s="47">
        <v>762.70000000000232</v>
      </c>
      <c r="Q46" s="47">
        <v>1439.6999999999978</v>
      </c>
      <c r="R46" s="47">
        <v>1126.3999999999987</v>
      </c>
      <c r="S46" s="47">
        <v>834.70000000000164</v>
      </c>
      <c r="T46" s="47">
        <v>1122.5000000000011</v>
      </c>
      <c r="U46" s="47">
        <v>1471.4999999999977</v>
      </c>
      <c r="V46" s="47">
        <v>1600.7000000000005</v>
      </c>
      <c r="W46" s="47">
        <v>895.70000000000027</v>
      </c>
      <c r="X46" s="47">
        <v>1221.900000000001</v>
      </c>
      <c r="Y46" s="10"/>
    </row>
    <row r="47" spans="2:25" ht="14.25" customHeight="1" x14ac:dyDescent="0.25">
      <c r="B47" s="64" t="s">
        <v>247</v>
      </c>
      <c r="C47" s="49">
        <v>0.12229010380343325</v>
      </c>
      <c r="D47" s="49">
        <v>0.13059074494980358</v>
      </c>
      <c r="E47" s="49">
        <v>8.7365077333717345E-2</v>
      </c>
      <c r="F47" s="49">
        <v>0.1120080135721333</v>
      </c>
      <c r="G47" s="49">
        <v>0.10655293340259753</v>
      </c>
      <c r="H47" s="49">
        <v>0.1078561315679501</v>
      </c>
      <c r="I47" s="49">
        <v>0.11226388825236332</v>
      </c>
      <c r="J47" s="49">
        <v>0.11550261464802897</v>
      </c>
      <c r="K47" s="49">
        <v>8.6837986885771337E-2</v>
      </c>
      <c r="L47" s="49">
        <v>0.1262972366077682</v>
      </c>
      <c r="M47" s="49">
        <v>0.11942989305875089</v>
      </c>
      <c r="N47" s="49">
        <v>0.22907689395767797</v>
      </c>
      <c r="O47" s="49">
        <v>6.66160410378141E-2</v>
      </c>
      <c r="P47" s="49">
        <v>6.4464548599216645E-2</v>
      </c>
      <c r="Q47" s="49">
        <v>0.11801791770638134</v>
      </c>
      <c r="R47" s="49">
        <v>8.8978500249423401E-2</v>
      </c>
      <c r="S47" s="49">
        <v>6.561637582290504E-2</v>
      </c>
      <c r="T47" s="49">
        <v>8.8158774964959497E-2</v>
      </c>
      <c r="U47" s="49">
        <v>0.11222709816924688</v>
      </c>
      <c r="V47" s="49">
        <v>0.118266155594846</v>
      </c>
      <c r="W47" s="49">
        <v>6.6124623340335503E-2</v>
      </c>
      <c r="X47" s="49">
        <v>8.9327126605256907E-2</v>
      </c>
      <c r="Y47" s="9"/>
    </row>
    <row r="48" spans="2:25" ht="14.25" customHeight="1" x14ac:dyDescent="0.25">
      <c r="B48" s="6"/>
      <c r="C48" s="132"/>
      <c r="D48" s="132"/>
      <c r="E48" s="132"/>
      <c r="F48" s="132"/>
      <c r="G48" s="132"/>
      <c r="H48" s="132"/>
      <c r="I48" s="132"/>
      <c r="J48" s="132"/>
      <c r="K48" s="132"/>
      <c r="L48" s="132"/>
      <c r="M48" s="132"/>
      <c r="N48" s="132"/>
      <c r="O48" s="132"/>
      <c r="P48" s="132"/>
      <c r="Q48" s="132"/>
      <c r="R48" s="132"/>
      <c r="S48" s="132"/>
      <c r="T48" s="132"/>
      <c r="U48" s="132"/>
      <c r="V48" s="132"/>
      <c r="W48" s="132"/>
      <c r="X48" s="132"/>
      <c r="Y48" s="132"/>
    </row>
    <row r="49" spans="2:25" ht="14.25" customHeight="1" x14ac:dyDescent="0.25">
      <c r="B49" s="69" t="s">
        <v>259</v>
      </c>
      <c r="C49" s="95" t="s">
        <v>41</v>
      </c>
      <c r="D49" s="95" t="s">
        <v>42</v>
      </c>
      <c r="E49" s="95" t="s">
        <v>43</v>
      </c>
      <c r="F49" s="71" t="s">
        <v>44</v>
      </c>
      <c r="G49" s="71" t="s">
        <v>45</v>
      </c>
      <c r="H49" s="71" t="s">
        <v>46</v>
      </c>
      <c r="I49" s="31" t="s">
        <v>47</v>
      </c>
      <c r="J49" s="31" t="s">
        <v>48</v>
      </c>
      <c r="K49" s="31" t="s">
        <v>49</v>
      </c>
      <c r="L49" s="31" t="s">
        <v>50</v>
      </c>
      <c r="M49" s="31" t="s">
        <v>51</v>
      </c>
      <c r="N49" s="31" t="s">
        <v>164</v>
      </c>
      <c r="O49" s="31" t="s">
        <v>171</v>
      </c>
      <c r="P49" s="31" t="s">
        <v>179</v>
      </c>
      <c r="Q49" s="31" t="s">
        <v>188</v>
      </c>
      <c r="R49" s="31" t="s">
        <v>193</v>
      </c>
      <c r="S49" s="31" t="s">
        <v>218</v>
      </c>
      <c r="T49" s="31" t="s">
        <v>232</v>
      </c>
      <c r="U49" s="31" t="s">
        <v>232</v>
      </c>
      <c r="V49" s="31" t="s">
        <v>254</v>
      </c>
      <c r="W49" s="31" t="s">
        <v>258</v>
      </c>
      <c r="X49" s="31" t="s">
        <v>305</v>
      </c>
      <c r="Y49" s="11"/>
    </row>
    <row r="50" spans="2:25" ht="14.25" customHeight="1" x14ac:dyDescent="0.25">
      <c r="B50" s="64" t="s">
        <v>40</v>
      </c>
      <c r="C50" s="47">
        <v>-6614.3000000000011</v>
      </c>
      <c r="D50" s="47">
        <v>-6604.9000000000005</v>
      </c>
      <c r="E50" s="47">
        <v>-6569.7746859100007</v>
      </c>
      <c r="F50" s="47">
        <v>-6537.6591113000004</v>
      </c>
      <c r="G50" s="47">
        <v>-6393.6213261189732</v>
      </c>
      <c r="H50" s="47">
        <v>-6214.2807874876862</v>
      </c>
      <c r="I50" s="47">
        <v>-6469.682398475602</v>
      </c>
      <c r="J50" s="47">
        <v>-6316.2791265524156</v>
      </c>
      <c r="K50" s="47">
        <v>-6393.9662980560424</v>
      </c>
      <c r="L50" s="47">
        <v>-6423.4894873500007</v>
      </c>
      <c r="M50" s="47">
        <v>-6619.6196361299999</v>
      </c>
      <c r="N50" s="47">
        <v>-6568.2733362899999</v>
      </c>
      <c r="O50" s="47">
        <v>-6840.29851831</v>
      </c>
      <c r="P50" s="47">
        <v>-7252.9557366399995</v>
      </c>
      <c r="Q50" s="47">
        <v>-7241.6118088800013</v>
      </c>
      <c r="R50" s="47">
        <v>-7424.7707282200008</v>
      </c>
      <c r="S50" s="47">
        <v>-7778.4702668500013</v>
      </c>
      <c r="T50" s="47">
        <v>-7647.9203238000027</v>
      </c>
      <c r="U50" s="47">
        <v>-7572.7239457999985</v>
      </c>
      <c r="V50" s="47">
        <v>-7782.9287675699998</v>
      </c>
      <c r="W50" s="47">
        <v>-8268.7014591000025</v>
      </c>
      <c r="X50" s="47">
        <v>-8224.1146276399995</v>
      </c>
      <c r="Y50" s="10"/>
    </row>
    <row r="51" spans="2:25" ht="14.25" customHeight="1" x14ac:dyDescent="0.25">
      <c r="B51" s="64" t="s">
        <v>161</v>
      </c>
      <c r="C51" s="47">
        <v>4360.3969795534003</v>
      </c>
      <c r="D51" s="47">
        <v>4264.9181544673793</v>
      </c>
      <c r="E51" s="47">
        <v>4477.0177351893808</v>
      </c>
      <c r="F51" s="47">
        <v>4839.2500314199988</v>
      </c>
      <c r="G51" s="47">
        <v>4431.0437485164412</v>
      </c>
      <c r="H51" s="47">
        <v>4103.1810465499993</v>
      </c>
      <c r="I51" s="47">
        <v>4321.8730016992195</v>
      </c>
      <c r="J51" s="47">
        <v>4876.5825307941996</v>
      </c>
      <c r="K51" s="47">
        <v>4454.9724416139543</v>
      </c>
      <c r="L51" s="47">
        <v>4225.9913415699984</v>
      </c>
      <c r="M51" s="47">
        <v>4413.6314725499997</v>
      </c>
      <c r="N51" s="47">
        <v>4932.6683540000004</v>
      </c>
      <c r="O51" s="47">
        <v>4511.3217253899975</v>
      </c>
      <c r="P51" s="47">
        <v>4578.3533560800015</v>
      </c>
      <c r="Q51" s="47">
        <v>4957.3832927099993</v>
      </c>
      <c r="R51" s="47">
        <v>5234.4671420799987</v>
      </c>
      <c r="S51" s="47">
        <v>4942.4395598800002</v>
      </c>
      <c r="T51" s="47">
        <v>5084.7883651099983</v>
      </c>
      <c r="U51" s="47">
        <v>5539.0825965100021</v>
      </c>
      <c r="V51" s="47">
        <v>5751.7971389999984</v>
      </c>
      <c r="W51" s="47">
        <v>5276.9333551799973</v>
      </c>
      <c r="X51" s="47">
        <v>5454.8208368800006</v>
      </c>
      <c r="Y51" s="10"/>
    </row>
    <row r="52" spans="2:25" ht="14.25" customHeight="1" x14ac:dyDescent="0.25">
      <c r="B52" s="70" t="s">
        <v>163</v>
      </c>
      <c r="C52" s="37">
        <v>0.39731271831738546</v>
      </c>
      <c r="D52" s="37">
        <v>0.39236269034296378</v>
      </c>
      <c r="E52" s="37">
        <v>0.4052792463571076</v>
      </c>
      <c r="F52" s="37">
        <v>0.42535885050477756</v>
      </c>
      <c r="G52" s="37">
        <v>0.40934689564736382</v>
      </c>
      <c r="H52" s="37">
        <v>0.39769341732909491</v>
      </c>
      <c r="I52" s="37">
        <v>0.40048722055606034</v>
      </c>
      <c r="J52" s="37">
        <v>0.43568845363059394</v>
      </c>
      <c r="K52" s="37">
        <v>0.41063670359977211</v>
      </c>
      <c r="L52" s="37">
        <v>0.39682604339676253</v>
      </c>
      <c r="M52" s="37">
        <v>0.40003000285906115</v>
      </c>
      <c r="N52" s="37">
        <v>0.42889256261202918</v>
      </c>
      <c r="O52" s="37">
        <v>0.39741654746543542</v>
      </c>
      <c r="P52" s="37">
        <v>0.38696929648276518</v>
      </c>
      <c r="Q52" s="37">
        <v>0.40637636554701628</v>
      </c>
      <c r="R52" s="37">
        <v>0.41348991113917288</v>
      </c>
      <c r="S52" s="37">
        <v>0.38852877877450442</v>
      </c>
      <c r="T52" s="37">
        <v>0.39934851957610351</v>
      </c>
      <c r="U52" s="37">
        <v>0.4224499941053998</v>
      </c>
      <c r="V52" s="37">
        <v>0.4249659120328379</v>
      </c>
      <c r="W52" s="37">
        <v>0.38956707659186118</v>
      </c>
      <c r="X52" s="37">
        <v>0.39877524470494541</v>
      </c>
      <c r="Y52" s="9"/>
    </row>
    <row r="53" spans="2:25" ht="14.25" customHeight="1" x14ac:dyDescent="0.25">
      <c r="B53" s="6"/>
      <c r="C53" s="133"/>
      <c r="D53" s="133"/>
      <c r="E53" s="133"/>
      <c r="F53" s="133"/>
      <c r="G53" s="133"/>
      <c r="H53" s="133"/>
      <c r="I53" s="133"/>
      <c r="J53" s="133"/>
      <c r="K53" s="133"/>
      <c r="L53" s="133"/>
      <c r="M53" s="133"/>
      <c r="N53" s="133"/>
      <c r="O53" s="133"/>
      <c r="P53" s="133"/>
      <c r="Q53" s="133"/>
      <c r="R53" s="133"/>
      <c r="S53" s="133"/>
      <c r="T53" s="133"/>
      <c r="U53" s="133"/>
      <c r="V53" s="133"/>
      <c r="W53" s="133"/>
      <c r="X53" s="133"/>
      <c r="Y53" s="132"/>
    </row>
    <row r="54" spans="2:25" ht="14.25" customHeight="1" x14ac:dyDescent="0.25">
      <c r="B54" s="94" t="s">
        <v>194</v>
      </c>
      <c r="C54" s="95" t="s">
        <v>41</v>
      </c>
      <c r="D54" s="95" t="s">
        <v>42</v>
      </c>
      <c r="E54" s="95" t="s">
        <v>43</v>
      </c>
      <c r="F54" s="71" t="s">
        <v>44</v>
      </c>
      <c r="G54" s="71" t="s">
        <v>45</v>
      </c>
      <c r="H54" s="71" t="s">
        <v>46</v>
      </c>
      <c r="I54" s="31" t="s">
        <v>47</v>
      </c>
      <c r="J54" s="31" t="s">
        <v>48</v>
      </c>
      <c r="K54" s="31" t="s">
        <v>49</v>
      </c>
      <c r="L54" s="31" t="s">
        <v>50</v>
      </c>
      <c r="M54" s="31" t="s">
        <v>51</v>
      </c>
      <c r="N54" s="31" t="s">
        <v>164</v>
      </c>
      <c r="O54" s="31" t="s">
        <v>171</v>
      </c>
      <c r="P54" s="31" t="s">
        <v>179</v>
      </c>
      <c r="Q54" s="31" t="s">
        <v>188</v>
      </c>
      <c r="R54" s="31" t="s">
        <v>193</v>
      </c>
      <c r="S54" s="31" t="s">
        <v>218</v>
      </c>
      <c r="T54" s="31" t="s">
        <v>232</v>
      </c>
      <c r="U54" s="31" t="s">
        <v>232</v>
      </c>
      <c r="V54" s="31" t="s">
        <v>254</v>
      </c>
      <c r="W54" s="31" t="s">
        <v>258</v>
      </c>
      <c r="X54" s="31" t="s">
        <v>305</v>
      </c>
      <c r="Y54" s="11"/>
    </row>
    <row r="55" spans="2:25" ht="14.25" customHeight="1" x14ac:dyDescent="0.25">
      <c r="B55" s="64" t="s">
        <v>195</v>
      </c>
      <c r="C55" s="47">
        <v>4360.3969795534003</v>
      </c>
      <c r="D55" s="47">
        <v>4264.9181544673793</v>
      </c>
      <c r="E55" s="47">
        <v>4477.0177351893808</v>
      </c>
      <c r="F55" s="47">
        <v>4839.2500314199988</v>
      </c>
      <c r="G55" s="47">
        <v>4431.0437485164412</v>
      </c>
      <c r="H55" s="47">
        <v>4103.1810465499993</v>
      </c>
      <c r="I55" s="47">
        <v>4321.8730016992195</v>
      </c>
      <c r="J55" s="47">
        <v>4876.5825307941996</v>
      </c>
      <c r="K55" s="47">
        <v>4454.9724416139543</v>
      </c>
      <c r="L55" s="47">
        <v>4225.9913415699984</v>
      </c>
      <c r="M55" s="47">
        <v>4413.6314725499997</v>
      </c>
      <c r="N55" s="47">
        <v>4932.6683540000004</v>
      </c>
      <c r="O55" s="47">
        <v>4511.3217253899975</v>
      </c>
      <c r="P55" s="47">
        <v>4578.3533560800015</v>
      </c>
      <c r="Q55" s="47">
        <v>4957.3832927099993</v>
      </c>
      <c r="R55" s="47">
        <v>5234.4671420799987</v>
      </c>
      <c r="S55" s="47">
        <v>4942.4395598800002</v>
      </c>
      <c r="T55" s="47">
        <v>5084.7883651099983</v>
      </c>
      <c r="U55" s="47">
        <v>5539.0825965100021</v>
      </c>
      <c r="V55" s="47">
        <v>5751.7971389999984</v>
      </c>
      <c r="W55" s="47">
        <v>5276.9333551799973</v>
      </c>
      <c r="X55" s="47">
        <v>5454.8208368800006</v>
      </c>
      <c r="Y55" s="10"/>
    </row>
    <row r="56" spans="2:25" ht="14.25" customHeight="1" x14ac:dyDescent="0.25">
      <c r="B56" s="96" t="s">
        <v>196</v>
      </c>
      <c r="C56" s="35">
        <v>-448</v>
      </c>
      <c r="D56" s="35">
        <v>-485</v>
      </c>
      <c r="E56" s="35">
        <v>-501</v>
      </c>
      <c r="F56" s="35">
        <v>-506</v>
      </c>
      <c r="G56" s="35">
        <v>-514.08905690000006</v>
      </c>
      <c r="H56" s="35">
        <v>-521.50105579000001</v>
      </c>
      <c r="I56" s="35">
        <v>-535.19959669000002</v>
      </c>
      <c r="J56" s="35">
        <v>-659.75106426000002</v>
      </c>
      <c r="K56" s="35">
        <v>-633.73088048</v>
      </c>
      <c r="L56" s="35">
        <v>-680.36675549000006</v>
      </c>
      <c r="M56" s="35">
        <v>-704.30964960999995</v>
      </c>
      <c r="N56" s="35">
        <v>-718.70429949000004</v>
      </c>
      <c r="O56" s="35">
        <v>-739.27207892999991</v>
      </c>
      <c r="P56" s="35">
        <v>-753.03402775999996</v>
      </c>
      <c r="Q56" s="35">
        <v>-774.99352775</v>
      </c>
      <c r="R56" s="35">
        <v>-782.26994290000005</v>
      </c>
      <c r="S56" s="35">
        <v>-823.65016601000002</v>
      </c>
      <c r="T56" s="35">
        <v>-841.58284529999992</v>
      </c>
      <c r="U56" s="35">
        <v>-765.36259169000004</v>
      </c>
      <c r="V56" s="35">
        <v>-922.74868837999998</v>
      </c>
      <c r="W56" s="35">
        <v>-826.44721791000006</v>
      </c>
      <c r="X56" s="35">
        <v>-848.59055211000009</v>
      </c>
      <c r="Y56" s="10"/>
    </row>
    <row r="57" spans="2:25" ht="14.25" customHeight="1" x14ac:dyDescent="0.25">
      <c r="B57" s="96" t="s">
        <v>197</v>
      </c>
      <c r="C57" s="35">
        <v>-99</v>
      </c>
      <c r="D57" s="35">
        <v>-119</v>
      </c>
      <c r="E57" s="35">
        <v>-124</v>
      </c>
      <c r="F57" s="35">
        <v>-116</v>
      </c>
      <c r="G57" s="35">
        <v>-91.810000000000016</v>
      </c>
      <c r="H57" s="35">
        <v>-124.19664816</v>
      </c>
      <c r="I57" s="35">
        <v>-85.755103579999997</v>
      </c>
      <c r="J57" s="35">
        <v>-224.36556919999998</v>
      </c>
      <c r="K57" s="35">
        <v>-180.12841079</v>
      </c>
      <c r="L57" s="35">
        <v>-201.19302854</v>
      </c>
      <c r="M57" s="35">
        <v>-207.60043129000002</v>
      </c>
      <c r="N57" s="35">
        <v>-239.78793905999999</v>
      </c>
      <c r="O57" s="35">
        <v>-291.00211182000004</v>
      </c>
      <c r="P57" s="35">
        <v>-317.69016311000001</v>
      </c>
      <c r="Q57" s="35">
        <v>-341.64126062000003</v>
      </c>
      <c r="R57" s="35">
        <v>-342.04206583999996</v>
      </c>
      <c r="S57" s="35">
        <v>-335.25540254000032</v>
      </c>
      <c r="T57" s="35">
        <v>-315.71652845677301</v>
      </c>
      <c r="U57" s="35">
        <v>-373.87590069999703</v>
      </c>
      <c r="V57" s="35">
        <v>-367.72178510000003</v>
      </c>
      <c r="W57" s="35">
        <v>-403.35884307999999</v>
      </c>
      <c r="X57" s="35">
        <v>-390.27160944000002</v>
      </c>
      <c r="Y57" s="10"/>
    </row>
    <row r="58" spans="2:25" ht="14.25" customHeight="1" x14ac:dyDescent="0.25">
      <c r="B58" s="64" t="s">
        <v>198</v>
      </c>
      <c r="C58" s="47">
        <v>3813.3999999999978</v>
      </c>
      <c r="D58" s="47">
        <v>3660.8999999999987</v>
      </c>
      <c r="E58" s="47">
        <v>3852.0253140900004</v>
      </c>
      <c r="F58" s="47">
        <v>4217.2408886999992</v>
      </c>
      <c r="G58" s="47">
        <v>3825.1446916164409</v>
      </c>
      <c r="H58" s="47">
        <v>3457.4833425999996</v>
      </c>
      <c r="I58" s="47">
        <v>3700.9183014292194</v>
      </c>
      <c r="J58" s="47">
        <v>3992.4658973341993</v>
      </c>
      <c r="K58" s="47">
        <v>3641.1228284892409</v>
      </c>
      <c r="L58" s="47">
        <v>3344.4315575399983</v>
      </c>
      <c r="M58" s="47">
        <v>3501.7219679335608</v>
      </c>
      <c r="N58" s="47">
        <v>3974.1752025717569</v>
      </c>
      <c r="O58" s="47">
        <v>3481.0478168967002</v>
      </c>
      <c r="P58" s="47">
        <v>3507.6291647686649</v>
      </c>
      <c r="Q58" s="47">
        <v>3840.7480891495643</v>
      </c>
      <c r="R58" s="47">
        <v>4110.1552666373836</v>
      </c>
      <c r="S58" s="47">
        <v>3783.533996539998</v>
      </c>
      <c r="T58" s="47">
        <v>3927.4889342982292</v>
      </c>
      <c r="U58" s="47">
        <v>4399.8441036500035</v>
      </c>
      <c r="V58" s="47">
        <v>4461.3266655199986</v>
      </c>
      <c r="W58" s="47">
        <v>4047.1272940999988</v>
      </c>
      <c r="X58" s="47">
        <v>4215.95867533</v>
      </c>
      <c r="Y58" s="10"/>
    </row>
    <row r="59" spans="2:25" ht="14.25" customHeight="1" x14ac:dyDescent="0.25">
      <c r="B59" s="97" t="s">
        <v>199</v>
      </c>
      <c r="C59" s="37">
        <v>0.34747118831980689</v>
      </c>
      <c r="D59" s="37">
        <v>0.33679440520375925</v>
      </c>
      <c r="E59" s="37">
        <v>0.34870219610082881</v>
      </c>
      <c r="F59" s="37">
        <v>0.37068568994621776</v>
      </c>
      <c r="G59" s="37">
        <v>0.35337297345336127</v>
      </c>
      <c r="H59" s="37">
        <v>0.33511033275832336</v>
      </c>
      <c r="I59" s="37">
        <v>0.3429463298578424</v>
      </c>
      <c r="J59" s="37">
        <v>0.35669883201979335</v>
      </c>
      <c r="K59" s="37">
        <v>0.33562018517260034</v>
      </c>
      <c r="L59" s="37">
        <v>0.31381495599068582</v>
      </c>
      <c r="M59" s="37">
        <v>0.31737897902757317</v>
      </c>
      <c r="N59" s="37">
        <v>0.34555215645957388</v>
      </c>
      <c r="O59" s="37">
        <v>0.30665647213036717</v>
      </c>
      <c r="P59" s="37">
        <v>0.29647008097582089</v>
      </c>
      <c r="Q59" s="37">
        <v>0.31484135022309884</v>
      </c>
      <c r="R59" s="37">
        <v>0.32467635956823843</v>
      </c>
      <c r="S59" s="37">
        <v>0.29742636714472975</v>
      </c>
      <c r="T59" s="37">
        <v>0.30845667094535933</v>
      </c>
      <c r="U59" s="37">
        <v>0.33556353119246463</v>
      </c>
      <c r="V59" s="37">
        <v>0.32962076190655554</v>
      </c>
      <c r="W59" s="37">
        <v>0.29877723337362239</v>
      </c>
      <c r="X59" s="37">
        <v>0.30820809751512707</v>
      </c>
      <c r="Y59" s="9"/>
    </row>
    <row r="60" spans="2:25" ht="14.25" customHeight="1" x14ac:dyDescent="0.25">
      <c r="B60" s="6"/>
      <c r="C60" s="133"/>
      <c r="D60" s="133"/>
      <c r="E60" s="133"/>
      <c r="F60" s="133"/>
      <c r="G60" s="133"/>
      <c r="H60" s="133"/>
      <c r="I60" s="133"/>
      <c r="J60" s="133"/>
      <c r="K60" s="133"/>
      <c r="L60" s="133"/>
      <c r="M60" s="133"/>
      <c r="N60" s="133"/>
      <c r="O60" s="133"/>
      <c r="P60" s="133"/>
      <c r="Q60" s="133"/>
      <c r="R60" s="133"/>
      <c r="S60" s="133"/>
      <c r="T60" s="133"/>
      <c r="U60" s="133"/>
      <c r="V60" s="133"/>
      <c r="W60" s="133"/>
      <c r="X60" s="133"/>
      <c r="Y60" s="132"/>
    </row>
    <row r="61" spans="2:25" ht="14.25" hidden="1" customHeight="1" x14ac:dyDescent="0.25">
      <c r="B61" s="6"/>
      <c r="C61" s="132"/>
      <c r="D61" s="132"/>
      <c r="E61" s="132"/>
      <c r="F61" s="132"/>
      <c r="G61" s="132"/>
      <c r="H61" s="132"/>
      <c r="I61" s="132"/>
      <c r="J61" s="132"/>
      <c r="K61" s="132"/>
      <c r="L61" s="132"/>
      <c r="M61" s="132"/>
      <c r="N61" s="132"/>
      <c r="O61" s="132"/>
      <c r="P61" s="132"/>
      <c r="Q61" s="132"/>
      <c r="R61" s="132"/>
      <c r="S61" s="132"/>
      <c r="T61" s="132"/>
      <c r="U61" s="132"/>
      <c r="V61" s="132"/>
      <c r="W61" s="132"/>
      <c r="X61" s="132"/>
      <c r="Y61" s="132"/>
    </row>
    <row r="62" spans="2:25" ht="14.25" hidden="1" customHeight="1" x14ac:dyDescent="0.25">
      <c r="B62" s="6"/>
      <c r="C62" s="132"/>
      <c r="D62" s="132"/>
      <c r="E62" s="132"/>
      <c r="F62" s="132"/>
      <c r="G62" s="132"/>
      <c r="H62" s="132"/>
      <c r="I62" s="132"/>
      <c r="J62" s="132"/>
      <c r="K62" s="132"/>
      <c r="L62" s="132"/>
      <c r="M62" s="132"/>
      <c r="N62" s="132"/>
      <c r="O62" s="132"/>
      <c r="P62" s="132"/>
      <c r="Q62" s="132"/>
      <c r="R62" s="132"/>
      <c r="S62" s="132"/>
      <c r="T62" s="132"/>
      <c r="U62" s="132"/>
      <c r="V62" s="132"/>
      <c r="W62" s="132"/>
      <c r="X62" s="132"/>
      <c r="Y62" s="132"/>
    </row>
  </sheetData>
  <printOptions horizontalCentered="1"/>
  <pageMargins left="0.19685039370078741" right="0.19685039370078741" top="0.25" bottom="0.35" header="0.25" footer="0.24"/>
  <pageSetup paperSize="9" scale="65" orientation="portrait" r:id="rId1"/>
  <headerFooter alignWithMargins="0">
    <oddFooter>&amp;RDRAFT   &amp;D    &amp;T&amp;L&amp;1#&amp;"Arial"&amp;7&amp;K000000***Este documento está clasificado como PUBLICO por TELEFÓNICA. ***This document is classified as PUBLIC by TELEFÓNICA.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ilha13">
    <outlinePr summaryBelow="0"/>
  </sheetPr>
  <dimension ref="A1:CI39"/>
  <sheetViews>
    <sheetView showGridLines="0" showRowColHeaders="0" zoomScaleNormal="100" workbookViewId="0">
      <pane xSplit="2" ySplit="6" topLeftCell="M7" activePane="bottomRight" state="frozen"/>
      <selection pane="topRight" activeCell="C1" sqref="C1"/>
      <selection pane="bottomLeft" activeCell="A7" sqref="A7"/>
      <selection pane="bottomRight" activeCell="X6" sqref="X6"/>
    </sheetView>
  </sheetViews>
  <sheetFormatPr defaultColWidth="0" defaultRowHeight="14.25" customHeight="1" zeroHeight="1" x14ac:dyDescent="0.25"/>
  <cols>
    <col min="1" max="1" width="2.81640625" style="12" customWidth="1"/>
    <col min="2" max="2" width="57.1796875" style="12" customWidth="1"/>
    <col min="3" max="24" width="8.81640625" style="12" customWidth="1"/>
    <col min="25" max="25" width="2.81640625" style="12" customWidth="1"/>
    <col min="26" max="87" width="10.81640625" style="12" hidden="1" customWidth="1"/>
    <col min="88" max="16384" width="9.1796875" style="12" hidden="1"/>
  </cols>
  <sheetData>
    <row r="1" spans="2:25" ht="14.25" customHeight="1" x14ac:dyDescent="0.25"/>
    <row r="2" spans="2:25" ht="14.25" customHeight="1" x14ac:dyDescent="0.25"/>
    <row r="3" spans="2:25" ht="14.25" customHeight="1" x14ac:dyDescent="0.25"/>
    <row r="4" spans="2:25" ht="14.25" customHeight="1" x14ac:dyDescent="0.25"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</row>
    <row r="5" spans="2:25" ht="14.25" customHeight="1" x14ac:dyDescent="0.25"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</row>
    <row r="6" spans="2:25" ht="14.25" customHeight="1" x14ac:dyDescent="0.25">
      <c r="B6" s="72" t="s">
        <v>52</v>
      </c>
      <c r="C6" s="73" t="s">
        <v>41</v>
      </c>
      <c r="D6" s="73" t="s">
        <v>42</v>
      </c>
      <c r="E6" s="73" t="s">
        <v>43</v>
      </c>
      <c r="F6" s="71" t="s">
        <v>44</v>
      </c>
      <c r="G6" s="31" t="s">
        <v>45</v>
      </c>
      <c r="H6" s="31" t="s">
        <v>46</v>
      </c>
      <c r="I6" s="31" t="s">
        <v>47</v>
      </c>
      <c r="J6" s="31" t="s">
        <v>48</v>
      </c>
      <c r="K6" s="31" t="s">
        <v>49</v>
      </c>
      <c r="L6" s="31" t="s">
        <v>50</v>
      </c>
      <c r="M6" s="31" t="s">
        <v>51</v>
      </c>
      <c r="N6" s="31" t="s">
        <v>164</v>
      </c>
      <c r="O6" s="31" t="s">
        <v>171</v>
      </c>
      <c r="P6" s="31" t="s">
        <v>179</v>
      </c>
      <c r="Q6" s="31" t="s">
        <v>188</v>
      </c>
      <c r="R6" s="31" t="s">
        <v>193</v>
      </c>
      <c r="S6" s="31" t="s">
        <v>218</v>
      </c>
      <c r="T6" s="31" t="s">
        <v>232</v>
      </c>
      <c r="U6" s="31" t="s">
        <v>244</v>
      </c>
      <c r="V6" s="31" t="s">
        <v>254</v>
      </c>
      <c r="W6" s="31" t="s">
        <v>258</v>
      </c>
      <c r="X6" s="31" t="s">
        <v>305</v>
      </c>
    </row>
    <row r="7" spans="2:25" ht="14.25" customHeight="1" collapsed="1" x14ac:dyDescent="0.25">
      <c r="B7" s="74" t="s">
        <v>53</v>
      </c>
      <c r="C7" s="50">
        <v>111040.00000000001</v>
      </c>
      <c r="D7" s="50">
        <v>113061.19999999998</v>
      </c>
      <c r="E7" s="50">
        <v>110683.69999999998</v>
      </c>
      <c r="F7" s="50">
        <v>108289.7</v>
      </c>
      <c r="G7" s="50">
        <v>109814.7</v>
      </c>
      <c r="H7" s="50">
        <v>110692</v>
      </c>
      <c r="I7" s="50">
        <v>109237.4</v>
      </c>
      <c r="J7" s="50">
        <v>108738.4</v>
      </c>
      <c r="K7" s="50">
        <v>111251.20000000001</v>
      </c>
      <c r="L7" s="50">
        <v>113738.50000000001</v>
      </c>
      <c r="M7" s="50">
        <v>113252.6</v>
      </c>
      <c r="N7" s="50">
        <v>115663.5</v>
      </c>
      <c r="O7" s="50">
        <v>116489.8</v>
      </c>
      <c r="P7" s="50">
        <v>120009.70000000001</v>
      </c>
      <c r="Q7" s="50">
        <v>122372.40000000001</v>
      </c>
      <c r="R7" s="50">
        <v>119121.4</v>
      </c>
      <c r="S7" s="50">
        <v>121842.49999999997</v>
      </c>
      <c r="T7" s="50">
        <v>120157.40000000001</v>
      </c>
      <c r="U7" s="50">
        <v>119991.20000000001</v>
      </c>
      <c r="V7" s="113">
        <v>120738</v>
      </c>
      <c r="W7" s="113">
        <v>123859.20000000001</v>
      </c>
      <c r="X7" s="50">
        <v>124088.8</v>
      </c>
      <c r="Y7" s="26"/>
    </row>
    <row r="8" spans="2:25" ht="14.25" customHeight="1" collapsed="1" x14ac:dyDescent="0.25">
      <c r="B8" s="75" t="s">
        <v>54</v>
      </c>
      <c r="C8" s="58">
        <v>20212.600000000002</v>
      </c>
      <c r="D8" s="58">
        <v>22760.299999999996</v>
      </c>
      <c r="E8" s="58">
        <v>20720.799999999996</v>
      </c>
      <c r="F8" s="58">
        <v>18644.7</v>
      </c>
      <c r="G8" s="58">
        <v>21143.899999999998</v>
      </c>
      <c r="H8" s="58">
        <v>22333.499999999996</v>
      </c>
      <c r="I8" s="58">
        <v>22281.199999999997</v>
      </c>
      <c r="J8" s="58">
        <v>19060.900000000001</v>
      </c>
      <c r="K8" s="58">
        <v>21898.600000000002</v>
      </c>
      <c r="L8" s="58">
        <v>24258.100000000002</v>
      </c>
      <c r="M8" s="58">
        <v>23710.2</v>
      </c>
      <c r="N8" s="58">
        <v>21060.199999999997</v>
      </c>
      <c r="O8" s="58">
        <v>21670.3</v>
      </c>
      <c r="P8" s="58">
        <v>17801.400000000001</v>
      </c>
      <c r="Q8" s="58">
        <v>21094.300000000003</v>
      </c>
      <c r="R8" s="58">
        <v>17283.899999999998</v>
      </c>
      <c r="S8" s="58">
        <v>20852.799999999996</v>
      </c>
      <c r="T8" s="58">
        <v>19903.600000000002</v>
      </c>
      <c r="U8" s="58">
        <v>19401.3</v>
      </c>
      <c r="V8" s="114">
        <v>19245.000000000004</v>
      </c>
      <c r="W8" s="114">
        <v>23496.400000000005</v>
      </c>
      <c r="X8" s="58">
        <v>23839.8</v>
      </c>
      <c r="Y8" s="26"/>
    </row>
    <row r="9" spans="2:25" ht="14.25" customHeight="1" x14ac:dyDescent="0.25">
      <c r="B9" s="77" t="s">
        <v>55</v>
      </c>
      <c r="C9" s="38">
        <v>4074.8</v>
      </c>
      <c r="D9" s="38">
        <v>5858</v>
      </c>
      <c r="E9" s="38">
        <v>4548.2</v>
      </c>
      <c r="F9" s="38">
        <v>3393.4</v>
      </c>
      <c r="G9" s="38">
        <v>5479.3</v>
      </c>
      <c r="H9" s="38">
        <v>8174.1</v>
      </c>
      <c r="I9" s="38">
        <v>8356.2999999999993</v>
      </c>
      <c r="J9" s="38">
        <v>5762.1</v>
      </c>
      <c r="K9" s="38">
        <v>6897.9</v>
      </c>
      <c r="L9" s="38">
        <v>8412.6</v>
      </c>
      <c r="M9" s="38">
        <v>8687.9</v>
      </c>
      <c r="N9" s="38">
        <v>6448.5</v>
      </c>
      <c r="O9" s="38">
        <v>6430.5</v>
      </c>
      <c r="P9" s="38">
        <v>3131.4</v>
      </c>
      <c r="Q9" s="38">
        <v>6026.1</v>
      </c>
      <c r="R9" s="38">
        <v>2273.8000000000002</v>
      </c>
      <c r="S9" s="38">
        <v>5178.8999999999996</v>
      </c>
      <c r="T9" s="38">
        <v>5404.8</v>
      </c>
      <c r="U9" s="38">
        <v>4555.5</v>
      </c>
      <c r="V9" s="115">
        <v>4358.3</v>
      </c>
      <c r="W9" s="115">
        <v>6755.7</v>
      </c>
      <c r="X9" s="38">
        <v>7355</v>
      </c>
      <c r="Y9" s="26"/>
    </row>
    <row r="10" spans="2:25" ht="14.25" customHeight="1" x14ac:dyDescent="0.25">
      <c r="B10" s="77" t="s">
        <v>56</v>
      </c>
      <c r="C10" s="38">
        <v>8546.6</v>
      </c>
      <c r="D10" s="38">
        <v>8800.4</v>
      </c>
      <c r="E10" s="38">
        <v>8930.7999999999993</v>
      </c>
      <c r="F10" s="38">
        <v>8719.5</v>
      </c>
      <c r="G10" s="38">
        <v>8727.3000000000011</v>
      </c>
      <c r="H10" s="38">
        <v>8330.2000000000007</v>
      </c>
      <c r="I10" s="38">
        <v>8369.7000000000007</v>
      </c>
      <c r="J10" s="38">
        <v>8182.7000000000007</v>
      </c>
      <c r="K10" s="38">
        <v>8150</v>
      </c>
      <c r="L10" s="38">
        <v>7921.1</v>
      </c>
      <c r="M10" s="38">
        <v>7971.9</v>
      </c>
      <c r="N10" s="38">
        <v>8100.3</v>
      </c>
      <c r="O10" s="38">
        <v>8169.8999999999987</v>
      </c>
      <c r="P10" s="38">
        <v>8563.2000000000007</v>
      </c>
      <c r="Q10" s="38">
        <v>8638.2000000000007</v>
      </c>
      <c r="R10" s="38">
        <v>8691.1</v>
      </c>
      <c r="S10" s="38">
        <v>8452.1</v>
      </c>
      <c r="T10" s="38">
        <v>8509.7000000000007</v>
      </c>
      <c r="U10" s="38">
        <v>9076.5</v>
      </c>
      <c r="V10" s="115">
        <v>9318.1000000000022</v>
      </c>
      <c r="W10" s="115">
        <v>9494</v>
      </c>
      <c r="X10" s="38">
        <v>9207.9</v>
      </c>
      <c r="Y10" s="26"/>
    </row>
    <row r="11" spans="2:25" ht="14.25" customHeight="1" x14ac:dyDescent="0.25">
      <c r="B11" s="77" t="s">
        <v>57</v>
      </c>
      <c r="C11" s="38">
        <v>544.5</v>
      </c>
      <c r="D11" s="38">
        <v>579.29999999999995</v>
      </c>
      <c r="E11" s="38">
        <v>670.1</v>
      </c>
      <c r="F11" s="38">
        <v>578</v>
      </c>
      <c r="G11" s="38">
        <v>724.2</v>
      </c>
      <c r="H11" s="38">
        <v>619.5</v>
      </c>
      <c r="I11" s="38">
        <v>520.6</v>
      </c>
      <c r="J11" s="38">
        <v>633.1</v>
      </c>
      <c r="K11" s="38">
        <v>1012.2</v>
      </c>
      <c r="L11" s="38">
        <v>675.6</v>
      </c>
      <c r="M11" s="38">
        <v>595.29999999999995</v>
      </c>
      <c r="N11" s="38">
        <v>639.79999999999995</v>
      </c>
      <c r="O11" s="38">
        <v>796.7</v>
      </c>
      <c r="P11" s="38">
        <v>800.9</v>
      </c>
      <c r="Q11" s="38">
        <v>771</v>
      </c>
      <c r="R11" s="38">
        <v>789.7</v>
      </c>
      <c r="S11" s="38">
        <v>1131.9000000000001</v>
      </c>
      <c r="T11" s="38">
        <v>760.8</v>
      </c>
      <c r="U11" s="38">
        <v>888.4</v>
      </c>
      <c r="V11" s="115">
        <v>822.8</v>
      </c>
      <c r="W11" s="115">
        <v>1036.7</v>
      </c>
      <c r="X11" s="38">
        <v>1030.8</v>
      </c>
      <c r="Y11" s="26"/>
    </row>
    <row r="12" spans="2:25" ht="14.25" customHeight="1" x14ac:dyDescent="0.25">
      <c r="B12" s="77" t="s">
        <v>58</v>
      </c>
      <c r="C12" s="38">
        <v>7046.7000000000007</v>
      </c>
      <c r="D12" s="38">
        <v>7522.6</v>
      </c>
      <c r="E12" s="38">
        <v>6571.7</v>
      </c>
      <c r="F12" s="38">
        <v>5953.8</v>
      </c>
      <c r="G12" s="38">
        <v>6213.1</v>
      </c>
      <c r="H12" s="38">
        <v>5209.7</v>
      </c>
      <c r="I12" s="38">
        <v>5034.6000000000004</v>
      </c>
      <c r="J12" s="38">
        <v>4483.0000000000009</v>
      </c>
      <c r="K12" s="38">
        <v>5838.5</v>
      </c>
      <c r="L12" s="38">
        <v>7248.7999999999993</v>
      </c>
      <c r="M12" s="38">
        <v>6455.0999999999995</v>
      </c>
      <c r="N12" s="38">
        <v>5871.5999999999995</v>
      </c>
      <c r="O12" s="38">
        <v>6273.2000000000007</v>
      </c>
      <c r="P12" s="38">
        <v>5305.9</v>
      </c>
      <c r="Q12" s="38">
        <v>5659.0000000000009</v>
      </c>
      <c r="R12" s="38">
        <v>5529.3</v>
      </c>
      <c r="S12" s="38">
        <v>6089.9000000000005</v>
      </c>
      <c r="T12" s="38">
        <v>5228.3</v>
      </c>
      <c r="U12" s="38">
        <v>4880.8999999999996</v>
      </c>
      <c r="V12" s="115">
        <v>4745.8</v>
      </c>
      <c r="W12" s="115">
        <v>6210</v>
      </c>
      <c r="X12" s="38">
        <v>6246.1</v>
      </c>
      <c r="Y12" s="26"/>
    </row>
    <row r="13" spans="2:25" ht="14.25" customHeight="1" collapsed="1" x14ac:dyDescent="0.25">
      <c r="B13" s="76" t="s">
        <v>59</v>
      </c>
      <c r="C13" s="58">
        <v>90827.400000000009</v>
      </c>
      <c r="D13" s="58">
        <v>90300.9</v>
      </c>
      <c r="E13" s="58">
        <v>89962.9</v>
      </c>
      <c r="F13" s="58">
        <v>89645</v>
      </c>
      <c r="G13" s="58">
        <v>88670.8</v>
      </c>
      <c r="H13" s="58">
        <v>88358.5</v>
      </c>
      <c r="I13" s="58">
        <v>86956.2</v>
      </c>
      <c r="J13" s="58">
        <v>89677.5</v>
      </c>
      <c r="K13" s="58">
        <v>89352.6</v>
      </c>
      <c r="L13" s="58">
        <v>89480.400000000009</v>
      </c>
      <c r="M13" s="58">
        <v>89542.400000000009</v>
      </c>
      <c r="N13" s="58">
        <v>94603.3</v>
      </c>
      <c r="O13" s="58">
        <v>94819.5</v>
      </c>
      <c r="P13" s="58">
        <v>102208.3</v>
      </c>
      <c r="Q13" s="58">
        <v>101278.1</v>
      </c>
      <c r="R13" s="58">
        <v>101837.5</v>
      </c>
      <c r="S13" s="58">
        <v>100989.69999999998</v>
      </c>
      <c r="T13" s="58">
        <v>100253.8</v>
      </c>
      <c r="U13" s="58">
        <v>100589.90000000001</v>
      </c>
      <c r="V13" s="114">
        <v>101493</v>
      </c>
      <c r="W13" s="114">
        <v>100362.8</v>
      </c>
      <c r="X13" s="58">
        <v>100249</v>
      </c>
      <c r="Y13" s="26"/>
    </row>
    <row r="14" spans="2:25" ht="14.25" customHeight="1" x14ac:dyDescent="0.25">
      <c r="B14" s="77" t="s">
        <v>60</v>
      </c>
      <c r="C14" s="38">
        <v>460.4</v>
      </c>
      <c r="D14" s="38">
        <v>451.20000000000005</v>
      </c>
      <c r="E14" s="38">
        <v>450.19999999999993</v>
      </c>
      <c r="F14" s="38">
        <v>440.4</v>
      </c>
      <c r="G14" s="38">
        <v>408.4</v>
      </c>
      <c r="H14" s="38">
        <v>384.19999999999993</v>
      </c>
      <c r="I14" s="38">
        <v>387.70000000000005</v>
      </c>
      <c r="J14" s="38">
        <v>379.9</v>
      </c>
      <c r="K14" s="38">
        <v>383.6</v>
      </c>
      <c r="L14" s="38">
        <v>403.70000000000005</v>
      </c>
      <c r="M14" s="38">
        <v>444.7</v>
      </c>
      <c r="N14" s="38">
        <v>470.9</v>
      </c>
      <c r="O14" s="38">
        <v>455.89999999999992</v>
      </c>
      <c r="P14" s="38">
        <v>422.5</v>
      </c>
      <c r="Q14" s="38">
        <v>414.60000000000008</v>
      </c>
      <c r="R14" s="38">
        <v>399</v>
      </c>
      <c r="S14" s="38">
        <v>395.29999999999995</v>
      </c>
      <c r="T14" s="38">
        <v>383.7</v>
      </c>
      <c r="U14" s="38">
        <v>366.5</v>
      </c>
      <c r="V14" s="115">
        <v>351</v>
      </c>
      <c r="W14" s="115">
        <v>305.20000000000005</v>
      </c>
      <c r="X14" s="38">
        <v>331.7</v>
      </c>
      <c r="Y14" s="26"/>
    </row>
    <row r="15" spans="2:25" ht="14.25" customHeight="1" x14ac:dyDescent="0.25">
      <c r="B15" s="77" t="s">
        <v>61</v>
      </c>
      <c r="C15" s="38">
        <v>3681.3999999999996</v>
      </c>
      <c r="D15" s="38">
        <v>3547</v>
      </c>
      <c r="E15" s="38">
        <v>3490.4</v>
      </c>
      <c r="F15" s="38">
        <v>3457.2000000000003</v>
      </c>
      <c r="G15" s="38">
        <v>3521.9</v>
      </c>
      <c r="H15" s="38">
        <v>3349.2</v>
      </c>
      <c r="I15" s="38">
        <v>2836.3</v>
      </c>
      <c r="J15" s="38">
        <v>2813.3</v>
      </c>
      <c r="K15" s="38">
        <v>2797.2000000000003</v>
      </c>
      <c r="L15" s="38">
        <v>2790.7000000000003</v>
      </c>
      <c r="M15" s="38">
        <v>2776.4</v>
      </c>
      <c r="N15" s="38">
        <v>2761.3999999999996</v>
      </c>
      <c r="O15" s="38">
        <v>2774.3</v>
      </c>
      <c r="P15" s="38">
        <v>2767.5</v>
      </c>
      <c r="Q15" s="38">
        <v>2807.1</v>
      </c>
      <c r="R15" s="38">
        <v>2834</v>
      </c>
      <c r="S15" s="38">
        <v>3367.7000000000003</v>
      </c>
      <c r="T15" s="38">
        <v>3368.2000000000003</v>
      </c>
      <c r="U15" s="38">
        <v>2861.5</v>
      </c>
      <c r="V15" s="115">
        <v>2875.5</v>
      </c>
      <c r="W15" s="115">
        <v>2869.1</v>
      </c>
      <c r="X15" s="38">
        <v>2840.3</v>
      </c>
      <c r="Y15" s="26"/>
    </row>
    <row r="16" spans="2:25" ht="14.25" customHeight="1" x14ac:dyDescent="0.25">
      <c r="B16" s="77" t="s">
        <v>62</v>
      </c>
      <c r="C16" s="38">
        <v>2587.2999999999997</v>
      </c>
      <c r="D16" s="38">
        <v>1726.3999999999999</v>
      </c>
      <c r="E16" s="38">
        <v>1421</v>
      </c>
      <c r="F16" s="38">
        <v>1625.1000000000001</v>
      </c>
      <c r="G16" s="38">
        <v>1597.5</v>
      </c>
      <c r="H16" s="38">
        <v>2061.2000000000003</v>
      </c>
      <c r="I16" s="38">
        <v>1528.9</v>
      </c>
      <c r="J16" s="38">
        <v>1549.6000000000001</v>
      </c>
      <c r="K16" s="38">
        <v>1491.6000000000001</v>
      </c>
      <c r="L16" s="38">
        <v>1792.2</v>
      </c>
      <c r="M16" s="38">
        <v>2433.4</v>
      </c>
      <c r="N16" s="38">
        <v>2858.2000000000003</v>
      </c>
      <c r="O16" s="38">
        <v>2950</v>
      </c>
      <c r="P16" s="38">
        <v>3565.8</v>
      </c>
      <c r="Q16" s="38">
        <v>3027</v>
      </c>
      <c r="R16" s="38">
        <v>2981</v>
      </c>
      <c r="S16" s="38">
        <v>2772.9</v>
      </c>
      <c r="T16" s="38">
        <v>2976.8</v>
      </c>
      <c r="U16" s="38">
        <v>2816.4</v>
      </c>
      <c r="V16" s="115">
        <v>2985.4</v>
      </c>
      <c r="W16" s="115">
        <v>2917.0000000000005</v>
      </c>
      <c r="X16" s="38">
        <v>3200.4</v>
      </c>
      <c r="Y16" s="26"/>
    </row>
    <row r="17" spans="2:25" ht="14.25" customHeight="1" x14ac:dyDescent="0.25">
      <c r="B17" s="78" t="s">
        <v>63</v>
      </c>
      <c r="C17" s="39">
        <v>42208.3</v>
      </c>
      <c r="D17" s="39">
        <v>42880</v>
      </c>
      <c r="E17" s="39">
        <v>43059</v>
      </c>
      <c r="F17" s="39">
        <v>42847.3</v>
      </c>
      <c r="G17" s="39">
        <v>42047</v>
      </c>
      <c r="H17" s="39">
        <v>41768.300000000003</v>
      </c>
      <c r="I17" s="39">
        <v>41728.300000000003</v>
      </c>
      <c r="J17" s="39">
        <v>44352.6</v>
      </c>
      <c r="K17" s="39">
        <v>44308.5</v>
      </c>
      <c r="L17" s="39">
        <v>44328.5</v>
      </c>
      <c r="M17" s="39">
        <v>44072.6</v>
      </c>
      <c r="N17" s="39">
        <v>44408.5</v>
      </c>
      <c r="O17" s="39">
        <v>44802.2</v>
      </c>
      <c r="P17" s="39">
        <v>45598.8</v>
      </c>
      <c r="Q17" s="39">
        <v>45539.3</v>
      </c>
      <c r="R17" s="39">
        <v>45898.2</v>
      </c>
      <c r="S17" s="39">
        <v>45079.7</v>
      </c>
      <c r="T17" s="39">
        <v>44467</v>
      </c>
      <c r="U17" s="39">
        <v>45478.5</v>
      </c>
      <c r="V17" s="116">
        <v>46318.1</v>
      </c>
      <c r="W17" s="116">
        <v>45640.800000000003</v>
      </c>
      <c r="X17" s="39">
        <v>45518.9</v>
      </c>
      <c r="Y17" s="26"/>
    </row>
    <row r="18" spans="2:25" ht="14.25" customHeight="1" x14ac:dyDescent="0.25">
      <c r="B18" s="78" t="s">
        <v>64</v>
      </c>
      <c r="C18" s="39">
        <v>41890</v>
      </c>
      <c r="D18" s="39">
        <v>41696.300000000003</v>
      </c>
      <c r="E18" s="39">
        <v>41542.300000000003</v>
      </c>
      <c r="F18" s="39">
        <v>41275</v>
      </c>
      <c r="G18" s="39">
        <v>41096</v>
      </c>
      <c r="H18" s="39">
        <v>40795.599999999999</v>
      </c>
      <c r="I18" s="39">
        <v>40475</v>
      </c>
      <c r="J18" s="39">
        <v>40582.1</v>
      </c>
      <c r="K18" s="39">
        <v>40371.699999999997</v>
      </c>
      <c r="L18" s="39">
        <v>40165.300000000003</v>
      </c>
      <c r="M18" s="39">
        <v>39815.300000000003</v>
      </c>
      <c r="N18" s="39">
        <v>44104.3</v>
      </c>
      <c r="O18" s="39">
        <v>43837.1</v>
      </c>
      <c r="P18" s="39">
        <v>49853.7</v>
      </c>
      <c r="Q18" s="39">
        <v>49490.1</v>
      </c>
      <c r="R18" s="39">
        <v>49725.3</v>
      </c>
      <c r="S18" s="39">
        <v>49374.1</v>
      </c>
      <c r="T18" s="39">
        <v>49058.1</v>
      </c>
      <c r="U18" s="39">
        <v>49067</v>
      </c>
      <c r="V18" s="116">
        <v>48963</v>
      </c>
      <c r="W18" s="116">
        <v>48630.7</v>
      </c>
      <c r="X18" s="39">
        <v>48357.7</v>
      </c>
      <c r="Y18" s="26"/>
    </row>
    <row r="19" spans="2:25" ht="14.25" customHeight="1" x14ac:dyDescent="0.25">
      <c r="B19" s="74" t="s">
        <v>65</v>
      </c>
      <c r="C19" s="50">
        <v>111040</v>
      </c>
      <c r="D19" s="50">
        <v>113061.2</v>
      </c>
      <c r="E19" s="50">
        <v>110683.70000000001</v>
      </c>
      <c r="F19" s="50">
        <v>108289.70000000001</v>
      </c>
      <c r="G19" s="50">
        <v>109814.70000000001</v>
      </c>
      <c r="H19" s="50">
        <v>110692.00000000001</v>
      </c>
      <c r="I19" s="50">
        <v>109237.40000000001</v>
      </c>
      <c r="J19" s="50">
        <v>108738.40000000001</v>
      </c>
      <c r="K19" s="50">
        <v>111251.2</v>
      </c>
      <c r="L19" s="50">
        <v>113738.5</v>
      </c>
      <c r="M19" s="50">
        <v>113252.59999999999</v>
      </c>
      <c r="N19" s="50">
        <v>115663.5</v>
      </c>
      <c r="O19" s="50">
        <v>116489.79999999999</v>
      </c>
      <c r="P19" s="50">
        <v>120009.70000000001</v>
      </c>
      <c r="Q19" s="50">
        <v>122372.40000000002</v>
      </c>
      <c r="R19" s="50">
        <v>119121.4</v>
      </c>
      <c r="S19" s="50">
        <v>121842.5</v>
      </c>
      <c r="T19" s="50">
        <v>120157.4</v>
      </c>
      <c r="U19" s="50">
        <v>119991.20000000001</v>
      </c>
      <c r="V19" s="113">
        <v>120738</v>
      </c>
      <c r="W19" s="113">
        <v>123859.20000000003</v>
      </c>
      <c r="X19" s="50">
        <v>124088.8</v>
      </c>
      <c r="Y19" s="26"/>
    </row>
    <row r="20" spans="2:25" ht="14.25" customHeight="1" collapsed="1" x14ac:dyDescent="0.25">
      <c r="B20" s="74" t="s">
        <v>66</v>
      </c>
      <c r="C20" s="50">
        <v>38792.300000000003</v>
      </c>
      <c r="D20" s="50">
        <v>43395.100000000006</v>
      </c>
      <c r="E20" s="50">
        <v>40071.399999999994</v>
      </c>
      <c r="F20" s="50">
        <v>37834.100000000006</v>
      </c>
      <c r="G20" s="50">
        <v>38601.100000000006</v>
      </c>
      <c r="H20" s="50">
        <v>41450</v>
      </c>
      <c r="I20" s="50">
        <v>39390.100000000006</v>
      </c>
      <c r="J20" s="50">
        <v>39181.600000000006</v>
      </c>
      <c r="K20" s="50">
        <v>41232.600000000006</v>
      </c>
      <c r="L20" s="50">
        <v>44968.800000000003</v>
      </c>
      <c r="M20" s="50">
        <v>43857.2</v>
      </c>
      <c r="N20" s="50">
        <v>45657.3</v>
      </c>
      <c r="O20" s="50">
        <v>46314.2</v>
      </c>
      <c r="P20" s="50">
        <v>51924</v>
      </c>
      <c r="Q20" s="50">
        <v>53227.000000000007</v>
      </c>
      <c r="R20" s="50">
        <v>50665.599999999999</v>
      </c>
      <c r="S20" s="50">
        <v>53022.1</v>
      </c>
      <c r="T20" s="50">
        <v>51455</v>
      </c>
      <c r="U20" s="50">
        <v>50665.2</v>
      </c>
      <c r="V20" s="113">
        <v>51110.7</v>
      </c>
      <c r="W20" s="113">
        <v>55133.400000000009</v>
      </c>
      <c r="X20" s="50">
        <v>54931.3</v>
      </c>
      <c r="Y20" s="26"/>
    </row>
    <row r="21" spans="2:25" ht="14.25" customHeight="1" collapsed="1" x14ac:dyDescent="0.25">
      <c r="B21" s="76" t="s">
        <v>54</v>
      </c>
      <c r="C21" s="58">
        <v>17951.8</v>
      </c>
      <c r="D21" s="58">
        <v>22244.1</v>
      </c>
      <c r="E21" s="58">
        <v>19016.3</v>
      </c>
      <c r="F21" s="58">
        <v>17732.100000000002</v>
      </c>
      <c r="G21" s="58">
        <v>19168.300000000003</v>
      </c>
      <c r="H21" s="58">
        <v>21818.1</v>
      </c>
      <c r="I21" s="58">
        <v>20102.000000000004</v>
      </c>
      <c r="J21" s="58">
        <v>17875.100000000002</v>
      </c>
      <c r="K21" s="58">
        <v>20534.300000000003</v>
      </c>
      <c r="L21" s="58">
        <v>23408.400000000001</v>
      </c>
      <c r="M21" s="58">
        <v>22250.5</v>
      </c>
      <c r="N21" s="58">
        <v>22459.4</v>
      </c>
      <c r="O21" s="58">
        <v>21719.8</v>
      </c>
      <c r="P21" s="58">
        <v>25587.599999999999</v>
      </c>
      <c r="Q21" s="58">
        <v>24787.200000000004</v>
      </c>
      <c r="R21" s="58">
        <v>22170.699999999997</v>
      </c>
      <c r="S21" s="58">
        <v>23543.200000000001</v>
      </c>
      <c r="T21" s="58">
        <v>23110.600000000002</v>
      </c>
      <c r="U21" s="58">
        <v>21043.700000000004</v>
      </c>
      <c r="V21" s="114">
        <v>20084.2</v>
      </c>
      <c r="W21" s="114">
        <v>23257.600000000002</v>
      </c>
      <c r="X21" s="58">
        <v>23170.100000000006</v>
      </c>
      <c r="Y21" s="26"/>
    </row>
    <row r="22" spans="2:25" ht="14.25" customHeight="1" x14ac:dyDescent="0.25">
      <c r="B22" s="77" t="s">
        <v>67</v>
      </c>
      <c r="C22" s="38">
        <v>7660.0999999999995</v>
      </c>
      <c r="D22" s="38">
        <v>7941.3</v>
      </c>
      <c r="E22" s="38">
        <v>7857.8</v>
      </c>
      <c r="F22" s="38">
        <v>7624</v>
      </c>
      <c r="G22" s="38">
        <v>6925</v>
      </c>
      <c r="H22" s="38">
        <v>6585.2</v>
      </c>
      <c r="I22" s="38">
        <v>7860</v>
      </c>
      <c r="J22" s="38">
        <v>7377.3</v>
      </c>
      <c r="K22" s="38">
        <v>8456.9</v>
      </c>
      <c r="L22" s="38">
        <v>7306.3</v>
      </c>
      <c r="M22" s="38">
        <v>7445.7</v>
      </c>
      <c r="N22" s="38">
        <v>7132.4</v>
      </c>
      <c r="O22" s="38">
        <v>8036</v>
      </c>
      <c r="P22" s="38">
        <v>8489.5</v>
      </c>
      <c r="Q22" s="38">
        <v>7751.1</v>
      </c>
      <c r="R22" s="38">
        <v>7415.8</v>
      </c>
      <c r="S22" s="38">
        <v>9502.5</v>
      </c>
      <c r="T22" s="38">
        <v>8791.7000000000007</v>
      </c>
      <c r="U22" s="38">
        <v>9003.9</v>
      </c>
      <c r="V22" s="115">
        <v>8169.9</v>
      </c>
      <c r="W22" s="115">
        <v>9450.6</v>
      </c>
      <c r="X22" s="38">
        <v>9871.6</v>
      </c>
      <c r="Y22" s="26"/>
    </row>
    <row r="23" spans="2:25" ht="14.25" customHeight="1" x14ac:dyDescent="0.25">
      <c r="B23" s="77" t="s">
        <v>68</v>
      </c>
      <c r="C23" s="38">
        <v>1277.6000000000001</v>
      </c>
      <c r="D23" s="38">
        <v>1276.8</v>
      </c>
      <c r="E23" s="38">
        <v>1301.1000000000001</v>
      </c>
      <c r="F23" s="38">
        <v>1146.3999999999999</v>
      </c>
      <c r="G23" s="38">
        <v>2208.9</v>
      </c>
      <c r="H23" s="38">
        <v>2072.2000000000003</v>
      </c>
      <c r="I23" s="38">
        <v>1683.8</v>
      </c>
      <c r="J23" s="38">
        <v>1609.1000000000001</v>
      </c>
      <c r="K23" s="38">
        <v>2329.1999999999998</v>
      </c>
      <c r="L23" s="38">
        <v>2612.6</v>
      </c>
      <c r="M23" s="38">
        <v>2691.8</v>
      </c>
      <c r="N23" s="38">
        <v>1488.3</v>
      </c>
      <c r="O23" s="38">
        <v>1415.1999999999998</v>
      </c>
      <c r="P23" s="38">
        <v>1389.5</v>
      </c>
      <c r="Q23" s="38">
        <v>1346.1</v>
      </c>
      <c r="R23" s="38">
        <v>1100.5999999999999</v>
      </c>
      <c r="S23" s="38">
        <v>1346.1</v>
      </c>
      <c r="T23" s="38">
        <v>1618</v>
      </c>
      <c r="U23" s="38">
        <v>1851.7</v>
      </c>
      <c r="V23" s="115">
        <v>1609</v>
      </c>
      <c r="W23" s="115">
        <v>1631.7</v>
      </c>
      <c r="X23" s="38">
        <v>1748.4</v>
      </c>
      <c r="Y23" s="26"/>
    </row>
    <row r="24" spans="2:25" ht="14.25" customHeight="1" x14ac:dyDescent="0.25">
      <c r="B24" s="77" t="s">
        <v>69</v>
      </c>
      <c r="C24" s="38">
        <v>2992.7</v>
      </c>
      <c r="D24" s="38">
        <v>3149.5</v>
      </c>
      <c r="E24" s="38">
        <v>2683.6</v>
      </c>
      <c r="F24" s="38">
        <v>4126.5</v>
      </c>
      <c r="G24" s="38">
        <v>4912.5</v>
      </c>
      <c r="H24" s="38">
        <v>4858.7</v>
      </c>
      <c r="I24" s="38">
        <v>4800.5</v>
      </c>
      <c r="J24" s="38">
        <v>3682.5</v>
      </c>
      <c r="K24" s="38">
        <v>4038</v>
      </c>
      <c r="L24" s="38">
        <v>4399.2</v>
      </c>
      <c r="M24" s="38">
        <v>4410.3</v>
      </c>
      <c r="N24" s="38">
        <v>6906.9</v>
      </c>
      <c r="O24" s="38">
        <v>4940.1000000000004</v>
      </c>
      <c r="P24" s="38">
        <v>4605.6000000000004</v>
      </c>
      <c r="Q24" s="38">
        <v>6000.4</v>
      </c>
      <c r="R24" s="38">
        <v>6019.9</v>
      </c>
      <c r="S24" s="38">
        <v>5519.6</v>
      </c>
      <c r="T24" s="38">
        <v>6132.1</v>
      </c>
      <c r="U24" s="38">
        <v>4377.6000000000004</v>
      </c>
      <c r="V24" s="115">
        <v>4475.7000000000007</v>
      </c>
      <c r="W24" s="115">
        <v>4413.7</v>
      </c>
      <c r="X24" s="38">
        <v>4579.1000000000004</v>
      </c>
      <c r="Y24" s="26"/>
    </row>
    <row r="25" spans="2:25" ht="14.25" customHeight="1" x14ac:dyDescent="0.25">
      <c r="B25" s="77" t="s">
        <v>70</v>
      </c>
      <c r="C25" s="38">
        <v>4770.8999999999996</v>
      </c>
      <c r="D25" s="38">
        <v>8547.5</v>
      </c>
      <c r="E25" s="38">
        <v>5864.8</v>
      </c>
      <c r="F25" s="38">
        <v>3587.4</v>
      </c>
      <c r="G25" s="38">
        <v>3946</v>
      </c>
      <c r="H25" s="38">
        <v>6907</v>
      </c>
      <c r="I25" s="38">
        <v>4306.7</v>
      </c>
      <c r="J25" s="38">
        <v>3866</v>
      </c>
      <c r="K25" s="38">
        <v>4224.8</v>
      </c>
      <c r="L25" s="38">
        <v>6585.6</v>
      </c>
      <c r="M25" s="38">
        <v>4858.5</v>
      </c>
      <c r="N25" s="38">
        <v>4265.7</v>
      </c>
      <c r="O25" s="38">
        <v>4631</v>
      </c>
      <c r="P25" s="38">
        <v>7196.3</v>
      </c>
      <c r="Q25" s="38">
        <v>5107.8999999999996</v>
      </c>
      <c r="R25" s="38">
        <v>3187.4</v>
      </c>
      <c r="S25" s="38">
        <v>3524</v>
      </c>
      <c r="T25" s="38">
        <v>2900.4</v>
      </c>
      <c r="U25" s="38">
        <v>1775.4</v>
      </c>
      <c r="V25" s="115">
        <v>2247.9</v>
      </c>
      <c r="W25" s="115">
        <v>2502.6999999999998</v>
      </c>
      <c r="X25" s="38">
        <v>1156.4000000000001</v>
      </c>
      <c r="Y25" s="26"/>
    </row>
    <row r="26" spans="2:25" ht="14.25" customHeight="1" x14ac:dyDescent="0.25">
      <c r="B26" s="77" t="s">
        <v>71</v>
      </c>
      <c r="C26" s="38">
        <v>382.5</v>
      </c>
      <c r="D26" s="38">
        <v>374.7</v>
      </c>
      <c r="E26" s="38">
        <v>426.5</v>
      </c>
      <c r="F26" s="38">
        <v>374.5</v>
      </c>
      <c r="G26" s="38">
        <v>364.5</v>
      </c>
      <c r="H26" s="38">
        <v>366.5</v>
      </c>
      <c r="I26" s="38">
        <v>398.4</v>
      </c>
      <c r="J26" s="38">
        <v>417.7</v>
      </c>
      <c r="K26" s="38">
        <v>444.3</v>
      </c>
      <c r="L26" s="38">
        <v>647.29999999999995</v>
      </c>
      <c r="M26" s="38">
        <v>663.2</v>
      </c>
      <c r="N26" s="38">
        <v>702.3</v>
      </c>
      <c r="O26" s="38">
        <v>738.1</v>
      </c>
      <c r="P26" s="38">
        <v>1562.1</v>
      </c>
      <c r="Q26" s="38">
        <v>2177.4</v>
      </c>
      <c r="R26" s="38">
        <v>1878.1</v>
      </c>
      <c r="S26" s="38">
        <v>1328.8</v>
      </c>
      <c r="T26" s="38">
        <v>1278.0999999999999</v>
      </c>
      <c r="U26" s="38">
        <v>1325.9</v>
      </c>
      <c r="V26" s="115">
        <v>901</v>
      </c>
      <c r="W26" s="115">
        <v>1075.9000000000001</v>
      </c>
      <c r="X26" s="38">
        <v>1277.7</v>
      </c>
      <c r="Y26" s="26"/>
    </row>
    <row r="27" spans="2:25" ht="14.25" customHeight="1" x14ac:dyDescent="0.25">
      <c r="B27" s="77" t="s">
        <v>72</v>
      </c>
      <c r="C27" s="38">
        <v>868</v>
      </c>
      <c r="D27" s="38">
        <v>954.3</v>
      </c>
      <c r="E27" s="38">
        <v>882.5</v>
      </c>
      <c r="F27" s="38">
        <v>873.3</v>
      </c>
      <c r="G27" s="38">
        <v>811.4</v>
      </c>
      <c r="H27" s="38">
        <v>1028.5</v>
      </c>
      <c r="I27" s="38">
        <v>1052.6000000000001</v>
      </c>
      <c r="J27" s="38">
        <v>922.5</v>
      </c>
      <c r="K27" s="38">
        <v>1041.0999999999999</v>
      </c>
      <c r="L27" s="38">
        <v>1857.4</v>
      </c>
      <c r="M27" s="38">
        <v>2181</v>
      </c>
      <c r="N27" s="38">
        <v>1963.8000000000002</v>
      </c>
      <c r="O27" s="38">
        <v>1959.4</v>
      </c>
      <c r="P27" s="38">
        <v>2344.6</v>
      </c>
      <c r="Q27" s="38">
        <v>2404.3000000000002</v>
      </c>
      <c r="R27" s="38">
        <v>2568.8999999999996</v>
      </c>
      <c r="S27" s="38">
        <v>2322.1999999999998</v>
      </c>
      <c r="T27" s="38">
        <v>2390.3000000000002</v>
      </c>
      <c r="U27" s="38">
        <v>2709.2000000000003</v>
      </c>
      <c r="V27" s="115">
        <v>2680.7000000000003</v>
      </c>
      <c r="W27" s="115">
        <v>4183</v>
      </c>
      <c r="X27" s="38">
        <v>4536.8999999999996</v>
      </c>
      <c r="Y27" s="26"/>
    </row>
    <row r="28" spans="2:25" ht="14.25" customHeight="1" collapsed="1" x14ac:dyDescent="0.25">
      <c r="B28" s="76" t="s">
        <v>59</v>
      </c>
      <c r="C28" s="58">
        <v>20840.5</v>
      </c>
      <c r="D28" s="58">
        <v>21151.000000000004</v>
      </c>
      <c r="E28" s="58">
        <v>21055.1</v>
      </c>
      <c r="F28" s="58">
        <v>20102</v>
      </c>
      <c r="G28" s="58">
        <v>19432.8</v>
      </c>
      <c r="H28" s="58">
        <v>19631.900000000001</v>
      </c>
      <c r="I28" s="58">
        <v>19288.100000000002</v>
      </c>
      <c r="J28" s="58">
        <v>21306.5</v>
      </c>
      <c r="K28" s="58">
        <v>20698.300000000003</v>
      </c>
      <c r="L28" s="58">
        <v>21560.400000000001</v>
      </c>
      <c r="M28" s="58">
        <v>21606.699999999997</v>
      </c>
      <c r="N28" s="58">
        <v>23197.9</v>
      </c>
      <c r="O28" s="58">
        <v>24594.399999999998</v>
      </c>
      <c r="P28" s="58">
        <v>26336.400000000001</v>
      </c>
      <c r="Q28" s="58">
        <v>28439.800000000003</v>
      </c>
      <c r="R28" s="58">
        <v>28494.9</v>
      </c>
      <c r="S28" s="58">
        <v>29478.899999999998</v>
      </c>
      <c r="T28" s="58">
        <v>28344.399999999998</v>
      </c>
      <c r="U28" s="58">
        <v>29621.499999999993</v>
      </c>
      <c r="V28" s="114">
        <v>31026.5</v>
      </c>
      <c r="W28" s="114">
        <v>31875.800000000003</v>
      </c>
      <c r="X28" s="58">
        <v>31761.199999999997</v>
      </c>
      <c r="Y28" s="26"/>
    </row>
    <row r="29" spans="2:25" ht="14.25" customHeight="1" x14ac:dyDescent="0.25">
      <c r="B29" s="77" t="s">
        <v>73</v>
      </c>
      <c r="C29" s="38">
        <v>273.7</v>
      </c>
      <c r="D29" s="38">
        <v>290.2</v>
      </c>
      <c r="E29" s="38">
        <v>310</v>
      </c>
      <c r="F29" s="38">
        <v>321.10000000000002</v>
      </c>
      <c r="G29" s="38">
        <v>347.90000000000003</v>
      </c>
      <c r="H29" s="38">
        <v>369.5</v>
      </c>
      <c r="I29" s="38">
        <v>377.3</v>
      </c>
      <c r="J29" s="38">
        <v>323.09999999999997</v>
      </c>
      <c r="K29" s="38">
        <v>334.3</v>
      </c>
      <c r="L29" s="38">
        <v>354</v>
      </c>
      <c r="M29" s="38">
        <v>355.4</v>
      </c>
      <c r="N29" s="38">
        <v>1792.7</v>
      </c>
      <c r="O29" s="38">
        <v>2531.5</v>
      </c>
      <c r="P29" s="38">
        <v>2673.7</v>
      </c>
      <c r="Q29" s="38">
        <v>2753.6000000000004</v>
      </c>
      <c r="R29" s="38">
        <v>2850.3999999999996</v>
      </c>
      <c r="S29" s="38">
        <v>3667.4</v>
      </c>
      <c r="T29" s="38">
        <v>3799</v>
      </c>
      <c r="U29" s="38">
        <v>3874.8</v>
      </c>
      <c r="V29" s="115">
        <v>3976.8999999999996</v>
      </c>
      <c r="W29" s="115">
        <v>4873.0999999999995</v>
      </c>
      <c r="X29" s="38">
        <v>4992.3999999999996</v>
      </c>
      <c r="Y29" s="26"/>
    </row>
    <row r="30" spans="2:25" ht="14.25" customHeight="1" x14ac:dyDescent="0.25">
      <c r="B30" s="77" t="s">
        <v>74</v>
      </c>
      <c r="C30" s="38">
        <v>2279.5</v>
      </c>
      <c r="D30" s="38">
        <v>2206.9</v>
      </c>
      <c r="E30" s="38">
        <v>2726.4</v>
      </c>
      <c r="F30" s="38">
        <v>3146.4</v>
      </c>
      <c r="G30" s="38">
        <v>3530.3</v>
      </c>
      <c r="H30" s="38">
        <v>3639.8</v>
      </c>
      <c r="I30" s="38">
        <v>3920</v>
      </c>
      <c r="J30" s="38">
        <v>4414.5</v>
      </c>
      <c r="K30" s="38">
        <v>4701.2</v>
      </c>
      <c r="L30" s="38">
        <v>4960.3999999999996</v>
      </c>
      <c r="M30" s="38">
        <v>5302.6</v>
      </c>
      <c r="N30" s="38">
        <v>4172</v>
      </c>
      <c r="O30" s="38">
        <v>4071.4</v>
      </c>
      <c r="P30" s="38">
        <v>4017.1</v>
      </c>
      <c r="Q30" s="38">
        <v>3772.1</v>
      </c>
      <c r="R30" s="38">
        <v>3831.7</v>
      </c>
      <c r="S30" s="38">
        <v>3591.9</v>
      </c>
      <c r="T30" s="38">
        <v>3623.2999999999997</v>
      </c>
      <c r="U30" s="38">
        <v>3342.6</v>
      </c>
      <c r="V30" s="115">
        <v>3418.7</v>
      </c>
      <c r="W30" s="115">
        <v>3418.7</v>
      </c>
      <c r="X30" s="38">
        <v>3715.1</v>
      </c>
      <c r="Y30" s="26"/>
    </row>
    <row r="31" spans="2:25" ht="14.25" customHeight="1" x14ac:dyDescent="0.25">
      <c r="B31" s="77" t="s">
        <v>69</v>
      </c>
      <c r="C31" s="38">
        <v>11201.3</v>
      </c>
      <c r="D31" s="38">
        <v>11588.2</v>
      </c>
      <c r="E31" s="38">
        <v>11026.800000000001</v>
      </c>
      <c r="F31" s="38">
        <v>9698.1999999999989</v>
      </c>
      <c r="G31" s="38">
        <v>8470.2000000000007</v>
      </c>
      <c r="H31" s="38">
        <v>8289.6</v>
      </c>
      <c r="I31" s="38">
        <v>7832.5</v>
      </c>
      <c r="J31" s="38">
        <v>9556.6999999999989</v>
      </c>
      <c r="K31" s="38">
        <v>8808</v>
      </c>
      <c r="L31" s="38">
        <v>8545.2999999999993</v>
      </c>
      <c r="M31" s="38">
        <v>8297.2000000000007</v>
      </c>
      <c r="N31" s="38">
        <v>10027.1</v>
      </c>
      <c r="O31" s="38">
        <v>10647.4</v>
      </c>
      <c r="P31" s="38">
        <v>11777</v>
      </c>
      <c r="Q31" s="38">
        <v>13747.2</v>
      </c>
      <c r="R31" s="38">
        <v>13281.900000000001</v>
      </c>
      <c r="S31" s="38">
        <v>13462.5</v>
      </c>
      <c r="T31" s="38">
        <v>12136.5</v>
      </c>
      <c r="U31" s="38">
        <v>13376.8</v>
      </c>
      <c r="V31" s="115">
        <v>14261.5</v>
      </c>
      <c r="W31" s="115">
        <v>14111.8</v>
      </c>
      <c r="X31" s="38">
        <v>14300.9</v>
      </c>
      <c r="Y31" s="26"/>
    </row>
    <row r="32" spans="2:25" ht="14.25" customHeight="1" x14ac:dyDescent="0.25">
      <c r="B32" s="77" t="s">
        <v>71</v>
      </c>
      <c r="C32" s="38">
        <v>5880.3</v>
      </c>
      <c r="D32" s="38">
        <v>5834.2</v>
      </c>
      <c r="E32" s="38">
        <v>5739.3</v>
      </c>
      <c r="F32" s="38">
        <v>5161</v>
      </c>
      <c r="G32" s="38">
        <v>5224.6000000000004</v>
      </c>
      <c r="H32" s="38">
        <v>5432.5</v>
      </c>
      <c r="I32" s="38">
        <v>5222.3999999999996</v>
      </c>
      <c r="J32" s="38">
        <v>5192.3999999999996</v>
      </c>
      <c r="K32" s="38">
        <v>5033</v>
      </c>
      <c r="L32" s="38">
        <v>5858.3</v>
      </c>
      <c r="M32" s="38">
        <v>5762.9</v>
      </c>
      <c r="N32" s="38">
        <v>5720.9</v>
      </c>
      <c r="O32" s="38">
        <v>5812.6</v>
      </c>
      <c r="P32" s="38">
        <v>6325.8</v>
      </c>
      <c r="Q32" s="38">
        <v>6621.5</v>
      </c>
      <c r="R32" s="38">
        <v>6732.7</v>
      </c>
      <c r="S32" s="38">
        <v>6853.3</v>
      </c>
      <c r="T32" s="38">
        <v>7043.8</v>
      </c>
      <c r="U32" s="38">
        <v>7071.6</v>
      </c>
      <c r="V32" s="115">
        <v>7081.7</v>
      </c>
      <c r="W32" s="115">
        <v>7192.5</v>
      </c>
      <c r="X32" s="38">
        <v>6431.5</v>
      </c>
      <c r="Y32" s="26"/>
    </row>
    <row r="33" spans="2:25" ht="14.25" customHeight="1" x14ac:dyDescent="0.25">
      <c r="B33" s="77" t="s">
        <v>72</v>
      </c>
      <c r="C33" s="38">
        <v>1205.7</v>
      </c>
      <c r="D33" s="38">
        <v>1231.5</v>
      </c>
      <c r="E33" s="38">
        <v>1252.5999999999999</v>
      </c>
      <c r="F33" s="38">
        <v>1775.3000000000002</v>
      </c>
      <c r="G33" s="38">
        <v>1859.8000000000002</v>
      </c>
      <c r="H33" s="38">
        <v>1900.5</v>
      </c>
      <c r="I33" s="38">
        <v>1935.9</v>
      </c>
      <c r="J33" s="38">
        <v>1819.8</v>
      </c>
      <c r="K33" s="38">
        <v>1821.8</v>
      </c>
      <c r="L33" s="38">
        <v>1842.4</v>
      </c>
      <c r="M33" s="38">
        <v>1888.6</v>
      </c>
      <c r="N33" s="38">
        <v>1485.2</v>
      </c>
      <c r="O33" s="38">
        <v>1531.4999999999998</v>
      </c>
      <c r="P33" s="38">
        <v>1542.8</v>
      </c>
      <c r="Q33" s="38">
        <v>1545.4</v>
      </c>
      <c r="R33" s="38">
        <v>1798.2000000000003</v>
      </c>
      <c r="S33" s="38">
        <v>1903.7999999999997</v>
      </c>
      <c r="T33" s="38">
        <v>1741.8</v>
      </c>
      <c r="U33" s="38">
        <v>1955.6999999999998</v>
      </c>
      <c r="V33" s="115">
        <v>2287.6999999999998</v>
      </c>
      <c r="W33" s="115">
        <v>2279.6999999999998</v>
      </c>
      <c r="X33" s="38">
        <v>2321.2999999999997</v>
      </c>
      <c r="Y33" s="26"/>
    </row>
    <row r="34" spans="2:25" ht="14.15" customHeight="1" x14ac:dyDescent="0.25">
      <c r="B34" s="74" t="s">
        <v>75</v>
      </c>
      <c r="C34" s="50">
        <v>72247.7</v>
      </c>
      <c r="D34" s="50">
        <v>69666.099999999991</v>
      </c>
      <c r="E34" s="50">
        <v>70612.300000000017</v>
      </c>
      <c r="F34" s="50">
        <v>70455.600000000006</v>
      </c>
      <c r="G34" s="50">
        <v>71213.600000000006</v>
      </c>
      <c r="H34" s="50">
        <v>69242.000000000015</v>
      </c>
      <c r="I34" s="50">
        <v>69847.3</v>
      </c>
      <c r="J34" s="50">
        <v>69556.800000000003</v>
      </c>
      <c r="K34" s="50">
        <v>70018.599999999991</v>
      </c>
      <c r="L34" s="50">
        <v>68769.7</v>
      </c>
      <c r="M34" s="50">
        <v>69395.399999999994</v>
      </c>
      <c r="N34" s="50">
        <v>70006.2</v>
      </c>
      <c r="O34" s="50">
        <v>70175.599999999991</v>
      </c>
      <c r="P34" s="50">
        <v>68085.700000000012</v>
      </c>
      <c r="Q34" s="50">
        <v>69145.400000000009</v>
      </c>
      <c r="R34" s="50">
        <v>68455.8</v>
      </c>
      <c r="S34" s="50">
        <v>68820.399999999994</v>
      </c>
      <c r="T34" s="50">
        <v>68702.399999999994</v>
      </c>
      <c r="U34" s="50">
        <v>69326.000000000015</v>
      </c>
      <c r="V34" s="113">
        <v>69627.3</v>
      </c>
      <c r="W34" s="113">
        <v>68725.800000000017</v>
      </c>
      <c r="X34" s="50">
        <v>69157.5</v>
      </c>
      <c r="Y34" s="26"/>
    </row>
    <row r="35" spans="2:25" ht="14.15" customHeight="1" x14ac:dyDescent="0.25"/>
    <row r="36" spans="2:25" ht="48" hidden="1" customHeight="1" x14ac:dyDescent="0.25"/>
    <row r="37" spans="2:25" ht="43.5" hidden="1" customHeight="1" x14ac:dyDescent="0.25"/>
    <row r="38" spans="2:25" ht="23.5" hidden="1" customHeight="1" x14ac:dyDescent="0.25"/>
    <row r="39" spans="2:25" ht="19.5" hidden="1" customHeight="1" x14ac:dyDescent="0.25"/>
  </sheetData>
  <pageMargins left="0.511811024" right="0.511811024" top="0.78740157499999996" bottom="0.78740157499999996" header="0.31496062000000002" footer="0.31496062000000002"/>
  <pageSetup paperSize="9" orientation="portrait" r:id="rId1"/>
  <headerFooter>
    <oddFooter>&amp;L&amp;1#&amp;"Arial"&amp;7&amp;K000000***Este documento está clasificado como PUBLICO por TELEFÓNICA. ***This document is classified as PUBLIC by TELEFÓNICA.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Planilha14">
    <pageSetUpPr fitToPage="1"/>
  </sheetPr>
  <dimension ref="A1:BU34"/>
  <sheetViews>
    <sheetView showGridLines="0" showRowColHeaders="0" zoomScaleNormal="100" workbookViewId="0">
      <pane xSplit="2" ySplit="6" topLeftCell="C7" activePane="bottomRight" state="frozen"/>
      <selection activeCell="G24" sqref="G24"/>
      <selection pane="topRight" activeCell="G24" sqref="G24"/>
      <selection pane="bottomLeft" activeCell="G24" sqref="G24"/>
      <selection pane="bottomRight"/>
    </sheetView>
  </sheetViews>
  <sheetFormatPr defaultColWidth="0" defaultRowHeight="0" customHeight="1" zeroHeight="1" x14ac:dyDescent="0.25"/>
  <cols>
    <col min="1" max="1" width="2.81640625" style="5" customWidth="1"/>
    <col min="2" max="2" width="57.1796875" style="5" customWidth="1"/>
    <col min="3" max="24" width="8.81640625" style="5" customWidth="1"/>
    <col min="25" max="25" width="2.81640625" style="4" customWidth="1"/>
    <col min="26" max="73" width="0" style="2" hidden="1" customWidth="1"/>
    <col min="74" max="16384" width="12.81640625" style="2" hidden="1"/>
  </cols>
  <sheetData>
    <row r="1" spans="1:25" ht="14.25" customHeight="1" x14ac:dyDescent="0.25"/>
    <row r="2" spans="1:25" ht="14.25" customHeight="1" x14ac:dyDescent="0.25"/>
    <row r="3" spans="1:25" ht="14.25" customHeight="1" x14ac:dyDescent="0.25"/>
    <row r="4" spans="1:25" ht="14.25" customHeight="1" x14ac:dyDescent="0.25"/>
    <row r="5" spans="1:25" ht="14.25" customHeight="1" x14ac:dyDescent="0.25">
      <c r="Q5" s="109"/>
      <c r="R5" s="109"/>
      <c r="S5" s="109"/>
      <c r="T5" s="109"/>
      <c r="U5" s="109"/>
      <c r="V5" s="109"/>
      <c r="W5" s="109"/>
      <c r="X5" s="109"/>
    </row>
    <row r="6" spans="1:25" s="1" customFormat="1" ht="14.25" customHeight="1" x14ac:dyDescent="0.25">
      <c r="A6" s="3"/>
      <c r="B6" s="72" t="s">
        <v>76</v>
      </c>
      <c r="C6" s="71" t="s">
        <v>41</v>
      </c>
      <c r="D6" s="71" t="s">
        <v>42</v>
      </c>
      <c r="E6" s="71" t="s">
        <v>43</v>
      </c>
      <c r="F6" s="71" t="s">
        <v>44</v>
      </c>
      <c r="G6" s="71" t="s">
        <v>45</v>
      </c>
      <c r="H6" s="31" t="s">
        <v>46</v>
      </c>
      <c r="I6" s="31" t="s">
        <v>47</v>
      </c>
      <c r="J6" s="31" t="s">
        <v>48</v>
      </c>
      <c r="K6" s="31" t="s">
        <v>49</v>
      </c>
      <c r="L6" s="31" t="s">
        <v>50</v>
      </c>
      <c r="M6" s="31" t="s">
        <v>51</v>
      </c>
      <c r="N6" s="31" t="s">
        <v>164</v>
      </c>
      <c r="O6" s="31" t="s">
        <v>171</v>
      </c>
      <c r="P6" s="31" t="s">
        <v>179</v>
      </c>
      <c r="Q6" s="31" t="s">
        <v>188</v>
      </c>
      <c r="R6" s="31" t="s">
        <v>193</v>
      </c>
      <c r="S6" s="31" t="s">
        <v>218</v>
      </c>
      <c r="T6" s="31" t="s">
        <v>232</v>
      </c>
      <c r="U6" s="31" t="s">
        <v>244</v>
      </c>
      <c r="V6" s="31" t="s">
        <v>254</v>
      </c>
      <c r="W6" s="31" t="s">
        <v>258</v>
      </c>
      <c r="X6" s="31" t="s">
        <v>305</v>
      </c>
      <c r="Y6" s="4"/>
    </row>
    <row r="7" spans="1:25" ht="14.25" customHeight="1" x14ac:dyDescent="0.25">
      <c r="B7" s="64" t="s">
        <v>77</v>
      </c>
      <c r="C7" s="47">
        <v>10974.72287829</v>
      </c>
      <c r="D7" s="47">
        <v>10869.836147619997</v>
      </c>
      <c r="E7" s="47">
        <v>11046.748076619999</v>
      </c>
      <c r="F7" s="47">
        <v>11376.864559600001</v>
      </c>
      <c r="G7" s="47">
        <v>10824.666793939999</v>
      </c>
      <c r="H7" s="47">
        <v>10317.44773174</v>
      </c>
      <c r="I7" s="47">
        <v>10791.53785656</v>
      </c>
      <c r="J7" s="47">
        <v>11192.82021398</v>
      </c>
      <c r="K7" s="47">
        <v>10848.938738940002</v>
      </c>
      <c r="L7" s="47">
        <v>10649.480827850002</v>
      </c>
      <c r="M7" s="47">
        <v>11033.251095150001</v>
      </c>
      <c r="N7" s="47">
        <v>11500.941690289999</v>
      </c>
      <c r="O7" s="47">
        <v>11351.620243699997</v>
      </c>
      <c r="P7" s="47">
        <v>11831.309092720001</v>
      </c>
      <c r="Q7" s="47">
        <v>12198.995101590001</v>
      </c>
      <c r="R7" s="47">
        <v>12659.237870299999</v>
      </c>
      <c r="S7" s="47">
        <v>12720.909826730001</v>
      </c>
      <c r="T7" s="47">
        <v>12732.708688909999</v>
      </c>
      <c r="U7" s="47">
        <v>13111.80654231</v>
      </c>
      <c r="V7" s="117">
        <v>13534.725906569998</v>
      </c>
      <c r="W7" s="117">
        <v>13545.634814279998</v>
      </c>
      <c r="X7" s="117">
        <v>13678.935463799999</v>
      </c>
    </row>
    <row r="8" spans="1:25" ht="14.25" customHeight="1" x14ac:dyDescent="0.25">
      <c r="B8" s="64" t="s">
        <v>161</v>
      </c>
      <c r="C8" s="47">
        <v>4360.3999999999978</v>
      </c>
      <c r="D8" s="47">
        <v>4264.8999999999987</v>
      </c>
      <c r="E8" s="47">
        <v>4477.0253140900004</v>
      </c>
      <c r="F8" s="47">
        <v>4839.2408886999992</v>
      </c>
      <c r="G8" s="47">
        <v>4431.0531920899975</v>
      </c>
      <c r="H8" s="47">
        <v>4103.199999999998</v>
      </c>
      <c r="I8" s="47">
        <v>4321.8</v>
      </c>
      <c r="J8" s="47">
        <v>4876.6000000000013</v>
      </c>
      <c r="K8" s="47">
        <v>4455</v>
      </c>
      <c r="L8" s="47">
        <v>4225.9913660599996</v>
      </c>
      <c r="M8" s="47">
        <v>4413.6314590199991</v>
      </c>
      <c r="N8" s="47">
        <v>4932.6683540000004</v>
      </c>
      <c r="O8" s="47">
        <v>4511.3217253899975</v>
      </c>
      <c r="P8" s="47">
        <v>4578.3533560800015</v>
      </c>
      <c r="Q8" s="47">
        <v>4957.3832927099993</v>
      </c>
      <c r="R8" s="47">
        <v>5234.4671420799987</v>
      </c>
      <c r="S8" s="47">
        <v>4942.4395598800002</v>
      </c>
      <c r="T8" s="47">
        <v>5084.7883651099983</v>
      </c>
      <c r="U8" s="47">
        <v>5539.0825965100021</v>
      </c>
      <c r="V8" s="117">
        <v>5751.7971389999984</v>
      </c>
      <c r="W8" s="117">
        <v>5276.9333551799973</v>
      </c>
      <c r="X8" s="117">
        <v>5454.8208368800006</v>
      </c>
    </row>
    <row r="9" spans="1:25" ht="14.25" customHeight="1" x14ac:dyDescent="0.25">
      <c r="B9" s="64" t="s">
        <v>9</v>
      </c>
      <c r="C9" s="47">
        <v>1695.6615656800004</v>
      </c>
      <c r="D9" s="47">
        <v>2359.5964585699994</v>
      </c>
      <c r="E9" s="47">
        <v>2431.7550257799999</v>
      </c>
      <c r="F9" s="47">
        <v>2357.2942163100006</v>
      </c>
      <c r="G9" s="47">
        <v>1647.5280073799997</v>
      </c>
      <c r="H9" s="47">
        <v>1908.5498536600001</v>
      </c>
      <c r="I9" s="47">
        <v>1803.4111709199999</v>
      </c>
      <c r="J9" s="47">
        <v>2613.7859592999998</v>
      </c>
      <c r="K9" s="47">
        <v>1943.4927237900001</v>
      </c>
      <c r="L9" s="47">
        <v>2250.97330371</v>
      </c>
      <c r="M9" s="47">
        <v>2185.0617665900004</v>
      </c>
      <c r="N9" s="47">
        <v>6801.4161815900006</v>
      </c>
      <c r="O9" s="47">
        <v>1889.72370699</v>
      </c>
      <c r="P9" s="47">
        <v>2575.4239109699997</v>
      </c>
      <c r="Q9" s="47">
        <v>2586.0395213500005</v>
      </c>
      <c r="R9" s="47">
        <v>2668.8325884400001</v>
      </c>
      <c r="S9" s="47">
        <v>1686.2644967199999</v>
      </c>
      <c r="T9" s="47">
        <v>2171.5507711999994</v>
      </c>
      <c r="U9" s="47">
        <v>2828.4654923900002</v>
      </c>
      <c r="V9" s="117">
        <v>2336.6074548500001</v>
      </c>
      <c r="W9" s="117">
        <v>1885.3501002499997</v>
      </c>
      <c r="X9" s="117">
        <v>2340.78342054</v>
      </c>
    </row>
    <row r="10" spans="1:25" ht="14.25" customHeight="1" x14ac:dyDescent="0.25">
      <c r="B10" s="67" t="s">
        <v>78</v>
      </c>
      <c r="C10" s="36">
        <v>1514.3921028700004</v>
      </c>
      <c r="D10" s="36">
        <v>2004.4426711899998</v>
      </c>
      <c r="E10" s="36">
        <v>1977.9505826499999</v>
      </c>
      <c r="F10" s="36">
        <v>1776.8448771400003</v>
      </c>
      <c r="G10" s="36">
        <v>1384.1542280599997</v>
      </c>
      <c r="H10" s="36">
        <v>1566.02210584</v>
      </c>
      <c r="I10" s="36">
        <v>1495.6801157</v>
      </c>
      <c r="J10" s="36">
        <v>1882.0345968299998</v>
      </c>
      <c r="K10" s="36">
        <v>1616.6238549200002</v>
      </c>
      <c r="L10" s="36">
        <v>1874.18753685</v>
      </c>
      <c r="M10" s="36">
        <v>1803.2455118700004</v>
      </c>
      <c r="N10" s="36">
        <v>1808.3991613700002</v>
      </c>
      <c r="O10" s="36">
        <v>1626.1807816300002</v>
      </c>
      <c r="P10" s="36">
        <v>2145.01360983</v>
      </c>
      <c r="Q10" s="36">
        <v>2215.1653364100002</v>
      </c>
      <c r="R10" s="36">
        <v>1986.0155269799998</v>
      </c>
      <c r="S10" s="36">
        <v>1521.6493875799999</v>
      </c>
      <c r="T10" s="36">
        <v>1945.9066576</v>
      </c>
      <c r="U10" s="36">
        <v>2254.8546212000001</v>
      </c>
      <c r="V10" s="118">
        <v>1865.9377827800001</v>
      </c>
      <c r="W10" s="118">
        <v>1660.2966178799998</v>
      </c>
      <c r="X10" s="118">
        <v>2026.4785973100002</v>
      </c>
    </row>
    <row r="11" spans="1:25" ht="14.25" customHeight="1" x14ac:dyDescent="0.25">
      <c r="B11" s="67" t="s">
        <v>10</v>
      </c>
      <c r="C11" s="36">
        <v>164.68033673999997</v>
      </c>
      <c r="D11" s="36">
        <v>290.53913873999994</v>
      </c>
      <c r="E11" s="36">
        <v>337.37715216000009</v>
      </c>
      <c r="F11" s="36">
        <v>392.43390876000001</v>
      </c>
      <c r="G11" s="36">
        <v>207.94240249000001</v>
      </c>
      <c r="H11" s="36">
        <v>290.33654784000004</v>
      </c>
      <c r="I11" s="36">
        <v>250.79864814999996</v>
      </c>
      <c r="J11" s="36">
        <v>405.11737636999999</v>
      </c>
      <c r="K11" s="36">
        <v>273.73619282999999</v>
      </c>
      <c r="L11" s="36">
        <v>301.32827773000002</v>
      </c>
      <c r="M11" s="36">
        <v>277.04841222000005</v>
      </c>
      <c r="N11" s="36">
        <v>403.13036079000017</v>
      </c>
      <c r="O11" s="36">
        <v>221.39191799000002</v>
      </c>
      <c r="P11" s="36">
        <v>370.14698737999993</v>
      </c>
      <c r="Q11" s="36">
        <v>270.56469392000002</v>
      </c>
      <c r="R11" s="36">
        <v>366.43057979000008</v>
      </c>
      <c r="S11" s="36">
        <v>120.83195929999999</v>
      </c>
      <c r="T11" s="36">
        <v>335.69600890999999</v>
      </c>
      <c r="U11" s="36">
        <v>287.82710940000004</v>
      </c>
      <c r="V11" s="118">
        <v>347.95515495999996</v>
      </c>
      <c r="W11" s="118">
        <v>178.87639873999998</v>
      </c>
      <c r="X11" s="118">
        <v>249.87396140999999</v>
      </c>
    </row>
    <row r="12" spans="1:25" ht="14.25" customHeight="1" x14ac:dyDescent="0.25">
      <c r="B12" s="67" t="s">
        <v>22</v>
      </c>
      <c r="C12" s="36">
        <v>16.589126069999999</v>
      </c>
      <c r="D12" s="36">
        <v>64.614648639999984</v>
      </c>
      <c r="E12" s="36">
        <v>116.42729096999999</v>
      </c>
      <c r="F12" s="36">
        <v>188.01543040999999</v>
      </c>
      <c r="G12" s="36">
        <v>55.431376830000005</v>
      </c>
      <c r="H12" s="36">
        <v>52.19119998</v>
      </c>
      <c r="I12" s="36">
        <v>56.932407069999996</v>
      </c>
      <c r="J12" s="36">
        <v>142.3339861</v>
      </c>
      <c r="K12" s="36">
        <v>53.132676039999993</v>
      </c>
      <c r="L12" s="36">
        <v>75.457489129999999</v>
      </c>
      <c r="M12" s="36">
        <v>71.192128459999992</v>
      </c>
      <c r="N12" s="36">
        <v>127.19916311</v>
      </c>
      <c r="O12" s="36">
        <v>32.318777070000003</v>
      </c>
      <c r="P12" s="36">
        <v>60.263313759999988</v>
      </c>
      <c r="Q12" s="36">
        <v>100.30949102</v>
      </c>
      <c r="R12" s="36">
        <v>136.15249965999999</v>
      </c>
      <c r="S12" s="36">
        <v>43.783149839999993</v>
      </c>
      <c r="T12" s="36">
        <v>71.31586080999999</v>
      </c>
      <c r="U12" s="36">
        <v>83.072738200000003</v>
      </c>
      <c r="V12" s="118">
        <v>80.926252790000007</v>
      </c>
      <c r="W12" s="118">
        <v>35.206265330000001</v>
      </c>
      <c r="X12" s="118">
        <v>64.430861820000004</v>
      </c>
    </row>
    <row r="13" spans="1:25" ht="14.25" customHeight="1" x14ac:dyDescent="0.25">
      <c r="B13" s="80" t="s">
        <v>162</v>
      </c>
      <c r="C13" s="99">
        <v>0</v>
      </c>
      <c r="D13" s="99">
        <v>0</v>
      </c>
      <c r="E13" s="99">
        <v>0</v>
      </c>
      <c r="F13" s="99">
        <v>0</v>
      </c>
      <c r="G13" s="99">
        <v>0</v>
      </c>
      <c r="H13" s="99">
        <v>0</v>
      </c>
      <c r="I13" s="99">
        <v>0</v>
      </c>
      <c r="J13" s="99">
        <v>184.3</v>
      </c>
      <c r="K13" s="99">
        <v>0</v>
      </c>
      <c r="L13" s="99">
        <v>0</v>
      </c>
      <c r="M13" s="99">
        <v>33.575714040000001</v>
      </c>
      <c r="N13" s="99">
        <v>4462.6874963199998</v>
      </c>
      <c r="O13" s="99">
        <v>9.8322303000000009</v>
      </c>
      <c r="P13" s="99">
        <v>0</v>
      </c>
      <c r="Q13" s="99">
        <v>0</v>
      </c>
      <c r="R13" s="99">
        <v>180.23398201000001</v>
      </c>
      <c r="S13" s="99">
        <v>0</v>
      </c>
      <c r="T13" s="99">
        <v>-181.36775612</v>
      </c>
      <c r="U13" s="99">
        <v>202.71102359</v>
      </c>
      <c r="V13" s="119">
        <v>41.788264320000003</v>
      </c>
      <c r="W13" s="119">
        <v>10.970818299999999</v>
      </c>
      <c r="X13" s="119">
        <v>0</v>
      </c>
    </row>
    <row r="14" spans="1:25" ht="14.25" customHeight="1" x14ac:dyDescent="0.25">
      <c r="B14" s="66" t="s">
        <v>79</v>
      </c>
      <c r="C14" s="59">
        <v>0.15450609409321192</v>
      </c>
      <c r="D14" s="59">
        <v>0.21707746340653392</v>
      </c>
      <c r="E14" s="59">
        <v>0.22013311147438153</v>
      </c>
      <c r="F14" s="59">
        <v>0.2072006925951205</v>
      </c>
      <c r="G14" s="59">
        <v>0.15220126759951072</v>
      </c>
      <c r="H14" s="59">
        <v>0.18498274992841957</v>
      </c>
      <c r="I14" s="59">
        <v>0.16711345453175941</v>
      </c>
      <c r="J14" s="59">
        <v>0.23352344711436909</v>
      </c>
      <c r="K14" s="59">
        <v>0.17914127552534134</v>
      </c>
      <c r="L14" s="59">
        <v>0.21136929960222703</v>
      </c>
      <c r="M14" s="59">
        <v>0.19804332809488134</v>
      </c>
      <c r="N14" s="59">
        <v>0.59137906831857878</v>
      </c>
      <c r="O14" s="59">
        <v>0.16647171649692671</v>
      </c>
      <c r="P14" s="59">
        <v>0.21767869394560069</v>
      </c>
      <c r="Q14" s="59">
        <v>0.21198791374323445</v>
      </c>
      <c r="R14" s="59">
        <v>0.21082095271322632</v>
      </c>
      <c r="S14" s="59">
        <v>0.13255848203378595</v>
      </c>
      <c r="T14" s="59">
        <v>0.17054900290708669</v>
      </c>
      <c r="U14" s="59">
        <v>0.21571897688262334</v>
      </c>
      <c r="V14" s="59">
        <v>0.17263795890508349</v>
      </c>
      <c r="W14" s="59">
        <v>0.13918506781700901</v>
      </c>
      <c r="X14" s="59">
        <v>0.17112321545303438</v>
      </c>
    </row>
    <row r="15" spans="1:25" ht="14.25" customHeight="1" x14ac:dyDescent="0.25">
      <c r="B15" s="64" t="s">
        <v>80</v>
      </c>
      <c r="C15" s="47">
        <v>1695.6615656800004</v>
      </c>
      <c r="D15" s="47">
        <v>2359.5964585699994</v>
      </c>
      <c r="E15" s="47">
        <v>2431.7550257799999</v>
      </c>
      <c r="F15" s="47">
        <v>2357.2942163100006</v>
      </c>
      <c r="G15" s="47">
        <v>1647.5280073799997</v>
      </c>
      <c r="H15" s="47">
        <v>1908.5498536600001</v>
      </c>
      <c r="I15" s="47">
        <v>1803.4111709199999</v>
      </c>
      <c r="J15" s="47">
        <v>2429.4859592999996</v>
      </c>
      <c r="K15" s="47">
        <v>1943.4927237900001</v>
      </c>
      <c r="L15" s="47">
        <v>2250.97330371</v>
      </c>
      <c r="M15" s="47">
        <v>2151.4860525500003</v>
      </c>
      <c r="N15" s="47">
        <v>2338.7286852700008</v>
      </c>
      <c r="O15" s="47">
        <v>1879.89147669</v>
      </c>
      <c r="P15" s="47">
        <v>2575.4239109699997</v>
      </c>
      <c r="Q15" s="47">
        <v>2586.0395213500005</v>
      </c>
      <c r="R15" s="47">
        <v>2488.59860643</v>
      </c>
      <c r="S15" s="47">
        <v>1686.2644967199999</v>
      </c>
      <c r="T15" s="47">
        <v>2352.9185273199996</v>
      </c>
      <c r="U15" s="47">
        <v>2625.7544688000003</v>
      </c>
      <c r="V15" s="117">
        <v>2294.81919053</v>
      </c>
      <c r="W15" s="117">
        <v>1874.3792819499997</v>
      </c>
      <c r="X15" s="117">
        <v>2340.78342054</v>
      </c>
    </row>
    <row r="16" spans="1:25" ht="14.25" customHeight="1" x14ac:dyDescent="0.25">
      <c r="B16" s="66" t="s">
        <v>160</v>
      </c>
      <c r="C16" s="59">
        <v>0.15450609409321192</v>
      </c>
      <c r="D16" s="59">
        <v>0.21707746340653392</v>
      </c>
      <c r="E16" s="59">
        <v>0.22013311147438153</v>
      </c>
      <c r="F16" s="59">
        <v>0.2072006925951205</v>
      </c>
      <c r="G16" s="59">
        <v>0.15220126759951072</v>
      </c>
      <c r="H16" s="59">
        <v>0.18498274992841957</v>
      </c>
      <c r="I16" s="59">
        <v>0.16711345453175941</v>
      </c>
      <c r="J16" s="59">
        <v>0.21705753445995099</v>
      </c>
      <c r="K16" s="59">
        <v>0.17914127552534134</v>
      </c>
      <c r="L16" s="59">
        <v>0.21136929960222703</v>
      </c>
      <c r="M16" s="59">
        <v>0.19500018933637348</v>
      </c>
      <c r="N16" s="59">
        <v>0.20335106013488788</v>
      </c>
      <c r="O16" s="59">
        <v>0.16560556434517051</v>
      </c>
      <c r="P16" s="59">
        <v>0.21767869394560069</v>
      </c>
      <c r="Q16" s="59">
        <v>0.21198791374323445</v>
      </c>
      <c r="R16" s="59">
        <v>0.19658360415744561</v>
      </c>
      <c r="S16" s="59">
        <v>0.13255848203378595</v>
      </c>
      <c r="T16" s="59">
        <v>0.18479324272684861</v>
      </c>
      <c r="U16" s="59">
        <v>0.2002587866383668</v>
      </c>
      <c r="V16" s="59">
        <v>0.16955047382348937</v>
      </c>
      <c r="W16" s="59">
        <v>0.13837515241249548</v>
      </c>
      <c r="X16" s="59">
        <v>0.17112321545303438</v>
      </c>
    </row>
    <row r="17" spans="2:24" ht="14.25" customHeight="1" x14ac:dyDescent="0.25">
      <c r="B17" s="64" t="s">
        <v>81</v>
      </c>
      <c r="C17" s="47">
        <v>2664.7384343199974</v>
      </c>
      <c r="D17" s="47">
        <v>1905.3035414299993</v>
      </c>
      <c r="E17" s="47">
        <v>2045.2702883100005</v>
      </c>
      <c r="F17" s="47">
        <v>2481.9466723899986</v>
      </c>
      <c r="G17" s="47">
        <v>2783.525184709998</v>
      </c>
      <c r="H17" s="47">
        <v>2194.6501463399982</v>
      </c>
      <c r="I17" s="47">
        <v>2518.3888290800005</v>
      </c>
      <c r="J17" s="47">
        <v>2262.8140407000014</v>
      </c>
      <c r="K17" s="47">
        <v>2511.5072762099999</v>
      </c>
      <c r="L17" s="47">
        <v>1975.0180623499996</v>
      </c>
      <c r="M17" s="47">
        <v>2228.5696924299987</v>
      </c>
      <c r="N17" s="47">
        <v>-1868.7478275900003</v>
      </c>
      <c r="O17" s="47">
        <v>2621.5980183999973</v>
      </c>
      <c r="P17" s="47">
        <v>2002.9294451100018</v>
      </c>
      <c r="Q17" s="47">
        <v>2371.3437713599988</v>
      </c>
      <c r="R17" s="47">
        <v>2565.6345536399986</v>
      </c>
      <c r="S17" s="47">
        <v>3256.1750631600003</v>
      </c>
      <c r="T17" s="47">
        <v>2913.2375939099988</v>
      </c>
      <c r="U17" s="47">
        <v>2710.6171041200018</v>
      </c>
      <c r="V17" s="117">
        <v>3415.1896841499984</v>
      </c>
      <c r="W17" s="117">
        <v>3391.5832549299976</v>
      </c>
      <c r="X17" s="117">
        <v>3114.0374163400006</v>
      </c>
    </row>
    <row r="18" spans="2:24" ht="14.25" customHeight="1" x14ac:dyDescent="0.25">
      <c r="B18" s="66" t="s">
        <v>82</v>
      </c>
      <c r="C18" s="59">
        <v>0.24280689944265793</v>
      </c>
      <c r="D18" s="59">
        <v>0.17528355676706081</v>
      </c>
      <c r="E18" s="59">
        <v>0.18514682095799156</v>
      </c>
      <c r="F18" s="59">
        <v>0.21815735428578059</v>
      </c>
      <c r="G18" s="59">
        <v>0.25714650046025489</v>
      </c>
      <c r="H18" s="59">
        <v>0.21271250442960843</v>
      </c>
      <c r="I18" s="59">
        <v>0.23336700130733573</v>
      </c>
      <c r="J18" s="59">
        <v>0.20216656726726592</v>
      </c>
      <c r="K18" s="59">
        <v>0.23149796829393723</v>
      </c>
      <c r="L18" s="59">
        <v>0.18545674613404897</v>
      </c>
      <c r="M18" s="59">
        <v>0.20198667402844062</v>
      </c>
      <c r="N18" s="59">
        <v>-0.1624865057065496</v>
      </c>
      <c r="O18" s="59">
        <v>0.23094483096850868</v>
      </c>
      <c r="P18" s="59">
        <v>0.16929060253716449</v>
      </c>
      <c r="Q18" s="59">
        <v>0.19438845180378186</v>
      </c>
      <c r="R18" s="59">
        <v>0.20266895842594654</v>
      </c>
      <c r="S18" s="59">
        <v>0.25597029674071847</v>
      </c>
      <c r="T18" s="59">
        <v>0.22879951666901682</v>
      </c>
      <c r="U18" s="59">
        <v>0.20673101722277648</v>
      </c>
      <c r="V18" s="59">
        <v>0.25232795312775447</v>
      </c>
      <c r="W18" s="59">
        <v>0.25038200877485217</v>
      </c>
      <c r="X18" s="59">
        <v>0.22765202925191105</v>
      </c>
    </row>
    <row r="19" spans="2:24" ht="14.25" customHeight="1" x14ac:dyDescent="0.25">
      <c r="B19" s="65" t="s">
        <v>83</v>
      </c>
      <c r="C19" s="48">
        <v>2664.7384343199974</v>
      </c>
      <c r="D19" s="48">
        <v>1905.3035414299993</v>
      </c>
      <c r="E19" s="48">
        <v>2045.2702883100005</v>
      </c>
      <c r="F19" s="48">
        <v>2481.9466723899986</v>
      </c>
      <c r="G19" s="48">
        <v>2783.525184709998</v>
      </c>
      <c r="H19" s="48">
        <v>2194.6501463399982</v>
      </c>
      <c r="I19" s="48">
        <v>2518.3888290800005</v>
      </c>
      <c r="J19" s="48">
        <v>2447.1140407000016</v>
      </c>
      <c r="K19" s="48">
        <v>2511.5072762099999</v>
      </c>
      <c r="L19" s="48">
        <v>1975.0180623499996</v>
      </c>
      <c r="M19" s="48">
        <v>2262.1454064699988</v>
      </c>
      <c r="N19" s="48">
        <v>2593.9396687299995</v>
      </c>
      <c r="O19" s="48">
        <v>2631.4302486999977</v>
      </c>
      <c r="P19" s="48">
        <v>2002.9294451100018</v>
      </c>
      <c r="Q19" s="48">
        <v>2371.3437713599988</v>
      </c>
      <c r="R19" s="48">
        <v>2745.8685356499986</v>
      </c>
      <c r="S19" s="48">
        <v>3256.1750631600003</v>
      </c>
      <c r="T19" s="48">
        <v>2731.8698377899987</v>
      </c>
      <c r="U19" s="48">
        <v>2913.3281277100018</v>
      </c>
      <c r="V19" s="120">
        <v>3456.9779484699984</v>
      </c>
      <c r="W19" s="120">
        <v>3402.5540732299978</v>
      </c>
      <c r="X19" s="120">
        <v>3114.0374163400006</v>
      </c>
    </row>
    <row r="20" spans="2:24" ht="14.25" customHeight="1" x14ac:dyDescent="0.25">
      <c r="B20" s="68" t="s">
        <v>84</v>
      </c>
      <c r="C20" s="60">
        <v>0.24280689944265793</v>
      </c>
      <c r="D20" s="60">
        <v>0.17528355676706081</v>
      </c>
      <c r="E20" s="60">
        <v>0.18514682095799156</v>
      </c>
      <c r="F20" s="60">
        <v>0.21815735428578059</v>
      </c>
      <c r="G20" s="60">
        <v>0.25714650046025489</v>
      </c>
      <c r="H20" s="60">
        <v>0.21271250442960843</v>
      </c>
      <c r="I20" s="60">
        <v>0.23336700130733573</v>
      </c>
      <c r="J20" s="60">
        <v>0.21863247992168405</v>
      </c>
      <c r="K20" s="60">
        <v>0.23149796829393723</v>
      </c>
      <c r="L20" s="60">
        <v>0.18545674613404897</v>
      </c>
      <c r="M20" s="60">
        <v>0.20502981278694846</v>
      </c>
      <c r="N20" s="60">
        <v>0.2255415024771413</v>
      </c>
      <c r="O20" s="60">
        <v>0.23181098312026494</v>
      </c>
      <c r="P20" s="60">
        <v>0.16929060253716449</v>
      </c>
      <c r="Q20" s="60">
        <v>0.19438845180378186</v>
      </c>
      <c r="R20" s="60">
        <v>0.21690630698172725</v>
      </c>
      <c r="S20" s="60">
        <v>0.25597029674071847</v>
      </c>
      <c r="T20" s="60">
        <v>0.21455527684925493</v>
      </c>
      <c r="U20" s="60">
        <v>0.222191207467033</v>
      </c>
      <c r="V20" s="60">
        <v>0.25541543820934853</v>
      </c>
      <c r="W20" s="60">
        <v>0.2511919241793657</v>
      </c>
      <c r="X20" s="60">
        <v>0.22765202925191105</v>
      </c>
    </row>
    <row r="21" spans="2:24" ht="14.25" customHeight="1" x14ac:dyDescent="0.25">
      <c r="B21" s="65" t="s">
        <v>219</v>
      </c>
      <c r="C21" s="48">
        <v>2117.7384343199974</v>
      </c>
      <c r="D21" s="48">
        <v>1301.3035414299993</v>
      </c>
      <c r="E21" s="48">
        <v>1420.2702883100005</v>
      </c>
      <c r="F21" s="48">
        <v>1859.9466723899986</v>
      </c>
      <c r="G21" s="48">
        <v>2177.616684236441</v>
      </c>
      <c r="H21" s="48">
        <v>1548.9334889399995</v>
      </c>
      <c r="I21" s="48">
        <v>1897.5071305092195</v>
      </c>
      <c r="J21" s="48">
        <v>1562.9799380341997</v>
      </c>
      <c r="K21" s="48">
        <v>1697.6301046992407</v>
      </c>
      <c r="L21" s="48">
        <v>1093.4582538299983</v>
      </c>
      <c r="M21" s="48">
        <v>1350.2359153835605</v>
      </c>
      <c r="N21" s="48">
        <v>1635.4465173017561</v>
      </c>
      <c r="O21" s="48">
        <v>1601.1563402067002</v>
      </c>
      <c r="P21" s="48">
        <v>932.20525379866513</v>
      </c>
      <c r="Q21" s="48">
        <v>1254.7085677995638</v>
      </c>
      <c r="R21" s="48">
        <v>1621.5566602073836</v>
      </c>
      <c r="S21" s="48">
        <v>2097.2694998199981</v>
      </c>
      <c r="T21" s="48">
        <v>1574.5704069782296</v>
      </c>
      <c r="U21" s="48">
        <v>1774.0896348500032</v>
      </c>
      <c r="V21" s="120">
        <v>2166.5074749899986</v>
      </c>
      <c r="W21" s="120">
        <v>2172.7480121499993</v>
      </c>
      <c r="X21" s="120">
        <v>1875.1752547900001</v>
      </c>
    </row>
    <row r="22" spans="2:24" ht="14.25" customHeight="1" x14ac:dyDescent="0.25">
      <c r="B22" s="100" t="s">
        <v>220</v>
      </c>
      <c r="C22" s="60">
        <v>0.19296509422659497</v>
      </c>
      <c r="D22" s="60">
        <v>0.11971694179722533</v>
      </c>
      <c r="E22" s="60">
        <v>0.12856908462644728</v>
      </c>
      <c r="F22" s="60">
        <v>0.16348499735109728</v>
      </c>
      <c r="G22" s="60">
        <v>0.20117170585385055</v>
      </c>
      <c r="H22" s="60">
        <v>0.15012758282990377</v>
      </c>
      <c r="I22" s="60">
        <v>0.17583287532608299</v>
      </c>
      <c r="J22" s="60">
        <v>0.13964129755984236</v>
      </c>
      <c r="K22" s="60">
        <v>0.15647890963672997</v>
      </c>
      <c r="L22" s="60">
        <v>0.10267714186221881</v>
      </c>
      <c r="M22" s="60">
        <v>0.12237878954112744</v>
      </c>
      <c r="N22" s="60">
        <v>0.14220109634000916</v>
      </c>
      <c r="O22" s="60">
        <v>0.14105090778519669</v>
      </c>
      <c r="P22" s="60">
        <v>7.8791387030220206E-2</v>
      </c>
      <c r="Q22" s="60">
        <v>0.10285343647986438</v>
      </c>
      <c r="R22" s="60">
        <v>0.12809275541079282</v>
      </c>
      <c r="S22" s="60">
        <v>0.16486788511094383</v>
      </c>
      <c r="T22" s="60">
        <v>0.12366342821851073</v>
      </c>
      <c r="U22" s="60">
        <v>0.13530474455409783</v>
      </c>
      <c r="V22" s="60">
        <v>0.16007028808306617</v>
      </c>
      <c r="W22" s="60">
        <v>0.1604020809611269</v>
      </c>
      <c r="X22" s="60">
        <v>0.13708488206209268</v>
      </c>
    </row>
    <row r="23" spans="2:24" ht="14.25" customHeight="1" x14ac:dyDescent="0.25">
      <c r="B23" s="79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</row>
    <row r="24" spans="2:24" ht="14.25" customHeight="1" x14ac:dyDescent="0.25">
      <c r="B24" s="81" t="s">
        <v>85</v>
      </c>
      <c r="C24" s="99">
        <v>8667.225234039699</v>
      </c>
      <c r="D24" s="99">
        <v>1052.5477877200003</v>
      </c>
      <c r="E24" s="99">
        <v>319.35515081000005</v>
      </c>
      <c r="F24" s="99">
        <v>382.88534179000078</v>
      </c>
      <c r="G24" s="99">
        <v>130.35284249999955</v>
      </c>
      <c r="H24" s="99">
        <v>342.18266481000035</v>
      </c>
      <c r="I24" s="99">
        <v>637.63963062999983</v>
      </c>
      <c r="J24" s="99">
        <v>3351.1017112700001</v>
      </c>
      <c r="K24" s="99">
        <v>1018.5157432700003</v>
      </c>
      <c r="L24" s="99">
        <v>664.53231254000229</v>
      </c>
      <c r="M24" s="99">
        <v>580.01997741000048</v>
      </c>
      <c r="N24" s="99">
        <v>850.32686975906529</v>
      </c>
      <c r="O24" s="99">
        <v>1340.6403258216619</v>
      </c>
      <c r="P24" s="99">
        <v>430.09651741000005</v>
      </c>
      <c r="Q24" s="99">
        <v>446.98326570000017</v>
      </c>
      <c r="R24" s="99">
        <v>1011.61752975</v>
      </c>
      <c r="S24" s="99">
        <v>376.00857698999693</v>
      </c>
      <c r="T24" s="99">
        <v>160.44921512000073</v>
      </c>
      <c r="U24" s="99">
        <v>1686.27056728</v>
      </c>
      <c r="V24" s="119">
        <v>2179.1054101500004</v>
      </c>
      <c r="W24" s="119">
        <v>510.11516897000001</v>
      </c>
      <c r="X24" s="119">
        <v>747.45999107</v>
      </c>
    </row>
    <row r="25" spans="2:24" ht="14.25" customHeight="1" x14ac:dyDescent="0.25">
      <c r="B25" s="66" t="s">
        <v>11</v>
      </c>
      <c r="C25" s="103">
        <v>10362.886799719699</v>
      </c>
      <c r="D25" s="103">
        <v>3412.1442462899995</v>
      </c>
      <c r="E25" s="103">
        <v>2751.1101765899998</v>
      </c>
      <c r="F25" s="103">
        <v>2740.1795581000015</v>
      </c>
      <c r="G25" s="103">
        <v>1777.8808498799992</v>
      </c>
      <c r="H25" s="103">
        <v>2250.7325184700003</v>
      </c>
      <c r="I25" s="103">
        <v>2441.05080155</v>
      </c>
      <c r="J25" s="103">
        <v>5964.8876705700004</v>
      </c>
      <c r="K25" s="103">
        <v>2962.0084670600004</v>
      </c>
      <c r="L25" s="103">
        <v>2915.5056162500023</v>
      </c>
      <c r="M25" s="103">
        <v>2765.081744000001</v>
      </c>
      <c r="N25" s="103">
        <v>7651.7430513490663</v>
      </c>
      <c r="O25" s="103">
        <v>3230.3640328116617</v>
      </c>
      <c r="P25" s="103">
        <v>3005.5204283799999</v>
      </c>
      <c r="Q25" s="103">
        <v>3033.0227870500007</v>
      </c>
      <c r="R25" s="103">
        <v>3680.45011819</v>
      </c>
      <c r="S25" s="103">
        <v>2062.2730737099969</v>
      </c>
      <c r="T25" s="103">
        <v>2331.9999863200001</v>
      </c>
      <c r="U25" s="103">
        <v>4514.73605967</v>
      </c>
      <c r="V25" s="121">
        <v>4515.7128650000004</v>
      </c>
      <c r="W25" s="121">
        <v>2395.4652692199998</v>
      </c>
      <c r="X25" s="121">
        <v>3088.2434116099998</v>
      </c>
    </row>
    <row r="26" spans="2:24" ht="14.25" customHeight="1" x14ac:dyDescent="0.25">
      <c r="B26" s="91"/>
      <c r="C26" s="92"/>
      <c r="D26" s="92"/>
      <c r="E26" s="92"/>
      <c r="F26" s="92"/>
      <c r="G26" s="92"/>
      <c r="H26" s="92"/>
      <c r="I26" s="92"/>
      <c r="J26" s="92"/>
      <c r="K26" s="92"/>
      <c r="L26" s="92"/>
      <c r="M26" s="92"/>
      <c r="N26" s="92"/>
      <c r="O26" s="92"/>
      <c r="P26" s="92"/>
      <c r="Q26" s="92"/>
      <c r="R26" s="92"/>
      <c r="S26" s="92"/>
      <c r="T26" s="92"/>
      <c r="U26" s="92"/>
      <c r="V26" s="92"/>
      <c r="W26" s="92"/>
      <c r="X26" s="92"/>
    </row>
    <row r="27" spans="2:24" ht="14.25" hidden="1" customHeight="1" x14ac:dyDescent="0.25">
      <c r="B27" s="27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</row>
    <row r="28" spans="2:24" ht="14.25" hidden="1" customHeight="1" x14ac:dyDescent="0.25">
      <c r="B28" s="27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</row>
    <row r="29" spans="2:24" ht="14.25" hidden="1" customHeight="1" x14ac:dyDescent="0.25">
      <c r="B29" s="27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</row>
    <row r="30" spans="2:24" ht="14.25" hidden="1" customHeight="1" x14ac:dyDescent="0.25">
      <c r="B30" s="27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</row>
    <row r="31" spans="2:24" ht="14.25" hidden="1" customHeight="1" x14ac:dyDescent="0.25">
      <c r="B31" s="27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</row>
    <row r="32" spans="2:24" ht="14.25" hidden="1" customHeight="1" x14ac:dyDescent="0.25">
      <c r="B32" s="27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</row>
    <row r="33" spans="2:24" ht="14.25" hidden="1" customHeight="1" x14ac:dyDescent="0.25">
      <c r="B33" s="27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</row>
    <row r="34" spans="2:24" ht="14.25" hidden="1" customHeight="1" x14ac:dyDescent="0.25"/>
  </sheetData>
  <printOptions horizontalCentered="1"/>
  <pageMargins left="0.19685039370078741" right="0.19685039370078741" top="0.25" bottom="0.35" header="0.25" footer="0.24"/>
  <pageSetup paperSize="9" scale="39" orientation="portrait" r:id="rId1"/>
  <headerFooter alignWithMargins="0">
    <oddFooter>&amp;RDRAFT   &amp;D    &amp;T&amp;L&amp;1#&amp;"Arial"&amp;7&amp;K000000***Este documento está clasificado como PUBLICO por TELEFÓNICA. ***This document is classified as PUBLIC by TELEFÓNICA.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6025DD-53D8-46E3-BEFA-7B4E784F1D5B}">
  <sheetPr>
    <pageSetUpPr fitToPage="1"/>
  </sheetPr>
  <dimension ref="A1:BE75"/>
  <sheetViews>
    <sheetView showGridLines="0" zoomScaleNormal="100" workbookViewId="0">
      <pane xSplit="2" ySplit="6" topLeftCell="F7" activePane="bottomRight" state="frozen"/>
      <selection activeCell="B7" sqref="B7:F13"/>
      <selection pane="topRight" activeCell="B7" sqref="B7:F13"/>
      <selection pane="bottomLeft" activeCell="B7" sqref="B7:F13"/>
      <selection pane="bottomRight"/>
    </sheetView>
  </sheetViews>
  <sheetFormatPr defaultColWidth="12.81640625" defaultRowHeight="0" customHeight="1" zeroHeight="1" x14ac:dyDescent="0.25"/>
  <cols>
    <col min="1" max="1" width="2.81640625" style="5" customWidth="1"/>
    <col min="2" max="2" width="57.1796875" style="5" customWidth="1"/>
    <col min="3" max="24" width="8.81640625" style="5" customWidth="1"/>
    <col min="27" max="57" width="12.81640625" style="2" customWidth="1"/>
    <col min="58" max="16384" width="12.81640625" style="2"/>
  </cols>
  <sheetData>
    <row r="1" spans="1:24" ht="14.25" customHeight="1" x14ac:dyDescent="0.25"/>
    <row r="2" spans="1:24" ht="14.25" customHeight="1" x14ac:dyDescent="0.25"/>
    <row r="3" spans="1:24" ht="14.25" customHeight="1" x14ac:dyDescent="0.25"/>
    <row r="4" spans="1:24" ht="14.25" customHeight="1" x14ac:dyDescent="0.25"/>
    <row r="5" spans="1:24" ht="14.25" customHeight="1" x14ac:dyDescent="0.25">
      <c r="C5" s="8"/>
    </row>
    <row r="6" spans="1:24" s="1" customFormat="1" ht="14.25" customHeight="1" x14ac:dyDescent="0.25">
      <c r="A6" s="3"/>
      <c r="B6" s="200" t="s">
        <v>315</v>
      </c>
      <c r="C6" s="71" t="s">
        <v>41</v>
      </c>
      <c r="D6" s="71" t="s">
        <v>42</v>
      </c>
      <c r="E6" s="71" t="s">
        <v>43</v>
      </c>
      <c r="F6" s="71" t="s">
        <v>44</v>
      </c>
      <c r="G6" s="71" t="s">
        <v>45</v>
      </c>
      <c r="H6" s="31" t="s">
        <v>46</v>
      </c>
      <c r="I6" s="31" t="s">
        <v>47</v>
      </c>
      <c r="J6" s="31" t="s">
        <v>48</v>
      </c>
      <c r="K6" s="31" t="s">
        <v>49</v>
      </c>
      <c r="L6" s="31" t="s">
        <v>50</v>
      </c>
      <c r="M6" s="31" t="s">
        <v>51</v>
      </c>
      <c r="N6" s="31" t="s">
        <v>164</v>
      </c>
      <c r="O6" s="31" t="s">
        <v>171</v>
      </c>
      <c r="P6" s="31" t="s">
        <v>179</v>
      </c>
      <c r="Q6" s="31" t="s">
        <v>188</v>
      </c>
      <c r="R6" s="31" t="s">
        <v>193</v>
      </c>
      <c r="S6" s="31" t="s">
        <v>218</v>
      </c>
      <c r="T6" s="31" t="s">
        <v>232</v>
      </c>
      <c r="U6" s="31" t="s">
        <v>244</v>
      </c>
      <c r="V6" s="31" t="s">
        <v>254</v>
      </c>
      <c r="W6" s="31" t="s">
        <v>258</v>
      </c>
      <c r="X6" s="31" t="s">
        <v>305</v>
      </c>
    </row>
    <row r="7" spans="1:24" ht="14.25" customHeight="1" x14ac:dyDescent="0.25">
      <c r="B7" s="64" t="s">
        <v>312</v>
      </c>
      <c r="C7" s="47">
        <v>1682.3109999999999</v>
      </c>
      <c r="D7" s="47">
        <v>1386.9290000000001</v>
      </c>
      <c r="E7" s="47">
        <v>1529.653</v>
      </c>
      <c r="F7" s="47">
        <v>1795.6420000000001</v>
      </c>
      <c r="G7" s="47">
        <v>1568.1590000000001</v>
      </c>
      <c r="H7" s="47">
        <v>1251.673</v>
      </c>
      <c r="I7" s="47">
        <v>1522.048</v>
      </c>
      <c r="J7" s="47">
        <v>1666.354</v>
      </c>
      <c r="K7" s="47">
        <v>1237.097</v>
      </c>
      <c r="L7" s="47">
        <v>1619.49</v>
      </c>
      <c r="M7" s="47">
        <v>1643.453</v>
      </c>
      <c r="N7" s="117">
        <v>1459.489</v>
      </c>
      <c r="O7" s="117">
        <v>909.43899999999996</v>
      </c>
      <c r="P7" s="117">
        <v>876.24</v>
      </c>
      <c r="Q7" s="117">
        <v>1688.961</v>
      </c>
      <c r="R7" s="117">
        <v>1356.951</v>
      </c>
      <c r="S7" s="117">
        <v>1018.4930000000001</v>
      </c>
      <c r="T7" s="117">
        <v>1386.6310000000001</v>
      </c>
      <c r="U7" s="117">
        <v>1548.116</v>
      </c>
      <c r="V7" s="117">
        <v>1620.6759999999999</v>
      </c>
      <c r="W7" s="117">
        <v>1223.731</v>
      </c>
      <c r="X7" s="117">
        <v>1689.6780000000001</v>
      </c>
    </row>
    <row r="8" spans="1:24" ht="14.25" customHeight="1" x14ac:dyDescent="0.25">
      <c r="B8" s="191" t="s">
        <v>313</v>
      </c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118"/>
      <c r="O8" s="118"/>
      <c r="P8" s="118"/>
      <c r="Q8" s="118"/>
      <c r="R8" s="118"/>
      <c r="S8" s="118"/>
      <c r="T8" s="118"/>
      <c r="U8" s="118"/>
      <c r="V8" s="118"/>
      <c r="W8" s="118"/>
      <c r="X8" s="118"/>
    </row>
    <row r="9" spans="1:24" ht="14.25" customHeight="1" x14ac:dyDescent="0.25">
      <c r="B9" s="201" t="s">
        <v>314</v>
      </c>
      <c r="C9" s="36">
        <v>2588.373</v>
      </c>
      <c r="D9" s="36">
        <v>2637.1970000000001</v>
      </c>
      <c r="E9" s="36">
        <v>2704.9659999999999</v>
      </c>
      <c r="F9" s="36">
        <v>2989.2559999999999</v>
      </c>
      <c r="G9" s="36">
        <v>2744.69</v>
      </c>
      <c r="H9" s="36">
        <v>2777.4189999999999</v>
      </c>
      <c r="I9" s="36">
        <v>2783.04</v>
      </c>
      <c r="J9" s="36">
        <v>2922.3490000000002</v>
      </c>
      <c r="K9" s="36">
        <v>2905.2869999999998</v>
      </c>
      <c r="L9" s="36">
        <v>3013.431</v>
      </c>
      <c r="M9" s="36">
        <v>3053.3609999999999</v>
      </c>
      <c r="N9" s="118">
        <v>3066.252</v>
      </c>
      <c r="O9" s="118">
        <v>3074.1120000000001</v>
      </c>
      <c r="P9" s="118">
        <v>3096.9650000000001</v>
      </c>
      <c r="Q9" s="118">
        <v>3225.5729999999999</v>
      </c>
      <c r="R9" s="118">
        <v>3263.223</v>
      </c>
      <c r="S9" s="118">
        <v>3260.346</v>
      </c>
      <c r="T9" s="118">
        <v>3206.8879999999999</v>
      </c>
      <c r="U9" s="118">
        <v>3418.047</v>
      </c>
      <c r="V9" s="118">
        <v>3504.2919999999999</v>
      </c>
      <c r="W9" s="118">
        <v>3366.3270000000002</v>
      </c>
      <c r="X9" s="118">
        <v>3413.9110000000001</v>
      </c>
    </row>
    <row r="10" spans="1:24" ht="14.25" customHeight="1" x14ac:dyDescent="0.25">
      <c r="B10" s="201" t="s">
        <v>316</v>
      </c>
      <c r="C10" s="36">
        <v>-20.042000000000002</v>
      </c>
      <c r="D10" s="36">
        <v>8.9860000000000007</v>
      </c>
      <c r="E10" s="36">
        <v>10.398999999999999</v>
      </c>
      <c r="F10" s="36">
        <v>-4.6139999999999999</v>
      </c>
      <c r="G10" s="36">
        <v>22.600999999999999</v>
      </c>
      <c r="H10" s="36">
        <v>-19.687000000000001</v>
      </c>
      <c r="I10" s="36">
        <v>16.248999999999999</v>
      </c>
      <c r="J10" s="36">
        <v>-25.701000000000001</v>
      </c>
      <c r="K10" s="36">
        <v>-6.0780000000000003</v>
      </c>
      <c r="L10" s="36">
        <v>21.338000000000001</v>
      </c>
      <c r="M10" s="36">
        <v>2.887</v>
      </c>
      <c r="N10" s="118">
        <v>-23.202999999999999</v>
      </c>
      <c r="O10" s="118">
        <v>40.451000000000001</v>
      </c>
      <c r="P10" s="118">
        <v>-33.418999999999997</v>
      </c>
      <c r="Q10" s="118">
        <v>13.54</v>
      </c>
      <c r="R10" s="118">
        <v>179.053</v>
      </c>
      <c r="S10" s="118">
        <v>11.449</v>
      </c>
      <c r="T10" s="118">
        <v>23.536000000000001</v>
      </c>
      <c r="U10" s="118">
        <v>-11.077999999999999</v>
      </c>
      <c r="V10" s="118">
        <v>33.929000000000002</v>
      </c>
      <c r="W10" s="118">
        <v>-5.3150000000000004</v>
      </c>
      <c r="X10" s="118">
        <v>-38.148000000000003</v>
      </c>
    </row>
    <row r="11" spans="1:24" ht="14.25" customHeight="1" x14ac:dyDescent="0.25">
      <c r="B11" s="201" t="s">
        <v>317</v>
      </c>
      <c r="C11" s="36">
        <v>101.48399999999999</v>
      </c>
      <c r="D11" s="36">
        <v>177.441</v>
      </c>
      <c r="E11" s="36">
        <v>180.84700000000001</v>
      </c>
      <c r="F11" s="36">
        <v>59.061</v>
      </c>
      <c r="G11" s="36">
        <v>89.742000000000004</v>
      </c>
      <c r="H11" s="36">
        <v>173.08699999999999</v>
      </c>
      <c r="I11" s="36">
        <v>127.17100000000001</v>
      </c>
      <c r="J11" s="36">
        <v>116.056</v>
      </c>
      <c r="K11" s="36">
        <v>84.551000000000002</v>
      </c>
      <c r="L11" s="36">
        <v>523.654</v>
      </c>
      <c r="M11" s="36">
        <v>97.325000000000003</v>
      </c>
      <c r="N11" s="118">
        <v>117.727</v>
      </c>
      <c r="O11" s="118">
        <v>190.244</v>
      </c>
      <c r="P11" s="118">
        <v>189.54</v>
      </c>
      <c r="Q11" s="118">
        <v>249.85499999999999</v>
      </c>
      <c r="R11" s="118">
        <v>131.489</v>
      </c>
      <c r="S11" s="118">
        <v>152.22200000000001</v>
      </c>
      <c r="T11" s="118">
        <v>179.10599999999999</v>
      </c>
      <c r="U11" s="118">
        <v>114.08499999999999</v>
      </c>
      <c r="V11" s="118">
        <v>138.499</v>
      </c>
      <c r="W11" s="118">
        <v>225.59200000000001</v>
      </c>
      <c r="X11" s="118">
        <v>-148.124</v>
      </c>
    </row>
    <row r="12" spans="1:24" ht="14.25" customHeight="1" x14ac:dyDescent="0.25">
      <c r="B12" s="201" t="s">
        <v>318</v>
      </c>
      <c r="C12" s="36">
        <v>0</v>
      </c>
      <c r="D12" s="36">
        <v>0</v>
      </c>
      <c r="E12" s="36">
        <v>0</v>
      </c>
      <c r="F12" s="36">
        <v>0</v>
      </c>
      <c r="G12" s="36">
        <v>0</v>
      </c>
      <c r="H12" s="36">
        <v>0</v>
      </c>
      <c r="I12" s="36">
        <v>0</v>
      </c>
      <c r="J12" s="36">
        <v>0</v>
      </c>
      <c r="K12" s="36">
        <v>0</v>
      </c>
      <c r="L12" s="36">
        <v>0</v>
      </c>
      <c r="M12" s="36">
        <v>-358.43900000000002</v>
      </c>
      <c r="N12" s="118">
        <v>0</v>
      </c>
      <c r="O12" s="118">
        <v>0</v>
      </c>
      <c r="P12" s="118">
        <v>0</v>
      </c>
      <c r="Q12" s="118">
        <v>0</v>
      </c>
      <c r="R12" s="118">
        <v>0</v>
      </c>
      <c r="S12" s="118">
        <v>0</v>
      </c>
      <c r="T12" s="118">
        <v>0</v>
      </c>
      <c r="U12" s="118">
        <v>0</v>
      </c>
      <c r="V12" s="118">
        <v>0</v>
      </c>
      <c r="W12" s="118">
        <v>0</v>
      </c>
      <c r="X12" s="118">
        <v>0</v>
      </c>
    </row>
    <row r="13" spans="1:24" ht="14.25" customHeight="1" x14ac:dyDescent="0.25">
      <c r="B13" s="201" t="s">
        <v>319</v>
      </c>
      <c r="C13" s="36">
        <v>5.3999999999999999E-2</v>
      </c>
      <c r="D13" s="36">
        <v>-0.114</v>
      </c>
      <c r="E13" s="36">
        <v>0.77400000000000002</v>
      </c>
      <c r="F13" s="36">
        <v>-1.466</v>
      </c>
      <c r="G13" s="36">
        <v>-0.55800000000000005</v>
      </c>
      <c r="H13" s="36">
        <v>-0.77200000000000002</v>
      </c>
      <c r="I13" s="36">
        <v>0.27700000000000002</v>
      </c>
      <c r="J13" s="36">
        <v>0.31900000000000001</v>
      </c>
      <c r="K13" s="36">
        <v>-1.976</v>
      </c>
      <c r="L13" s="36">
        <v>-0.95499999999999996</v>
      </c>
      <c r="M13" s="36">
        <v>-120.995</v>
      </c>
      <c r="N13" s="118">
        <v>6.6639999999999997</v>
      </c>
      <c r="O13" s="118">
        <v>3.7850000000000001</v>
      </c>
      <c r="P13" s="118">
        <v>4.0839999999999996</v>
      </c>
      <c r="Q13" s="118">
        <v>5.3209999999999997</v>
      </c>
      <c r="R13" s="118">
        <v>10.552</v>
      </c>
      <c r="S13" s="118">
        <v>6.2089999999999996</v>
      </c>
      <c r="T13" s="118">
        <v>5.4459999999999997</v>
      </c>
      <c r="U13" s="118">
        <v>3.0230000000000001</v>
      </c>
      <c r="V13" s="118">
        <v>-3.968</v>
      </c>
      <c r="W13" s="118">
        <v>0.11799999999999999</v>
      </c>
      <c r="X13" s="118">
        <v>-0.29699999999999999</v>
      </c>
    </row>
    <row r="14" spans="1:24" ht="14.25" customHeight="1" x14ac:dyDescent="0.25">
      <c r="B14" s="201" t="s">
        <v>320</v>
      </c>
      <c r="C14" s="36">
        <v>-25.788</v>
      </c>
      <c r="D14" s="36">
        <v>8.1199999999999992</v>
      </c>
      <c r="E14" s="36">
        <v>-158.22399999999999</v>
      </c>
      <c r="F14" s="36">
        <v>-153.71100000000001</v>
      </c>
      <c r="G14" s="36">
        <v>-105.133</v>
      </c>
      <c r="H14" s="36">
        <v>-1.89</v>
      </c>
      <c r="I14" s="36">
        <v>-34.281999999999996</v>
      </c>
      <c r="J14" s="36">
        <v>-318.45299999999997</v>
      </c>
      <c r="K14" s="36">
        <v>-71.510000000000005</v>
      </c>
      <c r="L14" s="36">
        <v>-160.965</v>
      </c>
      <c r="M14" s="36">
        <v>-206.01</v>
      </c>
      <c r="N14" s="118">
        <v>-409.38</v>
      </c>
      <c r="O14" s="118">
        <v>-173.142</v>
      </c>
      <c r="P14" s="118">
        <v>-166.30699999999999</v>
      </c>
      <c r="Q14" s="118">
        <v>-179.56</v>
      </c>
      <c r="R14" s="118">
        <v>-189.46600000000001</v>
      </c>
      <c r="S14" s="118">
        <v>-105.517</v>
      </c>
      <c r="T14" s="118">
        <v>-104.503</v>
      </c>
      <c r="U14" s="118">
        <v>-86.902000000000001</v>
      </c>
      <c r="V14" s="118">
        <v>-106.413</v>
      </c>
      <c r="W14" s="118">
        <v>-51.603999999999999</v>
      </c>
      <c r="X14" s="118">
        <v>-37.247999999999998</v>
      </c>
    </row>
    <row r="15" spans="1:24" ht="14.25" customHeight="1" x14ac:dyDescent="0.25">
      <c r="B15" s="201" t="s">
        <v>321</v>
      </c>
      <c r="C15" s="36">
        <v>426.00900000000001</v>
      </c>
      <c r="D15" s="36">
        <v>397.221</v>
      </c>
      <c r="E15" s="36">
        <v>442.37299999999999</v>
      </c>
      <c r="F15" s="36">
        <v>416.745</v>
      </c>
      <c r="G15" s="36">
        <v>454.726</v>
      </c>
      <c r="H15" s="36">
        <v>530.66700000000003</v>
      </c>
      <c r="I15" s="36">
        <v>375.34800000000001</v>
      </c>
      <c r="J15" s="36">
        <v>379.61700000000002</v>
      </c>
      <c r="K15" s="36">
        <v>363.90199999999999</v>
      </c>
      <c r="L15" s="36">
        <v>379.73200000000003</v>
      </c>
      <c r="M15" s="36">
        <v>369.69200000000001</v>
      </c>
      <c r="N15" s="118">
        <v>322.96199999999999</v>
      </c>
      <c r="O15" s="118">
        <v>355.21199999999999</v>
      </c>
      <c r="P15" s="118">
        <v>344.31</v>
      </c>
      <c r="Q15" s="118">
        <v>300.96100000000001</v>
      </c>
      <c r="R15" s="118">
        <v>315.13099999999997</v>
      </c>
      <c r="S15" s="118">
        <v>353.447</v>
      </c>
      <c r="T15" s="118">
        <v>379.57</v>
      </c>
      <c r="U15" s="118">
        <v>291.029</v>
      </c>
      <c r="V15" s="118">
        <v>338.63200000000001</v>
      </c>
      <c r="W15" s="118">
        <v>398.30200000000002</v>
      </c>
      <c r="X15" s="118">
        <v>384.38499999999999</v>
      </c>
    </row>
    <row r="16" spans="1:24" ht="14.25" customHeight="1" x14ac:dyDescent="0.25">
      <c r="B16" s="201" t="s">
        <v>322</v>
      </c>
      <c r="C16" s="36">
        <v>-63.148000000000003</v>
      </c>
      <c r="D16" s="36">
        <v>-133.392</v>
      </c>
      <c r="E16" s="36">
        <v>183.488</v>
      </c>
      <c r="F16" s="36">
        <v>-103.66500000000001</v>
      </c>
      <c r="G16" s="36">
        <v>40.228999999999999</v>
      </c>
      <c r="H16" s="36">
        <v>0.71499999999999997</v>
      </c>
      <c r="I16" s="36">
        <v>283.33999999999997</v>
      </c>
      <c r="J16" s="36">
        <v>-231.92599999999999</v>
      </c>
      <c r="K16" s="36">
        <v>91.602000000000004</v>
      </c>
      <c r="L16" s="36">
        <v>86.724000000000004</v>
      </c>
      <c r="M16" s="36">
        <v>230.18899999999999</v>
      </c>
      <c r="N16" s="118">
        <v>-114.58</v>
      </c>
      <c r="O16" s="118">
        <v>348.25900000000001</v>
      </c>
      <c r="P16" s="118">
        <v>99.438000000000002</v>
      </c>
      <c r="Q16" s="118">
        <v>-34.179000000000002</v>
      </c>
      <c r="R16" s="118">
        <v>-162.40199999999999</v>
      </c>
      <c r="S16" s="118">
        <v>132.54599999999999</v>
      </c>
      <c r="T16" s="118">
        <v>188.35</v>
      </c>
      <c r="U16" s="118">
        <v>-85.468999999999994</v>
      </c>
      <c r="V16" s="118">
        <v>-211.107</v>
      </c>
      <c r="W16" s="118">
        <v>221.2</v>
      </c>
      <c r="X16" s="118">
        <v>93.635999999999996</v>
      </c>
    </row>
    <row r="17" spans="2:24" ht="14.25" customHeight="1" x14ac:dyDescent="0.25">
      <c r="B17" s="201" t="s">
        <v>323</v>
      </c>
      <c r="C17" s="36">
        <v>-13.795999999999999</v>
      </c>
      <c r="D17" s="36">
        <v>-29.111999999999998</v>
      </c>
      <c r="E17" s="36">
        <v>-17.459</v>
      </c>
      <c r="F17" s="36">
        <v>-35.621000000000002</v>
      </c>
      <c r="G17" s="36">
        <v>-37.497999999999998</v>
      </c>
      <c r="H17" s="36">
        <v>-33.823999999999998</v>
      </c>
      <c r="I17" s="36">
        <v>-76.721999999999994</v>
      </c>
      <c r="J17" s="36">
        <v>154.55199999999999</v>
      </c>
      <c r="K17" s="36">
        <v>6.173</v>
      </c>
      <c r="L17" s="36">
        <v>15.691000000000001</v>
      </c>
      <c r="M17" s="36">
        <v>20.934000000000001</v>
      </c>
      <c r="N17" s="118">
        <v>-4.3570000000000002</v>
      </c>
      <c r="O17" s="118">
        <v>11.975</v>
      </c>
      <c r="P17" s="118">
        <v>1.0389999999999999</v>
      </c>
      <c r="Q17" s="118">
        <v>11.849</v>
      </c>
      <c r="R17" s="118">
        <v>9.8089999999999993</v>
      </c>
      <c r="S17" s="118">
        <v>7.7409999999999997</v>
      </c>
      <c r="T17" s="118">
        <v>22.026</v>
      </c>
      <c r="U17" s="118">
        <v>20.306000000000001</v>
      </c>
      <c r="V17" s="118">
        <v>17.675000000000001</v>
      </c>
      <c r="W17" s="118">
        <v>13.302</v>
      </c>
      <c r="X17" s="118">
        <v>16.187000000000001</v>
      </c>
    </row>
    <row r="18" spans="2:24" ht="14.25" customHeight="1" x14ac:dyDescent="0.25">
      <c r="B18" s="201" t="s">
        <v>324</v>
      </c>
      <c r="C18" s="36">
        <v>14.909000000000001</v>
      </c>
      <c r="D18" s="36">
        <v>14.913</v>
      </c>
      <c r="E18" s="36">
        <v>14.959</v>
      </c>
      <c r="F18" s="36">
        <v>11.231</v>
      </c>
      <c r="G18" s="36">
        <v>15.698</v>
      </c>
      <c r="H18" s="36">
        <v>18.911000000000001</v>
      </c>
      <c r="I18" s="36">
        <v>14.866</v>
      </c>
      <c r="J18" s="36">
        <v>39.012</v>
      </c>
      <c r="K18" s="36">
        <v>15.772</v>
      </c>
      <c r="L18" s="36">
        <v>15.772</v>
      </c>
      <c r="M18" s="36">
        <v>15.772</v>
      </c>
      <c r="N18" s="118">
        <v>22.832000000000001</v>
      </c>
      <c r="O18" s="118">
        <v>10.609</v>
      </c>
      <c r="P18" s="118">
        <v>10.608000000000001</v>
      </c>
      <c r="Q18" s="118">
        <v>10.608000000000001</v>
      </c>
      <c r="R18" s="118">
        <v>1.95</v>
      </c>
      <c r="S18" s="118">
        <v>14.159000000000001</v>
      </c>
      <c r="T18" s="118">
        <v>14.16</v>
      </c>
      <c r="U18" s="118">
        <v>14.16</v>
      </c>
      <c r="V18" s="118">
        <v>24.254000000000001</v>
      </c>
      <c r="W18" s="118">
        <v>19.030999999999999</v>
      </c>
      <c r="X18" s="118">
        <v>19.03</v>
      </c>
    </row>
    <row r="19" spans="2:24" ht="14.25" customHeight="1" x14ac:dyDescent="0.25">
      <c r="B19" s="201" t="s">
        <v>325</v>
      </c>
      <c r="C19" s="36">
        <v>157.49100000000001</v>
      </c>
      <c r="D19" s="36">
        <v>171.51900000000001</v>
      </c>
      <c r="E19" s="36">
        <v>150.905</v>
      </c>
      <c r="F19" s="36">
        <v>145.565</v>
      </c>
      <c r="G19" s="36">
        <v>146.62799999999999</v>
      </c>
      <c r="H19" s="36">
        <v>263.12</v>
      </c>
      <c r="I19" s="36">
        <v>149.053</v>
      </c>
      <c r="J19" s="36">
        <v>115.104</v>
      </c>
      <c r="K19" s="36">
        <v>-24.329000000000001</v>
      </c>
      <c r="L19" s="36">
        <v>875.28300000000002</v>
      </c>
      <c r="M19" s="36">
        <v>85.481999999999999</v>
      </c>
      <c r="N19" s="118">
        <v>129.58600000000001</v>
      </c>
      <c r="O19" s="118">
        <v>149.523</v>
      </c>
      <c r="P19" s="118">
        <v>179.93100000000001</v>
      </c>
      <c r="Q19" s="118">
        <v>319.47000000000003</v>
      </c>
      <c r="R19" s="118">
        <v>4.7619999999999996</v>
      </c>
      <c r="S19" s="118">
        <v>157.036</v>
      </c>
      <c r="T19" s="118">
        <v>228.69499999999999</v>
      </c>
      <c r="U19" s="118">
        <v>167.37</v>
      </c>
      <c r="V19" s="118">
        <v>108.642</v>
      </c>
      <c r="W19" s="118">
        <v>169.89599999999999</v>
      </c>
      <c r="X19" s="118">
        <v>160.964</v>
      </c>
    </row>
    <row r="20" spans="2:24" ht="14.25" customHeight="1" x14ac:dyDescent="0.25">
      <c r="B20" s="201" t="s">
        <v>326</v>
      </c>
      <c r="C20" s="36">
        <v>194.90100000000001</v>
      </c>
      <c r="D20" s="36">
        <v>193.27699999999999</v>
      </c>
      <c r="E20" s="36">
        <v>232.809</v>
      </c>
      <c r="F20" s="36">
        <v>161.934</v>
      </c>
      <c r="G20" s="36">
        <v>139.47300000000001</v>
      </c>
      <c r="H20" s="36">
        <v>159.27199999999999</v>
      </c>
      <c r="I20" s="36">
        <v>103.35899999999999</v>
      </c>
      <c r="J20" s="36">
        <v>249.392</v>
      </c>
      <c r="K20" s="36">
        <v>188.392</v>
      </c>
      <c r="L20" s="36">
        <v>214.024</v>
      </c>
      <c r="M20" s="36">
        <v>223.44200000000001</v>
      </c>
      <c r="N20" s="118">
        <v>314.90800000000002</v>
      </c>
      <c r="O20" s="118">
        <v>484.65</v>
      </c>
      <c r="P20" s="118">
        <v>477.45800000000003</v>
      </c>
      <c r="Q20" s="118">
        <v>508.03399999999999</v>
      </c>
      <c r="R20" s="118">
        <v>380.14400000000001</v>
      </c>
      <c r="S20" s="118">
        <v>583.49199999999996</v>
      </c>
      <c r="T20" s="118">
        <v>430.05799999999999</v>
      </c>
      <c r="U20" s="118">
        <v>590.54200000000003</v>
      </c>
      <c r="V20" s="118">
        <v>488.09199999999998</v>
      </c>
      <c r="W20" s="118">
        <v>542.38099999999997</v>
      </c>
      <c r="X20" s="118">
        <v>537.99800000000005</v>
      </c>
    </row>
    <row r="21" spans="2:24" ht="14.25" customHeight="1" x14ac:dyDescent="0.25">
      <c r="B21" s="201" t="s">
        <v>327</v>
      </c>
      <c r="C21" s="36">
        <v>0</v>
      </c>
      <c r="D21" s="36">
        <v>0</v>
      </c>
      <c r="E21" s="36">
        <v>0</v>
      </c>
      <c r="F21" s="36">
        <v>0</v>
      </c>
      <c r="G21" s="36">
        <v>0</v>
      </c>
      <c r="H21" s="36">
        <v>0</v>
      </c>
      <c r="I21" s="36">
        <v>0</v>
      </c>
      <c r="J21" s="36">
        <v>0</v>
      </c>
      <c r="K21" s="36">
        <v>0</v>
      </c>
      <c r="L21" s="36">
        <v>0</v>
      </c>
      <c r="M21" s="36">
        <v>0</v>
      </c>
      <c r="N21" s="118">
        <v>0</v>
      </c>
      <c r="O21" s="118">
        <v>0</v>
      </c>
      <c r="P21" s="118">
        <v>0</v>
      </c>
      <c r="Q21" s="118">
        <v>0</v>
      </c>
      <c r="R21" s="118">
        <v>0</v>
      </c>
      <c r="S21" s="118">
        <v>0</v>
      </c>
      <c r="T21" s="118">
        <v>0</v>
      </c>
      <c r="U21" s="118">
        <v>-277.50700000000001</v>
      </c>
      <c r="V21" s="118">
        <v>33.277999999999999</v>
      </c>
      <c r="W21" s="118">
        <v>0</v>
      </c>
      <c r="X21" s="118">
        <v>0</v>
      </c>
    </row>
    <row r="22" spans="2:24" ht="14.25" customHeight="1" x14ac:dyDescent="0.25">
      <c r="B22" s="201" t="s">
        <v>328</v>
      </c>
      <c r="C22" s="36">
        <v>0</v>
      </c>
      <c r="D22" s="36">
        <v>0</v>
      </c>
      <c r="E22" s="36">
        <v>0</v>
      </c>
      <c r="F22" s="36">
        <v>0</v>
      </c>
      <c r="G22" s="36">
        <v>0</v>
      </c>
      <c r="H22" s="36">
        <v>0</v>
      </c>
      <c r="I22" s="36">
        <v>0</v>
      </c>
      <c r="J22" s="36">
        <v>0</v>
      </c>
      <c r="K22" s="36">
        <v>0</v>
      </c>
      <c r="L22" s="36">
        <v>-7.6710000000000003</v>
      </c>
      <c r="M22" s="36">
        <v>-14.33</v>
      </c>
      <c r="N22" s="118">
        <v>-6.899</v>
      </c>
      <c r="O22" s="118">
        <v>-0.218</v>
      </c>
      <c r="P22" s="118">
        <v>-7.9180000000000001</v>
      </c>
      <c r="Q22" s="118">
        <v>-5.6000000000000001E-2</v>
      </c>
      <c r="R22" s="118">
        <v>-1.619</v>
      </c>
      <c r="S22" s="118">
        <v>-0.98299999999999998</v>
      </c>
      <c r="T22" s="118">
        <v>-18.341999999999999</v>
      </c>
      <c r="U22" s="118">
        <v>57.113</v>
      </c>
      <c r="V22" s="118">
        <v>-377.822</v>
      </c>
      <c r="W22" s="118">
        <v>0</v>
      </c>
      <c r="X22" s="118">
        <v>0</v>
      </c>
    </row>
    <row r="23" spans="2:24" ht="14.25" customHeight="1" x14ac:dyDescent="0.25">
      <c r="B23" s="201" t="s">
        <v>329</v>
      </c>
      <c r="C23" s="36">
        <v>-68.197999999999993</v>
      </c>
      <c r="D23" s="36">
        <v>-9.1010000000000009</v>
      </c>
      <c r="E23" s="36">
        <v>-0.21199999999999999</v>
      </c>
      <c r="F23" s="36">
        <v>-65.697000000000003</v>
      </c>
      <c r="G23" s="36">
        <v>-1.476</v>
      </c>
      <c r="H23" s="36">
        <v>-1.9790000000000001</v>
      </c>
      <c r="I23" s="36">
        <v>-41.783000000000001</v>
      </c>
      <c r="J23" s="36">
        <v>-3.0510000000000002</v>
      </c>
      <c r="K23" s="36">
        <v>-7.67</v>
      </c>
      <c r="L23" s="36">
        <v>-6.6609999999999996</v>
      </c>
      <c r="M23" s="36">
        <v>8.9960000000000004</v>
      </c>
      <c r="N23" s="118">
        <v>5.335</v>
      </c>
      <c r="O23" s="118">
        <v>1E-3</v>
      </c>
      <c r="P23" s="118">
        <v>-1E-3</v>
      </c>
      <c r="Q23" s="118">
        <v>0</v>
      </c>
      <c r="R23" s="118">
        <v>0.377</v>
      </c>
      <c r="S23" s="118">
        <v>-13.289</v>
      </c>
      <c r="T23" s="118">
        <v>0.80700000000000005</v>
      </c>
      <c r="U23" s="118">
        <v>-5.0000000000000001E-3</v>
      </c>
      <c r="V23" s="118">
        <v>-26.402000000000001</v>
      </c>
      <c r="W23" s="118">
        <v>-1.1080000000000001</v>
      </c>
      <c r="X23" s="118">
        <v>3.22</v>
      </c>
    </row>
    <row r="24" spans="2:24" ht="14.25" customHeight="1" x14ac:dyDescent="0.25">
      <c r="B24" s="201"/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118"/>
      <c r="O24" s="118"/>
      <c r="P24" s="118"/>
      <c r="Q24" s="118"/>
      <c r="R24" s="118"/>
      <c r="S24" s="118"/>
      <c r="T24" s="118"/>
      <c r="U24" s="118"/>
      <c r="V24" s="118"/>
      <c r="W24" s="118"/>
      <c r="X24" s="118"/>
    </row>
    <row r="25" spans="2:24" ht="14.25" customHeight="1" x14ac:dyDescent="0.25">
      <c r="B25" s="202" t="s">
        <v>330</v>
      </c>
      <c r="C25" s="59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59"/>
      <c r="X25" s="59"/>
    </row>
    <row r="26" spans="2:24" ht="14.25" customHeight="1" x14ac:dyDescent="0.25">
      <c r="B26" s="201" t="s">
        <v>331</v>
      </c>
      <c r="C26" s="36">
        <v>-702.33600000000001</v>
      </c>
      <c r="D26" s="36">
        <v>-641.84</v>
      </c>
      <c r="E26" s="36">
        <v>-538.92899999999997</v>
      </c>
      <c r="F26" s="36">
        <v>-195.696</v>
      </c>
      <c r="G26" s="36">
        <v>-430.471</v>
      </c>
      <c r="H26" s="36">
        <v>-109.325</v>
      </c>
      <c r="I26" s="36">
        <v>-418.38900000000001</v>
      </c>
      <c r="J26" s="36">
        <v>-184.78800000000001</v>
      </c>
      <c r="K26" s="36">
        <v>-334.67</v>
      </c>
      <c r="L26" s="36">
        <v>-131.21600000000001</v>
      </c>
      <c r="M26" s="36">
        <v>-449.33100000000002</v>
      </c>
      <c r="N26" s="118">
        <v>-489.71699999999998</v>
      </c>
      <c r="O26" s="118">
        <v>-431.60599999999999</v>
      </c>
      <c r="P26" s="118">
        <v>-292.49599999999998</v>
      </c>
      <c r="Q26" s="118">
        <v>289.32799999999997</v>
      </c>
      <c r="R26" s="118">
        <v>-419.548</v>
      </c>
      <c r="S26" s="118">
        <v>-113.76</v>
      </c>
      <c r="T26" s="118">
        <v>-431.69200000000001</v>
      </c>
      <c r="U26" s="118">
        <v>-837.56600000000003</v>
      </c>
      <c r="V26" s="118">
        <v>-560.07100000000003</v>
      </c>
      <c r="W26" s="118">
        <v>-530.81399999999996</v>
      </c>
      <c r="X26" s="118">
        <v>-124.614</v>
      </c>
    </row>
    <row r="27" spans="2:24" ht="14.25" customHeight="1" x14ac:dyDescent="0.25">
      <c r="B27" s="201" t="s">
        <v>57</v>
      </c>
      <c r="C27" s="36">
        <v>-68.616</v>
      </c>
      <c r="D27" s="36">
        <v>-5.7670000000000003</v>
      </c>
      <c r="E27" s="36">
        <v>-69.158000000000001</v>
      </c>
      <c r="F27" s="36">
        <v>127.69799999999999</v>
      </c>
      <c r="G27" s="36">
        <v>-108.72499999999999</v>
      </c>
      <c r="H27" s="36">
        <v>138.399</v>
      </c>
      <c r="I27" s="36">
        <v>175.631</v>
      </c>
      <c r="J27" s="36">
        <v>-267.08800000000002</v>
      </c>
      <c r="K27" s="36">
        <v>-385.29300000000001</v>
      </c>
      <c r="L27" s="36">
        <v>320.90600000000001</v>
      </c>
      <c r="M27" s="36">
        <v>59.389000000000003</v>
      </c>
      <c r="N27" s="118">
        <v>-40.167999999999999</v>
      </c>
      <c r="O27" s="118">
        <v>-168.82300000000001</v>
      </c>
      <c r="P27" s="118">
        <v>-5.2839999999999998</v>
      </c>
      <c r="Q27" s="118">
        <v>18.088000000000001</v>
      </c>
      <c r="R27" s="118">
        <v>-23.594000000000001</v>
      </c>
      <c r="S27" s="118">
        <v>-349.93200000000002</v>
      </c>
      <c r="T27" s="118">
        <v>349.07600000000002</v>
      </c>
      <c r="U27" s="118">
        <v>-147.84700000000001</v>
      </c>
      <c r="V27" s="118">
        <v>47.865000000000002</v>
      </c>
      <c r="W27" s="118">
        <v>-222.12100000000001</v>
      </c>
      <c r="X27" s="118">
        <v>-10.226000000000001</v>
      </c>
    </row>
    <row r="28" spans="2:24" ht="14.25" customHeight="1" x14ac:dyDescent="0.25">
      <c r="B28" s="201" t="s">
        <v>332</v>
      </c>
      <c r="C28" s="36">
        <v>183.864</v>
      </c>
      <c r="D28" s="36">
        <v>-177.94800000000001</v>
      </c>
      <c r="E28" s="36">
        <v>76.575000000000003</v>
      </c>
      <c r="F28" s="36">
        <v>5.0590000000000002</v>
      </c>
      <c r="G28" s="36">
        <v>605.57899999999995</v>
      </c>
      <c r="H28" s="36">
        <v>-1003.128</v>
      </c>
      <c r="I28" s="36">
        <v>-248.864</v>
      </c>
      <c r="J28" s="36">
        <v>2333.806</v>
      </c>
      <c r="K28" s="36">
        <v>-226.09200000000001</v>
      </c>
      <c r="L28" s="36">
        <v>-2035.241</v>
      </c>
      <c r="M28" s="36">
        <v>113.578</v>
      </c>
      <c r="N28" s="118">
        <v>-219.24299999999999</v>
      </c>
      <c r="O28" s="118">
        <v>-416.40499999999997</v>
      </c>
      <c r="P28" s="118">
        <v>703.97799999999995</v>
      </c>
      <c r="Q28" s="118">
        <v>-658.68</v>
      </c>
      <c r="R28" s="118">
        <v>-260.42099999999999</v>
      </c>
      <c r="S28" s="118">
        <v>-271.53699999999998</v>
      </c>
      <c r="T28" s="118">
        <v>134.20400000000001</v>
      </c>
      <c r="U28" s="118">
        <v>-127.51900000000001</v>
      </c>
      <c r="V28" s="118">
        <v>-111.47799999999999</v>
      </c>
      <c r="W28" s="118">
        <v>-19.835999999999999</v>
      </c>
      <c r="X28" s="118">
        <v>-145.398</v>
      </c>
    </row>
    <row r="29" spans="2:24" ht="14.25" customHeight="1" x14ac:dyDescent="0.25">
      <c r="B29" s="201" t="s">
        <v>333</v>
      </c>
      <c r="C29" s="36">
        <v>-603.16200000000003</v>
      </c>
      <c r="D29" s="36">
        <v>40.466999999999999</v>
      </c>
      <c r="E29" s="36">
        <v>368.09899999999999</v>
      </c>
      <c r="F29" s="36">
        <v>5.9550000000000001</v>
      </c>
      <c r="G29" s="36">
        <v>-40.173999999999999</v>
      </c>
      <c r="H29" s="36">
        <v>290.12900000000002</v>
      </c>
      <c r="I29" s="36">
        <v>-275.91699999999997</v>
      </c>
      <c r="J29" s="36">
        <v>-120.46299999999999</v>
      </c>
      <c r="K29" s="36">
        <v>-383.74400000000003</v>
      </c>
      <c r="L29" s="36">
        <v>-66.87</v>
      </c>
      <c r="M29" s="36">
        <v>79.123000000000005</v>
      </c>
      <c r="N29" s="118">
        <v>-21.841999999999999</v>
      </c>
      <c r="O29" s="118">
        <v>-527.06899999999996</v>
      </c>
      <c r="P29" s="118">
        <v>48.654000000000003</v>
      </c>
      <c r="Q29" s="118">
        <v>-45.984999999999999</v>
      </c>
      <c r="R29" s="118">
        <v>40.689</v>
      </c>
      <c r="S29" s="118">
        <v>-539.04999999999995</v>
      </c>
      <c r="T29" s="118">
        <v>95.811000000000007</v>
      </c>
      <c r="U29" s="118">
        <v>-11.56</v>
      </c>
      <c r="V29" s="118">
        <v>-18.460999999999999</v>
      </c>
      <c r="W29" s="118">
        <v>-741.51900000000001</v>
      </c>
      <c r="X29" s="118">
        <v>-313.57400000000001</v>
      </c>
    </row>
    <row r="30" spans="2:24" ht="14.25" customHeight="1" x14ac:dyDescent="0.25">
      <c r="B30" s="201" t="s">
        <v>334</v>
      </c>
      <c r="C30" s="36">
        <v>-12.259</v>
      </c>
      <c r="D30" s="36">
        <v>53.423000000000002</v>
      </c>
      <c r="E30" s="36">
        <v>6.0030000000000001</v>
      </c>
      <c r="F30" s="36">
        <v>23.097999999999999</v>
      </c>
      <c r="G30" s="36">
        <v>-77.820999999999998</v>
      </c>
      <c r="H30" s="36">
        <v>-1.9990000000000001</v>
      </c>
      <c r="I30" s="36">
        <v>-7.7679999999999998</v>
      </c>
      <c r="J30" s="36">
        <v>70.471999999999994</v>
      </c>
      <c r="K30" s="36">
        <v>-15.391999999999999</v>
      </c>
      <c r="L30" s="36">
        <v>13.887</v>
      </c>
      <c r="M30" s="36">
        <v>-22.768000000000001</v>
      </c>
      <c r="N30" s="118">
        <v>66.260000000000005</v>
      </c>
      <c r="O30" s="118">
        <v>11.507</v>
      </c>
      <c r="P30" s="118">
        <v>-83.391000000000005</v>
      </c>
      <c r="Q30" s="118">
        <v>113.524</v>
      </c>
      <c r="R30" s="118">
        <v>97.572999999999993</v>
      </c>
      <c r="S30" s="118">
        <v>-63.085000000000001</v>
      </c>
      <c r="T30" s="118">
        <v>39.930999999999997</v>
      </c>
      <c r="U30" s="118">
        <v>50.718000000000004</v>
      </c>
      <c r="V30" s="118">
        <v>34.082000000000001</v>
      </c>
      <c r="W30" s="118">
        <v>-63.832000000000001</v>
      </c>
      <c r="X30" s="118">
        <v>6.02</v>
      </c>
    </row>
    <row r="31" spans="2:24" ht="14.25" customHeight="1" x14ac:dyDescent="0.25">
      <c r="B31" s="201" t="s">
        <v>335</v>
      </c>
      <c r="C31" s="36">
        <v>-228.374</v>
      </c>
      <c r="D31" s="36">
        <v>137.71700000000001</v>
      </c>
      <c r="E31" s="36">
        <v>85.346000000000004</v>
      </c>
      <c r="F31" s="36">
        <v>-7.992</v>
      </c>
      <c r="G31" s="36">
        <v>-144.262</v>
      </c>
      <c r="H31" s="36">
        <v>273.62799999999999</v>
      </c>
      <c r="I31" s="36">
        <v>137.60599999999999</v>
      </c>
      <c r="J31" s="36">
        <v>-284.72699999999998</v>
      </c>
      <c r="K31" s="36">
        <v>-79.319000000000003</v>
      </c>
      <c r="L31" s="36">
        <v>152.30199999999999</v>
      </c>
      <c r="M31" s="36">
        <v>236.09899999999999</v>
      </c>
      <c r="N31" s="118">
        <v>-167.233</v>
      </c>
      <c r="O31" s="118">
        <v>-144.184</v>
      </c>
      <c r="P31" s="118">
        <v>259.17599999999999</v>
      </c>
      <c r="Q31" s="118">
        <v>83.44</v>
      </c>
      <c r="R31" s="118">
        <v>-13.691000000000001</v>
      </c>
      <c r="S31" s="118">
        <v>-218.982</v>
      </c>
      <c r="T31" s="118">
        <v>246.54499999999999</v>
      </c>
      <c r="U31" s="118">
        <v>168.04</v>
      </c>
      <c r="V31" s="118">
        <v>-26.065999999999999</v>
      </c>
      <c r="W31" s="118">
        <v>-255.625</v>
      </c>
      <c r="X31" s="118">
        <v>229.042</v>
      </c>
    </row>
    <row r="32" spans="2:24" ht="14.25" customHeight="1" x14ac:dyDescent="0.25">
      <c r="B32" s="201" t="s">
        <v>336</v>
      </c>
      <c r="C32" s="36">
        <v>90.703000000000003</v>
      </c>
      <c r="D32" s="36">
        <v>281.10599999999999</v>
      </c>
      <c r="E32" s="36">
        <v>-223.66200000000001</v>
      </c>
      <c r="F32" s="36">
        <v>138.36600000000001</v>
      </c>
      <c r="G32" s="36">
        <v>-43.136000000000003</v>
      </c>
      <c r="H32" s="36">
        <v>-299.27699999999999</v>
      </c>
      <c r="I32" s="36">
        <v>424.61599999999999</v>
      </c>
      <c r="J32" s="36">
        <v>205.07</v>
      </c>
      <c r="K32" s="36">
        <v>1278.646</v>
      </c>
      <c r="L32" s="36">
        <v>-633.64800000000002</v>
      </c>
      <c r="M32" s="36">
        <v>178.999</v>
      </c>
      <c r="N32" s="118">
        <v>222.09</v>
      </c>
      <c r="O32" s="118">
        <v>448.85399999999998</v>
      </c>
      <c r="P32" s="118">
        <v>-137.34700000000001</v>
      </c>
      <c r="Q32" s="118">
        <v>-362.577</v>
      </c>
      <c r="R32" s="118">
        <v>282.95999999999998</v>
      </c>
      <c r="S32" s="118">
        <v>1511.992</v>
      </c>
      <c r="T32" s="118">
        <v>-863.11800000000005</v>
      </c>
      <c r="U32" s="118">
        <v>114.608</v>
      </c>
      <c r="V32" s="118">
        <v>36.767000000000003</v>
      </c>
      <c r="W32" s="118">
        <v>1163.4100000000001</v>
      </c>
      <c r="X32" s="118">
        <v>222.292</v>
      </c>
    </row>
    <row r="33" spans="2:24" ht="14.25" customHeight="1" x14ac:dyDescent="0.25">
      <c r="B33" s="201" t="s">
        <v>337</v>
      </c>
      <c r="C33" s="36">
        <v>324.22500000000002</v>
      </c>
      <c r="D33" s="36">
        <v>497.06900000000002</v>
      </c>
      <c r="E33" s="36">
        <v>595.37099999999998</v>
      </c>
      <c r="F33" s="36">
        <v>456.255</v>
      </c>
      <c r="G33" s="36">
        <v>174.995</v>
      </c>
      <c r="H33" s="36">
        <v>978.51599999999996</v>
      </c>
      <c r="I33" s="36">
        <v>732.88599999999997</v>
      </c>
      <c r="J33" s="36">
        <v>-1847.8710000000001</v>
      </c>
      <c r="K33" s="36">
        <v>272.529</v>
      </c>
      <c r="L33" s="36">
        <v>494.75599999999997</v>
      </c>
      <c r="M33" s="36">
        <v>508.72500000000002</v>
      </c>
      <c r="N33" s="118">
        <v>439.95499999999998</v>
      </c>
      <c r="O33" s="118">
        <v>1011.194</v>
      </c>
      <c r="P33" s="118">
        <v>-52.872999999999998</v>
      </c>
      <c r="Q33" s="118">
        <v>416.45800000000003</v>
      </c>
      <c r="R33" s="118">
        <v>762.05</v>
      </c>
      <c r="S33" s="118">
        <v>887.97400000000005</v>
      </c>
      <c r="T33" s="118">
        <v>748.12199999999996</v>
      </c>
      <c r="U33" s="118">
        <v>643.07899999999995</v>
      </c>
      <c r="V33" s="118">
        <v>142.465</v>
      </c>
      <c r="W33" s="118">
        <v>264.91500000000002</v>
      </c>
      <c r="X33" s="118">
        <v>260.79199999999997</v>
      </c>
    </row>
    <row r="34" spans="2:24" ht="23" x14ac:dyDescent="0.25">
      <c r="B34" s="203" t="s">
        <v>338</v>
      </c>
      <c r="C34" s="36">
        <v>-252.65700000000001</v>
      </c>
      <c r="D34" s="36">
        <v>-379.45499999999998</v>
      </c>
      <c r="E34" s="36">
        <v>-428.64299999999997</v>
      </c>
      <c r="F34" s="36">
        <v>-666.423</v>
      </c>
      <c r="G34" s="36">
        <v>-212.31700000000001</v>
      </c>
      <c r="H34" s="36">
        <v>-228.476</v>
      </c>
      <c r="I34" s="36">
        <v>-221.85300000000001</v>
      </c>
      <c r="J34" s="36">
        <v>-264.411</v>
      </c>
      <c r="K34" s="36">
        <v>-191.69</v>
      </c>
      <c r="L34" s="36">
        <v>-371.55500000000001</v>
      </c>
      <c r="M34" s="36">
        <v>-283.70699999999999</v>
      </c>
      <c r="N34" s="118">
        <v>-264.13400000000001</v>
      </c>
      <c r="O34" s="118">
        <v>-249.63</v>
      </c>
      <c r="P34" s="118">
        <v>-299.589</v>
      </c>
      <c r="Q34" s="118">
        <v>-262.76</v>
      </c>
      <c r="R34" s="118">
        <v>-332.8</v>
      </c>
      <c r="S34" s="118">
        <v>-783.74800000000005</v>
      </c>
      <c r="T34" s="118">
        <v>-291.41300000000001</v>
      </c>
      <c r="U34" s="118">
        <v>-328.113</v>
      </c>
      <c r="V34" s="118">
        <v>-339.40199999999999</v>
      </c>
      <c r="W34" s="118">
        <v>-152.11000000000001</v>
      </c>
      <c r="X34" s="118">
        <v>-247.81899999999999</v>
      </c>
    </row>
    <row r="35" spans="2:24" ht="14.25" customHeight="1" x14ac:dyDescent="0.25">
      <c r="B35" s="201" t="s">
        <v>339</v>
      </c>
      <c r="C35" s="36">
        <v>35.713000000000001</v>
      </c>
      <c r="D35" s="36">
        <v>73.888000000000005</v>
      </c>
      <c r="E35" s="36">
        <v>-104.512</v>
      </c>
      <c r="F35" s="36">
        <v>-16.565999999999999</v>
      </c>
      <c r="G35" s="36">
        <v>-58.113</v>
      </c>
      <c r="H35" s="36">
        <v>227.66</v>
      </c>
      <c r="I35" s="36">
        <v>47.52</v>
      </c>
      <c r="J35" s="36">
        <v>-178.733</v>
      </c>
      <c r="K35" s="36">
        <v>111.48</v>
      </c>
      <c r="L35" s="36">
        <v>-37.405999999999999</v>
      </c>
      <c r="M35" s="36">
        <v>104.203</v>
      </c>
      <c r="N35" s="118">
        <v>-88.06</v>
      </c>
      <c r="O35" s="118">
        <v>123.87</v>
      </c>
      <c r="P35" s="118">
        <v>-9.375</v>
      </c>
      <c r="Q35" s="118">
        <v>-9.2349999999999994</v>
      </c>
      <c r="R35" s="118">
        <v>186.14599999999999</v>
      </c>
      <c r="S35" s="118">
        <v>-51.033999999999999</v>
      </c>
      <c r="T35" s="118">
        <v>-62.015999999999998</v>
      </c>
      <c r="U35" s="118">
        <v>154.72900000000001</v>
      </c>
      <c r="V35" s="118">
        <v>18.468</v>
      </c>
      <c r="W35" s="118">
        <v>286.82900000000001</v>
      </c>
      <c r="X35" s="118">
        <v>139.09700000000001</v>
      </c>
    </row>
    <row r="36" spans="2:24" ht="14.25" customHeight="1" x14ac:dyDescent="0.25">
      <c r="B36" s="201" t="s">
        <v>329</v>
      </c>
      <c r="C36" s="36">
        <v>0</v>
      </c>
      <c r="D36" s="36">
        <v>0</v>
      </c>
      <c r="E36" s="36">
        <v>0</v>
      </c>
      <c r="F36" s="36">
        <v>0</v>
      </c>
      <c r="G36" s="36">
        <v>0</v>
      </c>
      <c r="H36" s="36">
        <v>0</v>
      </c>
      <c r="I36" s="36">
        <v>0</v>
      </c>
      <c r="J36" s="36">
        <v>0</v>
      </c>
      <c r="K36" s="36">
        <v>0</v>
      </c>
      <c r="L36" s="36">
        <v>0</v>
      </c>
      <c r="M36" s="36">
        <v>0</v>
      </c>
      <c r="N36" s="118">
        <v>0</v>
      </c>
      <c r="O36" s="118">
        <v>0</v>
      </c>
      <c r="P36" s="118">
        <v>0</v>
      </c>
      <c r="Q36" s="118">
        <v>0</v>
      </c>
      <c r="R36" s="118">
        <v>0</v>
      </c>
      <c r="S36" s="118">
        <v>0</v>
      </c>
      <c r="T36" s="118">
        <v>0</v>
      </c>
      <c r="U36" s="118">
        <v>0</v>
      </c>
      <c r="V36" s="118">
        <v>0</v>
      </c>
      <c r="W36" s="118">
        <v>0</v>
      </c>
      <c r="X36" s="118">
        <v>0</v>
      </c>
    </row>
    <row r="37" spans="2:24" ht="14.25" customHeight="1" x14ac:dyDescent="0.25">
      <c r="B37" s="202"/>
      <c r="C37" s="56">
        <v>2059.3500000000008</v>
      </c>
      <c r="D37" s="56">
        <v>3315.6150000000002</v>
      </c>
      <c r="E37" s="56">
        <v>3512.1150000000002</v>
      </c>
      <c r="F37" s="56">
        <v>3288.7719999999999</v>
      </c>
      <c r="G37" s="56">
        <v>3174.6770000000001</v>
      </c>
      <c r="H37" s="56">
        <v>4131.1660000000002</v>
      </c>
      <c r="I37" s="56">
        <v>4045.3839999999987</v>
      </c>
      <c r="J37" s="56">
        <v>2858.5370000000003</v>
      </c>
      <c r="K37" s="56">
        <v>3590.5709999999985</v>
      </c>
      <c r="L37" s="56">
        <v>2675.3119999999999</v>
      </c>
      <c r="M37" s="56">
        <v>3932.616</v>
      </c>
      <c r="N37" s="56">
        <v>2865.7549999999997</v>
      </c>
      <c r="O37" s="56">
        <v>4153.1689999999999</v>
      </c>
      <c r="P37" s="56">
        <v>4327.1810000000023</v>
      </c>
      <c r="Q37" s="56">
        <v>4013.0169999999994</v>
      </c>
      <c r="R37" s="56">
        <v>4262.3669999999993</v>
      </c>
      <c r="S37" s="56">
        <v>4567.6960000000017</v>
      </c>
      <c r="T37" s="56">
        <v>4521.2469999999994</v>
      </c>
      <c r="U37" s="56">
        <v>3893.2830000000013</v>
      </c>
      <c r="V37" s="56">
        <v>3185.75</v>
      </c>
      <c r="W37" s="56">
        <v>4627.4189999999999</v>
      </c>
      <c r="X37" s="56">
        <v>4421.1260000000002</v>
      </c>
    </row>
    <row r="38" spans="2:24" ht="14.25" customHeight="1" x14ac:dyDescent="0.25">
      <c r="B38" s="201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118"/>
      <c r="O38" s="118"/>
      <c r="P38" s="118"/>
      <c r="Q38" s="118"/>
      <c r="R38" s="118"/>
      <c r="S38" s="118"/>
      <c r="T38" s="118"/>
      <c r="U38" s="118"/>
      <c r="V38" s="118"/>
      <c r="W38" s="118"/>
      <c r="X38" s="118"/>
    </row>
    <row r="39" spans="2:24" ht="14.25" customHeight="1" x14ac:dyDescent="0.25">
      <c r="B39" s="202" t="s">
        <v>340</v>
      </c>
      <c r="C39" s="56">
        <v>3741.661000000001</v>
      </c>
      <c r="D39" s="56">
        <v>4702.5439999999999</v>
      </c>
      <c r="E39" s="56">
        <v>5041.768</v>
      </c>
      <c r="F39" s="56">
        <v>5084.4139999999998</v>
      </c>
      <c r="G39" s="56">
        <v>4742.8360000000002</v>
      </c>
      <c r="H39" s="56">
        <v>5382.8389999999999</v>
      </c>
      <c r="I39" s="56">
        <v>5567.4319999999989</v>
      </c>
      <c r="J39" s="56">
        <v>4524.8910000000005</v>
      </c>
      <c r="K39" s="56">
        <v>4827.6679999999988</v>
      </c>
      <c r="L39" s="56">
        <v>4294.8019999999997</v>
      </c>
      <c r="M39" s="56">
        <v>5576.0689999999995</v>
      </c>
      <c r="N39" s="56">
        <v>4325.2439999999997</v>
      </c>
      <c r="O39" s="56">
        <v>5062.6080000000002</v>
      </c>
      <c r="P39" s="56">
        <v>5203.4210000000021</v>
      </c>
      <c r="Q39" s="56">
        <v>5701.9779999999992</v>
      </c>
      <c r="R39" s="56">
        <v>5619.3179999999993</v>
      </c>
      <c r="S39" s="56">
        <v>5586.1890000000021</v>
      </c>
      <c r="T39" s="56">
        <v>5907.8779999999997</v>
      </c>
      <c r="U39" s="56">
        <v>5441.3990000000013</v>
      </c>
      <c r="V39" s="56">
        <v>4806.4259999999995</v>
      </c>
      <c r="W39" s="56">
        <v>5851.15</v>
      </c>
      <c r="X39" s="56">
        <v>6110.8040000000001</v>
      </c>
    </row>
    <row r="40" spans="2:24" ht="14.25" customHeight="1" x14ac:dyDescent="0.25">
      <c r="B40" s="201"/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118"/>
      <c r="O40" s="118"/>
      <c r="P40" s="118"/>
      <c r="Q40" s="118"/>
      <c r="R40" s="118"/>
      <c r="S40" s="118"/>
      <c r="T40" s="118"/>
      <c r="U40" s="118"/>
      <c r="V40" s="118"/>
      <c r="W40" s="118"/>
      <c r="X40" s="118"/>
    </row>
    <row r="41" spans="2:24" ht="14.25" customHeight="1" x14ac:dyDescent="0.25">
      <c r="B41" s="201" t="s">
        <v>341</v>
      </c>
      <c r="C41" s="36">
        <v>-200.68899999999999</v>
      </c>
      <c r="D41" s="36">
        <v>-166.47200000000001</v>
      </c>
      <c r="E41" s="36">
        <v>-226.482</v>
      </c>
      <c r="F41" s="36">
        <v>-153.34299999999999</v>
      </c>
      <c r="G41" s="36">
        <v>-164.56100000000001</v>
      </c>
      <c r="H41" s="36">
        <v>-137.238</v>
      </c>
      <c r="I41" s="36">
        <v>-268.55099999999999</v>
      </c>
      <c r="J41" s="36">
        <v>-210.74199999999999</v>
      </c>
      <c r="K41" s="36">
        <v>-181.911</v>
      </c>
      <c r="L41" s="36">
        <v>-214.423</v>
      </c>
      <c r="M41" s="36">
        <v>-220.21799999999999</v>
      </c>
      <c r="N41" s="118">
        <v>-237.25299999999999</v>
      </c>
      <c r="O41" s="118">
        <v>-367.32</v>
      </c>
      <c r="P41" s="118">
        <v>-413.20100000000002</v>
      </c>
      <c r="Q41" s="118">
        <v>-334.26799999999997</v>
      </c>
      <c r="R41" s="118">
        <v>-416.72199999999998</v>
      </c>
      <c r="S41" s="118">
        <v>-615.89300000000003</v>
      </c>
      <c r="T41" s="118">
        <v>-373.66399999999999</v>
      </c>
      <c r="U41" s="118">
        <v>-512.93899999999996</v>
      </c>
      <c r="V41" s="118">
        <v>-551.78200000000004</v>
      </c>
      <c r="W41" s="118">
        <v>-628.928</v>
      </c>
      <c r="X41" s="118">
        <v>-339.29199999999997</v>
      </c>
    </row>
    <row r="42" spans="2:24" ht="14.25" customHeight="1" x14ac:dyDescent="0.25">
      <c r="B42" s="201" t="s">
        <v>342</v>
      </c>
      <c r="C42" s="36">
        <v>-24.373000000000001</v>
      </c>
      <c r="D42" s="36">
        <v>-29.763999999999999</v>
      </c>
      <c r="E42" s="36">
        <v>-27.151</v>
      </c>
      <c r="F42" s="36">
        <v>-20.917000000000002</v>
      </c>
      <c r="G42" s="36">
        <v>-20.297000000000001</v>
      </c>
      <c r="H42" s="36">
        <v>-21.975999999999999</v>
      </c>
      <c r="I42" s="36">
        <v>-15.874000000000001</v>
      </c>
      <c r="J42" s="36">
        <v>-37.009</v>
      </c>
      <c r="K42" s="36">
        <v>-67.941999999999993</v>
      </c>
      <c r="L42" s="36">
        <v>-1.726</v>
      </c>
      <c r="M42" s="36">
        <v>-25.106999999999999</v>
      </c>
      <c r="N42" s="118">
        <v>-2.6030000000000002</v>
      </c>
      <c r="O42" s="118">
        <v>-235.678</v>
      </c>
      <c r="P42" s="118">
        <v>-97.728999999999999</v>
      </c>
      <c r="Q42" s="118">
        <v>-253.49299999999999</v>
      </c>
      <c r="R42" s="118">
        <v>-526.98900000000003</v>
      </c>
      <c r="S42" s="118">
        <v>-199.91200000000001</v>
      </c>
      <c r="T42" s="118">
        <v>-92.649000000000001</v>
      </c>
      <c r="U42" s="118">
        <v>-189.131</v>
      </c>
      <c r="V42" s="118">
        <v>-419.99599999999998</v>
      </c>
      <c r="W42" s="118">
        <v>-297.01600000000002</v>
      </c>
      <c r="X42" s="118">
        <v>-50.454000000000001</v>
      </c>
    </row>
    <row r="43" spans="2:24" ht="14.25" customHeight="1" x14ac:dyDescent="0.25">
      <c r="B43" s="201"/>
      <c r="C43" s="36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118"/>
      <c r="O43" s="118"/>
      <c r="P43" s="118"/>
      <c r="Q43" s="118"/>
      <c r="R43" s="118"/>
      <c r="S43" s="118"/>
      <c r="T43" s="118"/>
      <c r="U43" s="118"/>
      <c r="V43" s="118"/>
      <c r="W43" s="118"/>
      <c r="X43" s="118"/>
    </row>
    <row r="44" spans="2:24" ht="14" customHeight="1" x14ac:dyDescent="0.25">
      <c r="B44" s="64" t="s">
        <v>343</v>
      </c>
      <c r="C44" s="47">
        <v>3516.5990000000011</v>
      </c>
      <c r="D44" s="47">
        <v>4506.308</v>
      </c>
      <c r="E44" s="47">
        <v>4788.1350000000002</v>
      </c>
      <c r="F44" s="47">
        <v>4910.1539999999995</v>
      </c>
      <c r="G44" s="47">
        <v>4557.978000000001</v>
      </c>
      <c r="H44" s="47">
        <v>5223.625</v>
      </c>
      <c r="I44" s="47">
        <v>5283.0069999999987</v>
      </c>
      <c r="J44" s="47">
        <v>4277.1400000000003</v>
      </c>
      <c r="K44" s="47">
        <v>4577.8149999999987</v>
      </c>
      <c r="L44" s="47">
        <v>4078.6529999999998</v>
      </c>
      <c r="M44" s="47">
        <v>5330.7439999999997</v>
      </c>
      <c r="N44" s="47">
        <v>4085.3879999999995</v>
      </c>
      <c r="O44" s="47">
        <v>4459.6100000000006</v>
      </c>
      <c r="P44" s="47">
        <v>4692.4910000000018</v>
      </c>
      <c r="Q44" s="47">
        <v>5114.2169999999987</v>
      </c>
      <c r="R44" s="47">
        <v>4675.607</v>
      </c>
      <c r="S44" s="47">
        <v>4770.3840000000018</v>
      </c>
      <c r="T44" s="47">
        <v>5441.5649999999996</v>
      </c>
      <c r="U44" s="47">
        <v>4739.3290000000006</v>
      </c>
      <c r="V44" s="47">
        <v>3834.6479999999992</v>
      </c>
      <c r="W44" s="47">
        <v>4925.2060000000001</v>
      </c>
      <c r="X44" s="47">
        <v>5721.058</v>
      </c>
    </row>
    <row r="45" spans="2:24" ht="14.25" customHeight="1" x14ac:dyDescent="0.25">
      <c r="B45" s="201"/>
      <c r="C45" s="36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118"/>
      <c r="O45" s="118"/>
      <c r="P45" s="118"/>
      <c r="Q45" s="118"/>
      <c r="R45" s="118"/>
      <c r="S45" s="118"/>
      <c r="T45" s="118"/>
      <c r="U45" s="118"/>
      <c r="V45" s="118"/>
      <c r="W45" s="118"/>
      <c r="X45" s="118"/>
    </row>
    <row r="46" spans="2:24" ht="14.25" customHeight="1" x14ac:dyDescent="0.25">
      <c r="B46" s="202" t="s">
        <v>344</v>
      </c>
      <c r="C46" s="59"/>
      <c r="D46" s="59"/>
      <c r="E46" s="59"/>
      <c r="F46" s="59"/>
      <c r="G46" s="59"/>
      <c r="H46" s="59"/>
      <c r="I46" s="59"/>
      <c r="J46" s="59"/>
      <c r="K46" s="59"/>
      <c r="L46" s="59"/>
      <c r="M46" s="59"/>
      <c r="N46" s="59"/>
      <c r="O46" s="59"/>
      <c r="P46" s="59"/>
      <c r="Q46" s="59"/>
      <c r="R46" s="59"/>
      <c r="S46" s="59"/>
      <c r="T46" s="59"/>
      <c r="U46" s="59"/>
      <c r="V46" s="59"/>
      <c r="W46" s="59"/>
      <c r="X46" s="59"/>
    </row>
    <row r="47" spans="2:24" ht="14.25" customHeight="1" x14ac:dyDescent="0.25">
      <c r="B47" s="201" t="s">
        <v>345</v>
      </c>
      <c r="C47" s="36">
        <v>-2107.6109999999999</v>
      </c>
      <c r="D47" s="36">
        <v>-2155.4899999999998</v>
      </c>
      <c r="E47" s="36">
        <v>-2318.9549999999999</v>
      </c>
      <c r="F47" s="36">
        <v>-2256.585</v>
      </c>
      <c r="G47" s="36">
        <v>-2127.7460000000001</v>
      </c>
      <c r="H47" s="36">
        <v>-2136.5419999999999</v>
      </c>
      <c r="I47" s="36">
        <v>-1520.8130000000001</v>
      </c>
      <c r="J47" s="36">
        <v>-2504.163</v>
      </c>
      <c r="K47" s="36">
        <v>-1968.779</v>
      </c>
      <c r="L47" s="36">
        <v>-2163.5720000000001</v>
      </c>
      <c r="M47" s="36">
        <v>-2423.4839999999999</v>
      </c>
      <c r="N47" s="118">
        <v>-2739.6489999999999</v>
      </c>
      <c r="O47" s="118">
        <v>-1815.31</v>
      </c>
      <c r="P47" s="118">
        <v>-2195.7510000000002</v>
      </c>
      <c r="Q47" s="118">
        <v>-2963.8229999999999</v>
      </c>
      <c r="R47" s="118">
        <v>-2919.232</v>
      </c>
      <c r="S47" s="118">
        <v>-1321.951</v>
      </c>
      <c r="T47" s="118">
        <v>-2486.0720000000001</v>
      </c>
      <c r="U47" s="118">
        <v>-2339.6790000000001</v>
      </c>
      <c r="V47" s="118">
        <v>-2663.6439999999998</v>
      </c>
      <c r="W47" s="118">
        <v>-2004.826</v>
      </c>
      <c r="X47" s="118">
        <v>-2216.819</v>
      </c>
    </row>
    <row r="48" spans="2:24" ht="14.25" customHeight="1" x14ac:dyDescent="0.25">
      <c r="B48" s="201" t="s">
        <v>346</v>
      </c>
      <c r="C48" s="36">
        <v>3.72</v>
      </c>
      <c r="D48" s="36">
        <v>4.5289999999999999</v>
      </c>
      <c r="E48" s="36">
        <v>460.84</v>
      </c>
      <c r="F48" s="36">
        <v>229.554</v>
      </c>
      <c r="G48" s="36">
        <v>652.17499999999995</v>
      </c>
      <c r="H48" s="36">
        <v>9.8789999999999996</v>
      </c>
      <c r="I48" s="36">
        <v>10.651999999999999</v>
      </c>
      <c r="J48" s="36">
        <v>286.63900000000001</v>
      </c>
      <c r="K48" s="36">
        <v>103.68600000000001</v>
      </c>
      <c r="L48" s="36">
        <v>143.72399999999999</v>
      </c>
      <c r="M48" s="36">
        <v>250.53800000000001</v>
      </c>
      <c r="N48" s="118">
        <v>262.30599999999998</v>
      </c>
      <c r="O48" s="118">
        <v>201.255</v>
      </c>
      <c r="P48" s="118">
        <v>191.50899999999999</v>
      </c>
      <c r="Q48" s="118">
        <v>205.42</v>
      </c>
      <c r="R48" s="118">
        <v>179.81200000000001</v>
      </c>
      <c r="S48" s="118">
        <v>132.786</v>
      </c>
      <c r="T48" s="118">
        <v>107.94499999999999</v>
      </c>
      <c r="U48" s="118">
        <v>94.206999999999994</v>
      </c>
      <c r="V48" s="118">
        <v>99.507999999999996</v>
      </c>
      <c r="W48" s="118">
        <v>86.272999999999996</v>
      </c>
      <c r="X48" s="118">
        <v>73.588999999999999</v>
      </c>
    </row>
    <row r="49" spans="2:24" ht="14.25" customHeight="1" x14ac:dyDescent="0.25">
      <c r="B49" s="201" t="s">
        <v>347</v>
      </c>
      <c r="C49" s="36">
        <v>14.398999999999999</v>
      </c>
      <c r="D49" s="36">
        <v>118.261</v>
      </c>
      <c r="E49" s="36">
        <v>78.174000000000007</v>
      </c>
      <c r="F49" s="36">
        <v>67.06</v>
      </c>
      <c r="G49" s="36">
        <v>-25.029</v>
      </c>
      <c r="H49" s="36">
        <v>223.40199999999999</v>
      </c>
      <c r="I49" s="36">
        <v>550.05399999999997</v>
      </c>
      <c r="J49" s="36">
        <v>49.805999999999997</v>
      </c>
      <c r="K49" s="36">
        <v>31.271000000000001</v>
      </c>
      <c r="L49" s="36">
        <v>38.290999999999997</v>
      </c>
      <c r="M49" s="36">
        <v>43.040999999999997</v>
      </c>
      <c r="N49" s="118">
        <v>50.72</v>
      </c>
      <c r="O49" s="118">
        <v>41.295000000000002</v>
      </c>
      <c r="P49" s="118">
        <v>33.335000000000001</v>
      </c>
      <c r="Q49" s="118">
        <v>-17.271000000000001</v>
      </c>
      <c r="R49" s="118">
        <v>-469.041</v>
      </c>
      <c r="S49" s="118">
        <v>39.049999999999997</v>
      </c>
      <c r="T49" s="118">
        <v>36.662999999999997</v>
      </c>
      <c r="U49" s="118">
        <v>13.625</v>
      </c>
      <c r="V49" s="118">
        <v>304.31099999999998</v>
      </c>
      <c r="W49" s="118">
        <v>20.652999999999999</v>
      </c>
      <c r="X49" s="118">
        <v>14.601000000000001</v>
      </c>
    </row>
    <row r="50" spans="2:24" ht="23" x14ac:dyDescent="0.25">
      <c r="B50" s="203" t="s">
        <v>348</v>
      </c>
      <c r="C50" s="36">
        <v>0</v>
      </c>
      <c r="D50" s="36">
        <v>0</v>
      </c>
      <c r="E50" s="36">
        <v>-70.843999999999994</v>
      </c>
      <c r="F50" s="36">
        <v>0</v>
      </c>
      <c r="G50" s="36">
        <v>0</v>
      </c>
      <c r="H50" s="36">
        <v>0</v>
      </c>
      <c r="I50" s="36">
        <v>0</v>
      </c>
      <c r="J50" s="36">
        <v>0</v>
      </c>
      <c r="K50" s="36">
        <v>0</v>
      </c>
      <c r="L50" s="36">
        <v>0</v>
      </c>
      <c r="M50" s="36">
        <v>0</v>
      </c>
      <c r="N50" s="118">
        <v>0</v>
      </c>
      <c r="O50" s="118">
        <v>0</v>
      </c>
      <c r="P50" s="118">
        <v>-4890.5879999999997</v>
      </c>
      <c r="Q50" s="118">
        <v>-16.332999999999998</v>
      </c>
      <c r="R50" s="118">
        <v>-0.36099999999999999</v>
      </c>
      <c r="S50" s="118">
        <v>-50.279000000000003</v>
      </c>
      <c r="T50" s="118">
        <v>-14.625</v>
      </c>
      <c r="U50" s="118">
        <v>-1.2929999999999999</v>
      </c>
      <c r="V50" s="118">
        <v>2.3980000000000001</v>
      </c>
      <c r="W50" s="118">
        <v>-11.484</v>
      </c>
      <c r="X50" s="118">
        <v>-23.67</v>
      </c>
    </row>
    <row r="51" spans="2:24" ht="14.25" customHeight="1" x14ac:dyDescent="0.25">
      <c r="B51" s="201" t="s">
        <v>363</v>
      </c>
      <c r="C51" s="36">
        <v>0</v>
      </c>
      <c r="D51" s="36">
        <v>0</v>
      </c>
      <c r="E51" s="36">
        <v>5.76</v>
      </c>
      <c r="F51" s="36">
        <v>0</v>
      </c>
      <c r="G51" s="36">
        <v>0</v>
      </c>
      <c r="H51" s="36">
        <v>0</v>
      </c>
      <c r="I51" s="36">
        <v>0</v>
      </c>
      <c r="J51" s="36">
        <v>-6.7560000000000002</v>
      </c>
      <c r="K51" s="36">
        <v>0</v>
      </c>
      <c r="L51" s="36">
        <v>0</v>
      </c>
      <c r="M51" s="36">
        <v>0</v>
      </c>
      <c r="N51" s="118">
        <v>0</v>
      </c>
      <c r="O51" s="118">
        <v>0</v>
      </c>
      <c r="P51" s="118">
        <v>64.055999999999997</v>
      </c>
      <c r="Q51" s="118">
        <v>0</v>
      </c>
      <c r="R51" s="118">
        <v>-64.055999999999997</v>
      </c>
      <c r="S51" s="118">
        <v>2.54</v>
      </c>
      <c r="T51" s="118">
        <v>0</v>
      </c>
      <c r="U51" s="118">
        <v>0</v>
      </c>
      <c r="V51" s="118">
        <v>-2.54</v>
      </c>
      <c r="W51" s="118">
        <v>0</v>
      </c>
      <c r="X51" s="118">
        <v>0</v>
      </c>
    </row>
    <row r="52" spans="2:24" ht="14.25" customHeight="1" x14ac:dyDescent="0.25">
      <c r="B52" s="201" t="s">
        <v>364</v>
      </c>
      <c r="C52" s="36">
        <v>0</v>
      </c>
      <c r="D52" s="36">
        <v>0</v>
      </c>
      <c r="E52" s="36">
        <v>0</v>
      </c>
      <c r="F52" s="36">
        <v>0</v>
      </c>
      <c r="G52" s="36">
        <v>0</v>
      </c>
      <c r="H52" s="36">
        <v>0</v>
      </c>
      <c r="I52" s="36">
        <v>0</v>
      </c>
      <c r="J52" s="36">
        <v>0</v>
      </c>
      <c r="K52" s="36">
        <v>0</v>
      </c>
      <c r="L52" s="36">
        <v>0</v>
      </c>
      <c r="M52" s="36">
        <v>0</v>
      </c>
      <c r="N52" s="118">
        <v>0</v>
      </c>
      <c r="O52" s="118">
        <v>0</v>
      </c>
      <c r="P52" s="118">
        <v>0</v>
      </c>
      <c r="Q52" s="118">
        <v>0</v>
      </c>
      <c r="R52" s="118">
        <v>0</v>
      </c>
      <c r="S52" s="118">
        <v>0</v>
      </c>
      <c r="T52" s="118">
        <v>0</v>
      </c>
      <c r="U52" s="118">
        <v>0</v>
      </c>
      <c r="V52" s="118">
        <v>0</v>
      </c>
      <c r="W52" s="118">
        <v>0</v>
      </c>
      <c r="X52" s="118">
        <v>0</v>
      </c>
    </row>
    <row r="53" spans="2:24" ht="14.25" customHeight="1" x14ac:dyDescent="0.25">
      <c r="B53" s="201" t="s">
        <v>349</v>
      </c>
      <c r="C53" s="36">
        <v>0</v>
      </c>
      <c r="D53" s="36">
        <v>0</v>
      </c>
      <c r="E53" s="36">
        <v>0</v>
      </c>
      <c r="F53" s="36">
        <v>0</v>
      </c>
      <c r="G53" s="36">
        <v>0</v>
      </c>
      <c r="H53" s="36">
        <v>0</v>
      </c>
      <c r="I53" s="36">
        <v>0</v>
      </c>
      <c r="J53" s="36">
        <v>116.411</v>
      </c>
      <c r="K53" s="36">
        <v>0</v>
      </c>
      <c r="L53" s="36">
        <v>0</v>
      </c>
      <c r="M53" s="36">
        <v>244.12</v>
      </c>
      <c r="N53" s="118">
        <v>1.9E-2</v>
      </c>
      <c r="O53" s="118">
        <v>0</v>
      </c>
      <c r="P53" s="118">
        <v>0</v>
      </c>
      <c r="Q53" s="118">
        <v>161.05699999999999</v>
      </c>
      <c r="R53" s="118">
        <v>71</v>
      </c>
      <c r="S53" s="118">
        <v>20</v>
      </c>
      <c r="T53" s="118">
        <v>10</v>
      </c>
      <c r="U53" s="118">
        <v>161.05600000000001</v>
      </c>
      <c r="V53" s="118">
        <v>5.0010000000000003</v>
      </c>
      <c r="W53" s="118">
        <v>0</v>
      </c>
      <c r="X53" s="118">
        <v>0</v>
      </c>
    </row>
    <row r="54" spans="2:24" ht="14.25" customHeight="1" x14ac:dyDescent="0.25">
      <c r="B54" s="201" t="s">
        <v>347</v>
      </c>
      <c r="C54" s="36">
        <v>0</v>
      </c>
      <c r="D54" s="36">
        <v>0</v>
      </c>
      <c r="E54" s="36">
        <v>0</v>
      </c>
      <c r="F54" s="36">
        <v>0</v>
      </c>
      <c r="G54" s="36">
        <v>0</v>
      </c>
      <c r="H54" s="36">
        <v>0</v>
      </c>
      <c r="I54" s="36">
        <v>0</v>
      </c>
      <c r="J54" s="36">
        <v>13.574999999999999</v>
      </c>
      <c r="K54" s="36">
        <v>0</v>
      </c>
      <c r="L54" s="36">
        <v>0</v>
      </c>
      <c r="M54" s="36">
        <v>0</v>
      </c>
      <c r="N54" s="118">
        <v>0</v>
      </c>
      <c r="O54" s="118">
        <v>0</v>
      </c>
      <c r="P54" s="118">
        <v>0</v>
      </c>
      <c r="Q54" s="118">
        <v>0</v>
      </c>
      <c r="R54" s="118">
        <v>0</v>
      </c>
      <c r="S54" s="118">
        <v>0</v>
      </c>
      <c r="T54" s="118">
        <v>0</v>
      </c>
      <c r="U54" s="118">
        <v>0</v>
      </c>
      <c r="V54" s="118">
        <v>0</v>
      </c>
      <c r="W54" s="118">
        <v>0</v>
      </c>
      <c r="X54" s="118">
        <v>0</v>
      </c>
    </row>
    <row r="55" spans="2:24" ht="14" customHeight="1" x14ac:dyDescent="0.25">
      <c r="B55" s="64" t="s">
        <v>350</v>
      </c>
      <c r="C55" s="47">
        <v>-2089.4920000000002</v>
      </c>
      <c r="D55" s="47">
        <v>-2032.6999999999998</v>
      </c>
      <c r="E55" s="47">
        <v>-1845.0250000000001</v>
      </c>
      <c r="F55" s="47">
        <v>-1959.971</v>
      </c>
      <c r="G55" s="47">
        <v>-1500.6000000000001</v>
      </c>
      <c r="H55" s="47">
        <v>-1903.261</v>
      </c>
      <c r="I55" s="47">
        <v>-960.10700000000008</v>
      </c>
      <c r="J55" s="47">
        <v>-2044.4879999999996</v>
      </c>
      <c r="K55" s="47">
        <v>-1833.8220000000001</v>
      </c>
      <c r="L55" s="47">
        <v>-1981.5570000000002</v>
      </c>
      <c r="M55" s="47">
        <v>-1885.7849999999999</v>
      </c>
      <c r="N55" s="47">
        <v>-2426.6040000000003</v>
      </c>
      <c r="O55" s="47">
        <v>-1572.7599999999998</v>
      </c>
      <c r="P55" s="47">
        <v>-6797.4390000000003</v>
      </c>
      <c r="Q55" s="47">
        <v>-2630.9500000000003</v>
      </c>
      <c r="R55" s="47">
        <v>-3201.8780000000002</v>
      </c>
      <c r="S55" s="47">
        <v>-1177.854</v>
      </c>
      <c r="T55" s="47">
        <v>-2346.0889999999999</v>
      </c>
      <c r="U55" s="47">
        <v>-2072.0840000000003</v>
      </c>
      <c r="V55" s="47">
        <v>-2254.9659999999994</v>
      </c>
      <c r="W55" s="47">
        <v>-1909.384</v>
      </c>
      <c r="X55" s="47">
        <v>-2152.299</v>
      </c>
    </row>
    <row r="56" spans="2:24" ht="14.25" customHeight="1" x14ac:dyDescent="0.25">
      <c r="B56" s="201"/>
      <c r="C56" s="36"/>
      <c r="D56" s="36"/>
      <c r="E56" s="36"/>
      <c r="F56" s="36"/>
      <c r="G56" s="36"/>
      <c r="H56" s="36"/>
      <c r="I56" s="36"/>
      <c r="J56" s="36"/>
      <c r="K56" s="36"/>
      <c r="L56" s="36"/>
      <c r="M56" s="36"/>
      <c r="N56" s="118"/>
      <c r="O56" s="118"/>
      <c r="P56" s="118"/>
      <c r="Q56" s="118"/>
      <c r="R56" s="118"/>
      <c r="S56" s="118"/>
      <c r="T56" s="118"/>
      <c r="U56" s="118"/>
      <c r="V56" s="118"/>
      <c r="W56" s="118"/>
      <c r="X56" s="118"/>
    </row>
    <row r="57" spans="2:24" ht="14.25" customHeight="1" x14ac:dyDescent="0.25">
      <c r="B57" s="202" t="s">
        <v>351</v>
      </c>
      <c r="C57" s="59"/>
      <c r="D57" s="59"/>
      <c r="E57" s="59"/>
      <c r="F57" s="59"/>
      <c r="G57" s="59"/>
      <c r="H57" s="59"/>
      <c r="I57" s="59"/>
      <c r="J57" s="59"/>
      <c r="K57" s="59"/>
      <c r="L57" s="59"/>
      <c r="M57" s="59"/>
      <c r="N57" s="59"/>
      <c r="O57" s="59"/>
      <c r="P57" s="59"/>
      <c r="Q57" s="59"/>
      <c r="R57" s="59"/>
      <c r="S57" s="59"/>
      <c r="T57" s="59"/>
      <c r="U57" s="59"/>
      <c r="V57" s="59"/>
      <c r="W57" s="59"/>
      <c r="X57" s="59"/>
    </row>
    <row r="58" spans="2:24" ht="14.25" customHeight="1" x14ac:dyDescent="0.25">
      <c r="B58" s="201" t="s">
        <v>352</v>
      </c>
      <c r="C58" s="36">
        <v>-752.99300000000005</v>
      </c>
      <c r="D58" s="36">
        <v>-735.54100000000005</v>
      </c>
      <c r="E58" s="36">
        <v>-1606.0619999999999</v>
      </c>
      <c r="F58" s="36">
        <v>-602.06399999999996</v>
      </c>
      <c r="G58" s="36">
        <v>-964.1</v>
      </c>
      <c r="H58" s="36">
        <v>-632.86900000000003</v>
      </c>
      <c r="I58" s="36">
        <v>-1034.3440000000001</v>
      </c>
      <c r="J58" s="36">
        <v>-2666.375</v>
      </c>
      <c r="K58" s="36">
        <v>-1540.412</v>
      </c>
      <c r="L58" s="36">
        <v>-500.16199999999998</v>
      </c>
      <c r="M58" s="36">
        <v>-764.86699999999996</v>
      </c>
      <c r="N58" s="118">
        <v>-1095.7059999999999</v>
      </c>
      <c r="O58" s="118">
        <v>-2782.44</v>
      </c>
      <c r="P58" s="118">
        <v>-2022.6079999999999</v>
      </c>
      <c r="Q58" s="118">
        <v>-645.71</v>
      </c>
      <c r="R58" s="118">
        <v>-1535.462</v>
      </c>
      <c r="S58" s="118">
        <v>-592.19399999999996</v>
      </c>
      <c r="T58" s="118">
        <v>-927.05499999999995</v>
      </c>
      <c r="U58" s="118">
        <v>-1680.0319999999999</v>
      </c>
      <c r="V58" s="118">
        <v>-1252.662</v>
      </c>
      <c r="W58" s="118">
        <v>-650.50400000000002</v>
      </c>
      <c r="X58" s="118">
        <v>-920.13900000000001</v>
      </c>
    </row>
    <row r="59" spans="2:24" ht="14.25" customHeight="1" x14ac:dyDescent="0.25">
      <c r="B59" s="201" t="s">
        <v>353</v>
      </c>
      <c r="C59" s="36">
        <v>45.189</v>
      </c>
      <c r="D59" s="36">
        <v>60.912999999999997</v>
      </c>
      <c r="E59" s="36">
        <v>59.533999999999999</v>
      </c>
      <c r="F59" s="36">
        <v>26.488</v>
      </c>
      <c r="G59" s="36">
        <v>16.36</v>
      </c>
      <c r="H59" s="36">
        <v>32.316000000000003</v>
      </c>
      <c r="I59" s="36">
        <v>22.318000000000001</v>
      </c>
      <c r="J59" s="36">
        <v>13.406000000000001</v>
      </c>
      <c r="K59" s="36">
        <v>10.914999999999999</v>
      </c>
      <c r="L59" s="36">
        <v>9.0850000000000009</v>
      </c>
      <c r="M59" s="36">
        <v>14.62</v>
      </c>
      <c r="N59" s="118">
        <v>13.041</v>
      </c>
      <c r="O59" s="118">
        <v>3.262</v>
      </c>
      <c r="P59" s="118">
        <v>30.654</v>
      </c>
      <c r="Q59" s="118">
        <v>11.324999999999999</v>
      </c>
      <c r="R59" s="118">
        <v>10.375999999999999</v>
      </c>
      <c r="S59" s="118">
        <v>3.9180000000000001</v>
      </c>
      <c r="T59" s="118">
        <v>10.352</v>
      </c>
      <c r="U59" s="118">
        <v>5.07</v>
      </c>
      <c r="V59" s="118">
        <v>8.1440000000000001</v>
      </c>
      <c r="W59" s="118">
        <v>3.867</v>
      </c>
      <c r="X59" s="118">
        <v>20.827999999999999</v>
      </c>
    </row>
    <row r="60" spans="2:24" ht="14.25" customHeight="1" x14ac:dyDescent="0.25">
      <c r="B60" s="201" t="s">
        <v>354</v>
      </c>
      <c r="C60" s="36">
        <v>-25.516999999999999</v>
      </c>
      <c r="D60" s="36">
        <v>-15.512</v>
      </c>
      <c r="E60" s="36">
        <v>-53.39</v>
      </c>
      <c r="F60" s="36">
        <v>-6.1619999999999999</v>
      </c>
      <c r="G60" s="36">
        <v>-23.721</v>
      </c>
      <c r="H60" s="36">
        <v>-24.995999999999999</v>
      </c>
      <c r="I60" s="36">
        <v>-8.5779999999999994</v>
      </c>
      <c r="J60" s="36">
        <v>-11.919</v>
      </c>
      <c r="K60" s="36">
        <v>-2.8010000000000002</v>
      </c>
      <c r="L60" s="36">
        <v>-23.616</v>
      </c>
      <c r="M60" s="36">
        <v>-19.155000000000001</v>
      </c>
      <c r="N60" s="118">
        <v>-7.0510000000000002</v>
      </c>
      <c r="O60" s="118">
        <v>-40.945</v>
      </c>
      <c r="P60" s="118">
        <v>-24.065999999999999</v>
      </c>
      <c r="Q60" s="118">
        <v>-39.320999999999998</v>
      </c>
      <c r="R60" s="118">
        <v>-62.326999999999998</v>
      </c>
      <c r="S60" s="118">
        <v>-26.109000000000002</v>
      </c>
      <c r="T60" s="118">
        <v>-89.405000000000001</v>
      </c>
      <c r="U60" s="118">
        <v>-3.4660000000000002</v>
      </c>
      <c r="V60" s="118">
        <v>-16.218</v>
      </c>
      <c r="W60" s="118">
        <v>-3.65</v>
      </c>
      <c r="X60" s="118">
        <v>-8.5069999999999997</v>
      </c>
    </row>
    <row r="61" spans="2:24" ht="14.25" customHeight="1" x14ac:dyDescent="0.25">
      <c r="B61" s="201" t="s">
        <v>355</v>
      </c>
      <c r="C61" s="36">
        <v>-0.27100000000000002</v>
      </c>
      <c r="D61" s="36">
        <v>-0.29299999999999998</v>
      </c>
      <c r="E61" s="36">
        <v>-2652.9540000000002</v>
      </c>
      <c r="F61" s="36">
        <v>-3523.3240000000001</v>
      </c>
      <c r="G61" s="36">
        <v>0</v>
      </c>
      <c r="H61" s="36">
        <v>-4.8000000000000001E-2</v>
      </c>
      <c r="I61" s="36">
        <v>-3120.1019999999999</v>
      </c>
      <c r="J61" s="36">
        <v>-2139.2170000000001</v>
      </c>
      <c r="K61" s="36">
        <v>-0.14499999999999999</v>
      </c>
      <c r="L61" s="36">
        <v>-0.15</v>
      </c>
      <c r="M61" s="36">
        <v>-2185.5929999999998</v>
      </c>
      <c r="N61" s="118">
        <v>-2715.4380000000001</v>
      </c>
      <c r="O61" s="118">
        <v>-0.21299999999999999</v>
      </c>
      <c r="P61" s="118">
        <v>-0.23699999999999999</v>
      </c>
      <c r="Q61" s="118">
        <v>-2271.1410000000001</v>
      </c>
      <c r="R61" s="118">
        <v>-3437.672</v>
      </c>
      <c r="S61" s="118">
        <v>-1.3160000000000001</v>
      </c>
      <c r="T61" s="118">
        <v>-1722.3520000000001</v>
      </c>
      <c r="U61" s="118">
        <v>-1779.922</v>
      </c>
      <c r="V61" s="118">
        <v>-329.02199999999999</v>
      </c>
      <c r="W61" s="118">
        <v>-0.16400000000000001</v>
      </c>
      <c r="X61" s="118">
        <v>-1821.192</v>
      </c>
    </row>
    <row r="62" spans="2:24" ht="14.25" customHeight="1" x14ac:dyDescent="0.25">
      <c r="B62" s="201" t="s">
        <v>356</v>
      </c>
      <c r="C62" s="36">
        <v>0</v>
      </c>
      <c r="D62" s="36">
        <v>0</v>
      </c>
      <c r="E62" s="36">
        <v>0</v>
      </c>
      <c r="F62" s="36">
        <v>0</v>
      </c>
      <c r="G62" s="36">
        <v>0</v>
      </c>
      <c r="H62" s="36">
        <v>0</v>
      </c>
      <c r="I62" s="36">
        <v>0</v>
      </c>
      <c r="J62" s="36">
        <v>-22.721</v>
      </c>
      <c r="K62" s="36">
        <v>-75.697999999999993</v>
      </c>
      <c r="L62" s="36">
        <v>-67.564999999999998</v>
      </c>
      <c r="M62" s="36">
        <v>-239.637</v>
      </c>
      <c r="N62" s="118">
        <v>-113.095</v>
      </c>
      <c r="O62" s="118">
        <v>-115.476</v>
      </c>
      <c r="P62" s="118">
        <v>-197.905</v>
      </c>
      <c r="Q62" s="118">
        <v>-144.114</v>
      </c>
      <c r="R62" s="118">
        <v>-149.94800000000001</v>
      </c>
      <c r="S62" s="118">
        <v>-71.966999999999999</v>
      </c>
      <c r="T62" s="118">
        <v>-141.40199999999999</v>
      </c>
      <c r="U62" s="118">
        <v>-73.197999999999993</v>
      </c>
      <c r="V62" s="118">
        <v>-202.191</v>
      </c>
      <c r="W62" s="118">
        <v>0</v>
      </c>
      <c r="X62" s="118">
        <v>-257.03300000000002</v>
      </c>
    </row>
    <row r="63" spans="2:24" ht="14.25" customHeight="1" x14ac:dyDescent="0.25">
      <c r="B63" s="201" t="s">
        <v>357</v>
      </c>
      <c r="C63" s="36">
        <v>0</v>
      </c>
      <c r="D63" s="36">
        <v>0</v>
      </c>
      <c r="E63" s="36">
        <v>0</v>
      </c>
      <c r="F63" s="36">
        <v>0</v>
      </c>
      <c r="G63" s="36">
        <v>0</v>
      </c>
      <c r="H63" s="36">
        <v>0</v>
      </c>
      <c r="I63" s="36">
        <v>0</v>
      </c>
      <c r="J63" s="36">
        <v>0</v>
      </c>
      <c r="K63" s="36">
        <v>0</v>
      </c>
      <c r="L63" s="36">
        <v>0</v>
      </c>
      <c r="M63" s="36">
        <v>25</v>
      </c>
      <c r="N63" s="118">
        <v>20</v>
      </c>
      <c r="O63" s="118">
        <v>31</v>
      </c>
      <c r="P63" s="118">
        <v>20</v>
      </c>
      <c r="Q63" s="118">
        <v>0.42099999999999999</v>
      </c>
      <c r="R63" s="118">
        <v>-51</v>
      </c>
      <c r="S63" s="118">
        <v>0.2</v>
      </c>
      <c r="T63" s="118">
        <v>0.311</v>
      </c>
      <c r="U63" s="118">
        <v>0</v>
      </c>
      <c r="V63" s="118">
        <v>0</v>
      </c>
      <c r="W63" s="118">
        <v>0.10199999999999999</v>
      </c>
      <c r="X63" s="118">
        <v>10.5</v>
      </c>
    </row>
    <row r="64" spans="2:24" ht="14.25" customHeight="1" x14ac:dyDescent="0.25">
      <c r="B64" s="201" t="s">
        <v>365</v>
      </c>
      <c r="C64" s="36">
        <v>0</v>
      </c>
      <c r="D64" s="36">
        <v>0</v>
      </c>
      <c r="E64" s="36">
        <v>0</v>
      </c>
      <c r="F64" s="36">
        <v>0</v>
      </c>
      <c r="G64" s="36">
        <v>0</v>
      </c>
      <c r="H64" s="36">
        <v>0</v>
      </c>
      <c r="I64" s="36">
        <v>0</v>
      </c>
      <c r="J64" s="36">
        <v>0</v>
      </c>
      <c r="K64" s="36">
        <v>0</v>
      </c>
      <c r="L64" s="36">
        <v>0</v>
      </c>
      <c r="M64" s="36">
        <v>0</v>
      </c>
      <c r="N64" s="118">
        <v>0</v>
      </c>
      <c r="O64" s="118">
        <v>0</v>
      </c>
      <c r="P64" s="118">
        <v>0</v>
      </c>
      <c r="Q64" s="118">
        <v>0</v>
      </c>
      <c r="R64" s="118">
        <v>0</v>
      </c>
      <c r="S64" s="118">
        <v>0</v>
      </c>
      <c r="T64" s="118">
        <v>0</v>
      </c>
      <c r="U64" s="118">
        <v>0</v>
      </c>
      <c r="V64" s="118">
        <v>0</v>
      </c>
      <c r="W64" s="118">
        <v>0</v>
      </c>
      <c r="X64" s="118">
        <v>0</v>
      </c>
    </row>
    <row r="65" spans="1:57" ht="14.25" customHeight="1" x14ac:dyDescent="0.25">
      <c r="B65" s="201" t="s">
        <v>358</v>
      </c>
      <c r="C65" s="36">
        <v>0</v>
      </c>
      <c r="D65" s="36">
        <v>0</v>
      </c>
      <c r="E65" s="36">
        <v>0</v>
      </c>
      <c r="F65" s="36">
        <v>0</v>
      </c>
      <c r="G65" s="36">
        <v>0</v>
      </c>
      <c r="H65" s="36">
        <v>0</v>
      </c>
      <c r="I65" s="36">
        <v>0</v>
      </c>
      <c r="J65" s="36">
        <v>0</v>
      </c>
      <c r="K65" s="36">
        <v>0</v>
      </c>
      <c r="L65" s="36">
        <v>0</v>
      </c>
      <c r="M65" s="36">
        <v>0</v>
      </c>
      <c r="N65" s="118">
        <v>0</v>
      </c>
      <c r="O65" s="118">
        <v>0</v>
      </c>
      <c r="P65" s="118">
        <v>1000</v>
      </c>
      <c r="Q65" s="118">
        <v>3500</v>
      </c>
      <c r="R65" s="118">
        <v>0</v>
      </c>
      <c r="S65" s="118">
        <v>0</v>
      </c>
      <c r="T65" s="118">
        <v>0</v>
      </c>
      <c r="U65" s="118">
        <v>15</v>
      </c>
      <c r="V65" s="118">
        <v>15.025</v>
      </c>
      <c r="W65" s="118">
        <v>32</v>
      </c>
      <c r="X65" s="118">
        <v>6</v>
      </c>
    </row>
    <row r="66" spans="1:57" ht="14.25" customHeight="1" x14ac:dyDescent="0.25">
      <c r="B66" s="201" t="s">
        <v>366</v>
      </c>
      <c r="C66" s="36">
        <v>0</v>
      </c>
      <c r="D66" s="36">
        <v>0</v>
      </c>
      <c r="E66" s="36">
        <v>0</v>
      </c>
      <c r="F66" s="36">
        <v>0</v>
      </c>
      <c r="G66" s="36">
        <v>0</v>
      </c>
      <c r="H66" s="36">
        <v>0</v>
      </c>
      <c r="I66" s="36">
        <v>0</v>
      </c>
      <c r="J66" s="36">
        <v>0</v>
      </c>
      <c r="K66" s="36">
        <v>0</v>
      </c>
      <c r="L66" s="36">
        <v>0</v>
      </c>
      <c r="M66" s="36">
        <v>0</v>
      </c>
      <c r="N66" s="118">
        <v>0</v>
      </c>
      <c r="O66" s="118">
        <v>0</v>
      </c>
      <c r="P66" s="118">
        <v>0</v>
      </c>
      <c r="Q66" s="118">
        <v>0</v>
      </c>
      <c r="R66" s="118">
        <v>0</v>
      </c>
      <c r="S66" s="118">
        <v>0</v>
      </c>
      <c r="T66" s="118">
        <v>0</v>
      </c>
      <c r="U66" s="118">
        <v>0</v>
      </c>
      <c r="V66" s="118">
        <v>0</v>
      </c>
      <c r="W66" s="118">
        <v>0</v>
      </c>
      <c r="X66" s="118">
        <v>0</v>
      </c>
    </row>
    <row r="67" spans="1:57" ht="14.25" customHeight="1" x14ac:dyDescent="0.25">
      <c r="B67" s="201" t="s">
        <v>367</v>
      </c>
      <c r="C67" s="36">
        <v>0</v>
      </c>
      <c r="D67" s="36">
        <v>0</v>
      </c>
      <c r="E67" s="36">
        <v>0</v>
      </c>
      <c r="F67" s="36">
        <v>0</v>
      </c>
      <c r="G67" s="36">
        <v>0</v>
      </c>
      <c r="H67" s="36">
        <v>0</v>
      </c>
      <c r="I67" s="36">
        <v>0</v>
      </c>
      <c r="J67" s="36">
        <v>0</v>
      </c>
      <c r="K67" s="36">
        <v>0</v>
      </c>
      <c r="L67" s="36">
        <v>0</v>
      </c>
      <c r="M67" s="36">
        <v>0</v>
      </c>
      <c r="N67" s="118">
        <v>0</v>
      </c>
      <c r="O67" s="118">
        <v>0</v>
      </c>
      <c r="P67" s="118">
        <v>0</v>
      </c>
      <c r="Q67" s="118">
        <v>0</v>
      </c>
      <c r="R67" s="118">
        <v>0</v>
      </c>
      <c r="S67" s="118">
        <v>0</v>
      </c>
      <c r="T67" s="118">
        <v>0</v>
      </c>
      <c r="U67" s="118">
        <v>0</v>
      </c>
      <c r="V67" s="118">
        <v>0</v>
      </c>
      <c r="W67" s="118">
        <v>0</v>
      </c>
      <c r="X67" s="118">
        <v>0</v>
      </c>
    </row>
    <row r="68" spans="1:57" ht="14.25" customHeight="1" x14ac:dyDescent="0.25">
      <c r="B68" s="201" t="s">
        <v>368</v>
      </c>
      <c r="C68" s="36">
        <v>0</v>
      </c>
      <c r="D68" s="36">
        <v>0</v>
      </c>
      <c r="E68" s="36">
        <v>0</v>
      </c>
      <c r="F68" s="36">
        <v>0</v>
      </c>
      <c r="G68" s="36">
        <v>0</v>
      </c>
      <c r="H68" s="36">
        <v>0</v>
      </c>
      <c r="I68" s="36">
        <v>0</v>
      </c>
      <c r="J68" s="36">
        <v>0</v>
      </c>
      <c r="K68" s="36">
        <v>0</v>
      </c>
      <c r="L68" s="36">
        <v>0</v>
      </c>
      <c r="M68" s="36">
        <v>0</v>
      </c>
      <c r="N68" s="118">
        <v>0</v>
      </c>
      <c r="O68" s="118">
        <v>0</v>
      </c>
      <c r="P68" s="118">
        <v>0</v>
      </c>
      <c r="Q68" s="118">
        <v>0</v>
      </c>
      <c r="R68" s="118">
        <v>0</v>
      </c>
      <c r="S68" s="118">
        <v>0</v>
      </c>
      <c r="T68" s="118">
        <v>0</v>
      </c>
      <c r="U68" s="118">
        <v>0</v>
      </c>
      <c r="V68" s="118">
        <v>0</v>
      </c>
      <c r="W68" s="118">
        <v>0</v>
      </c>
      <c r="X68" s="118">
        <v>0</v>
      </c>
    </row>
    <row r="69" spans="1:57" ht="14" customHeight="1" x14ac:dyDescent="0.25">
      <c r="B69" s="64" t="s">
        <v>359</v>
      </c>
      <c r="C69" s="47">
        <v>-733.5920000000001</v>
      </c>
      <c r="D69" s="47">
        <v>-690.43300000000011</v>
      </c>
      <c r="E69" s="47">
        <v>-4252.8720000000003</v>
      </c>
      <c r="F69" s="47">
        <v>-4105.0619999999999</v>
      </c>
      <c r="G69" s="47">
        <v>-971.46100000000001</v>
      </c>
      <c r="H69" s="47">
        <v>-625.59699999999998</v>
      </c>
      <c r="I69" s="47">
        <v>-4140.7060000000001</v>
      </c>
      <c r="J69" s="47">
        <v>-4826.8259999999991</v>
      </c>
      <c r="K69" s="47">
        <v>-1608.1410000000001</v>
      </c>
      <c r="L69" s="47">
        <v>-582.4079999999999</v>
      </c>
      <c r="M69" s="47">
        <v>-3169.6320000000001</v>
      </c>
      <c r="N69" s="47">
        <v>-3898.2489999999998</v>
      </c>
      <c r="O69" s="47">
        <v>-2904.8120000000004</v>
      </c>
      <c r="P69" s="47">
        <v>-1194.1620000000003</v>
      </c>
      <c r="Q69" s="47">
        <v>411.45999999999958</v>
      </c>
      <c r="R69" s="47">
        <v>-5226.0330000000004</v>
      </c>
      <c r="S69" s="47">
        <v>-687.46799999999996</v>
      </c>
      <c r="T69" s="47">
        <v>-2869.5509999999999</v>
      </c>
      <c r="U69" s="47">
        <v>-3516.5479999999998</v>
      </c>
      <c r="V69" s="47">
        <v>-1776.924</v>
      </c>
      <c r="W69" s="47">
        <v>-618.34900000000005</v>
      </c>
      <c r="X69" s="47">
        <v>-2969.5430000000001</v>
      </c>
    </row>
    <row r="70" spans="1:57" ht="14.25" customHeight="1" x14ac:dyDescent="0.25">
      <c r="B70" s="201"/>
      <c r="C70" s="36"/>
      <c r="D70" s="36"/>
      <c r="E70" s="36"/>
      <c r="F70" s="36"/>
      <c r="G70" s="36"/>
      <c r="H70" s="36"/>
      <c r="I70" s="36"/>
      <c r="J70" s="36"/>
      <c r="K70" s="36"/>
      <c r="L70" s="36"/>
      <c r="M70" s="36"/>
      <c r="N70" s="118"/>
      <c r="O70" s="118"/>
      <c r="P70" s="118"/>
      <c r="Q70" s="118"/>
      <c r="R70" s="118"/>
      <c r="S70" s="118"/>
      <c r="T70" s="118"/>
      <c r="U70" s="118"/>
      <c r="V70" s="118"/>
      <c r="W70" s="118"/>
      <c r="X70" s="118"/>
    </row>
    <row r="71" spans="1:57" ht="14" customHeight="1" x14ac:dyDescent="0.25">
      <c r="B71" s="64" t="s">
        <v>360</v>
      </c>
      <c r="C71" s="47">
        <v>693.51500000000078</v>
      </c>
      <c r="D71" s="47">
        <v>1783.1750000000002</v>
      </c>
      <c r="E71" s="47">
        <v>-1309.7620000000002</v>
      </c>
      <c r="F71" s="47">
        <v>-1154.8790000000004</v>
      </c>
      <c r="G71" s="47">
        <v>2085.9170000000004</v>
      </c>
      <c r="H71" s="47">
        <v>2694.7669999999998</v>
      </c>
      <c r="I71" s="47">
        <v>182.1939999999986</v>
      </c>
      <c r="J71" s="47">
        <v>-2594.1739999999982</v>
      </c>
      <c r="K71" s="47">
        <v>1135.8519999999985</v>
      </c>
      <c r="L71" s="47">
        <v>1514.6879999999996</v>
      </c>
      <c r="M71" s="47">
        <v>275.32699999999977</v>
      </c>
      <c r="N71" s="47">
        <v>-2239.4650000000006</v>
      </c>
      <c r="O71" s="47">
        <v>-17.961999999999534</v>
      </c>
      <c r="P71" s="47">
        <v>-3299.1099999999988</v>
      </c>
      <c r="Q71" s="47">
        <v>2894.726999999998</v>
      </c>
      <c r="R71" s="47">
        <v>-3752.3040000000005</v>
      </c>
      <c r="S71" s="47">
        <v>2905.0620000000017</v>
      </c>
      <c r="T71" s="47">
        <v>225.92499999999973</v>
      </c>
      <c r="U71" s="47">
        <v>-849.30299999999943</v>
      </c>
      <c r="V71" s="47">
        <v>-197.24200000000019</v>
      </c>
      <c r="W71" s="47">
        <v>2397.473</v>
      </c>
      <c r="X71" s="47">
        <v>599.21599999999989</v>
      </c>
    </row>
    <row r="72" spans="1:57" ht="14.25" customHeight="1" x14ac:dyDescent="0.25">
      <c r="B72" s="201"/>
      <c r="C72" s="36"/>
      <c r="D72" s="36"/>
      <c r="E72" s="36"/>
      <c r="F72" s="36"/>
      <c r="G72" s="36"/>
      <c r="H72" s="36"/>
      <c r="I72" s="36"/>
      <c r="J72" s="36"/>
      <c r="K72" s="36"/>
      <c r="L72" s="36"/>
      <c r="M72" s="36"/>
      <c r="N72" s="118"/>
      <c r="O72" s="118"/>
      <c r="P72" s="118"/>
      <c r="Q72" s="118"/>
      <c r="R72" s="118"/>
      <c r="S72" s="118"/>
      <c r="T72" s="118"/>
      <c r="U72" s="118"/>
      <c r="V72" s="118"/>
      <c r="W72" s="118"/>
      <c r="X72" s="118"/>
    </row>
    <row r="73" spans="1:57" ht="14.25" customHeight="1" x14ac:dyDescent="0.25">
      <c r="B73" s="202" t="s">
        <v>361</v>
      </c>
      <c r="C73" s="56">
        <v>3381.328</v>
      </c>
      <c r="D73" s="56">
        <v>4074.8429999999998</v>
      </c>
      <c r="E73" s="56">
        <v>5858.018</v>
      </c>
      <c r="F73" s="56">
        <v>4548.2560000000003</v>
      </c>
      <c r="G73" s="56">
        <v>3393.377</v>
      </c>
      <c r="H73" s="56">
        <v>5479.2939999999999</v>
      </c>
      <c r="I73" s="56">
        <v>8174.0609999999997</v>
      </c>
      <c r="J73" s="56">
        <v>8356.2549999999992</v>
      </c>
      <c r="K73" s="56">
        <v>5762.0810000000001</v>
      </c>
      <c r="L73" s="56">
        <v>6897.933</v>
      </c>
      <c r="M73" s="56">
        <v>8412.6209999999992</v>
      </c>
      <c r="N73" s="56">
        <v>8687.9480000000003</v>
      </c>
      <c r="O73" s="56">
        <v>6448.4830000000002</v>
      </c>
      <c r="P73" s="56">
        <v>6430.5209999999997</v>
      </c>
      <c r="Q73" s="56">
        <v>3131.4110000000001</v>
      </c>
      <c r="R73" s="56">
        <v>6026.1379999999999</v>
      </c>
      <c r="S73" s="56">
        <v>2273.8339999999998</v>
      </c>
      <c r="T73" s="56">
        <v>5178.8959999999997</v>
      </c>
      <c r="U73" s="56">
        <v>5404.8209999999999</v>
      </c>
      <c r="V73" s="56">
        <v>4555.518</v>
      </c>
      <c r="W73" s="56">
        <v>4358.2759999999998</v>
      </c>
      <c r="X73" s="56">
        <v>6755.7489999999998</v>
      </c>
    </row>
    <row r="74" spans="1:57" ht="14.25" customHeight="1" x14ac:dyDescent="0.25">
      <c r="B74" s="202" t="s">
        <v>362</v>
      </c>
      <c r="C74" s="56">
        <v>4074.8429999999998</v>
      </c>
      <c r="D74" s="56">
        <v>5858.018</v>
      </c>
      <c r="E74" s="56">
        <v>4548.2560000000003</v>
      </c>
      <c r="F74" s="56">
        <v>3393.377</v>
      </c>
      <c r="G74" s="56">
        <v>5479.2939999999999</v>
      </c>
      <c r="H74" s="56">
        <v>8174.0609999999997</v>
      </c>
      <c r="I74" s="56">
        <v>8356.2549999999992</v>
      </c>
      <c r="J74" s="56">
        <v>5762.0810000000001</v>
      </c>
      <c r="K74" s="56">
        <v>6897.933</v>
      </c>
      <c r="L74" s="56">
        <v>8412.6209999999992</v>
      </c>
      <c r="M74" s="56">
        <v>8687.9480000000003</v>
      </c>
      <c r="N74" s="56">
        <v>6448.4830000000002</v>
      </c>
      <c r="O74" s="56">
        <v>6430.5209999999997</v>
      </c>
      <c r="P74" s="56">
        <v>3131.4110000000001</v>
      </c>
      <c r="Q74" s="56">
        <v>6026.1379999999999</v>
      </c>
      <c r="R74" s="56">
        <v>2273.8339999999998</v>
      </c>
      <c r="S74" s="56">
        <v>5178.8959999999997</v>
      </c>
      <c r="T74" s="56">
        <v>5404.8209999999999</v>
      </c>
      <c r="U74" s="56">
        <v>4555.518</v>
      </c>
      <c r="V74" s="56">
        <v>4358.2759999999998</v>
      </c>
      <c r="W74" s="56">
        <v>6755.7489999999998</v>
      </c>
      <c r="X74" s="56">
        <v>7354.9650000000001</v>
      </c>
    </row>
    <row r="75" spans="1:57" s="4" customFormat="1" ht="14.25" customHeight="1" x14ac:dyDescent="0.25">
      <c r="A75" s="5"/>
      <c r="B75" s="91"/>
      <c r="C75" s="92"/>
      <c r="D75" s="92"/>
      <c r="E75" s="92"/>
      <c r="F75" s="92"/>
      <c r="G75" s="92"/>
      <c r="H75" s="92"/>
      <c r="I75" s="92"/>
      <c r="J75" s="92"/>
      <c r="K75" s="92"/>
      <c r="L75" s="92"/>
      <c r="M75" s="92"/>
      <c r="N75" s="92"/>
      <c r="O75" s="92"/>
      <c r="P75" s="92"/>
      <c r="Q75" s="92"/>
      <c r="R75" s="92"/>
      <c r="S75" s="92"/>
      <c r="T75" s="92"/>
      <c r="U75" s="92"/>
      <c r="V75" s="92"/>
      <c r="W75" s="92"/>
      <c r="X75" s="9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</row>
  </sheetData>
  <printOptions horizontalCentered="1"/>
  <pageMargins left="0.19685039370078741" right="0.19685039370078741" top="0.25" bottom="0.35" header="0.25" footer="0.24"/>
  <pageSetup paperSize="9" scale="39" orientation="portrait" r:id="rId1"/>
  <headerFooter alignWithMargins="0">
    <oddFooter>&amp;RDRAFT   &amp;D    &amp;T&amp;L&amp;1#&amp;"Arial"&amp;7&amp;K000000***Este documento está clasificado como PUBLICO por TELEFÓNICA. ***This document is classified as PUBLIC by TELEFÓNICA.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Planilha15">
    <outlinePr summaryBelow="0" summaryRight="0"/>
  </sheetPr>
  <dimension ref="A1:DC59"/>
  <sheetViews>
    <sheetView showGridLines="0" showRowColHeaders="0" workbookViewId="0">
      <pane xSplit="2" ySplit="6" topLeftCell="M7" activePane="bottomRight" state="frozen"/>
      <selection pane="topRight" activeCell="C1" sqref="C1"/>
      <selection pane="bottomLeft" activeCell="A7" sqref="A7"/>
      <selection pane="bottomRight" activeCell="X6" sqref="X6"/>
    </sheetView>
  </sheetViews>
  <sheetFormatPr defaultColWidth="0" defaultRowHeight="0" customHeight="1" zeroHeight="1" x14ac:dyDescent="0.25"/>
  <cols>
    <col min="1" max="1" width="2.81640625" style="13" customWidth="1"/>
    <col min="2" max="2" width="57.1796875" style="12" customWidth="1"/>
    <col min="3" max="24" width="8.81640625" style="12" customWidth="1"/>
    <col min="25" max="25" width="2.453125" style="12" customWidth="1"/>
    <col min="26" max="37" width="7.54296875" style="12" hidden="1" customWidth="1"/>
    <col min="38" max="39" width="4.81640625" style="12" hidden="1" customWidth="1"/>
    <col min="40" max="40" width="35" style="12" hidden="1" customWidth="1"/>
    <col min="41" max="42" width="7.54296875" style="12" hidden="1" customWidth="1"/>
    <col min="43" max="43" width="8.81640625" style="12" hidden="1" customWidth="1"/>
    <col min="44" max="44" width="7.54296875" style="12" hidden="1" customWidth="1"/>
    <col min="45" max="45" width="8.81640625" style="12" hidden="1" customWidth="1"/>
    <col min="46" max="48" width="8.453125" style="12" hidden="1" customWidth="1"/>
    <col min="49" max="49" width="4.81640625" style="12" hidden="1" customWidth="1"/>
    <col min="50" max="51" width="9.1796875" style="12" hidden="1" customWidth="1"/>
    <col min="52" max="52" width="8.453125" style="12" hidden="1" customWidth="1"/>
    <col min="53" max="53" width="4.81640625" style="12" hidden="1" customWidth="1"/>
    <col min="54" max="55" width="9.1796875" style="12" hidden="1" customWidth="1"/>
    <col min="56" max="56" width="8.453125" style="12" hidden="1" customWidth="1"/>
    <col min="57" max="57" width="4.81640625" style="12" hidden="1" customWidth="1"/>
    <col min="58" max="61" width="7.54296875" style="12" hidden="1" customWidth="1"/>
    <col min="62" max="63" width="4.81640625" style="12" hidden="1" customWidth="1"/>
    <col min="64" max="64" width="35" style="12" hidden="1" customWidth="1"/>
    <col min="65" max="66" width="7.54296875" style="12" hidden="1" customWidth="1"/>
    <col min="67" max="67" width="8.81640625" style="12" hidden="1" customWidth="1"/>
    <col min="68" max="68" width="7.54296875" style="12" hidden="1" customWidth="1"/>
    <col min="69" max="69" width="8.81640625" style="12" hidden="1" customWidth="1"/>
    <col min="70" max="72" width="8.453125" style="12" hidden="1" customWidth="1"/>
    <col min="73" max="73" width="4.81640625" style="12" hidden="1" customWidth="1"/>
    <col min="74" max="75" width="9.1796875" style="12" hidden="1" customWidth="1"/>
    <col min="76" max="76" width="8.453125" style="12" hidden="1" customWidth="1"/>
    <col min="77" max="77" width="4.81640625" style="12" hidden="1" customWidth="1"/>
    <col min="78" max="79" width="9.1796875" style="12" hidden="1" customWidth="1"/>
    <col min="80" max="80" width="8.453125" style="12" hidden="1" customWidth="1"/>
    <col min="81" max="107" width="4.81640625" style="12" hidden="1" customWidth="1"/>
    <col min="108" max="16384" width="9.1796875" style="12" hidden="1"/>
  </cols>
  <sheetData>
    <row r="1" spans="1:26" s="13" customFormat="1" ht="14.25" customHeight="1" x14ac:dyDescent="0.25"/>
    <row r="2" spans="1:26" s="13" customFormat="1" ht="14.25" customHeight="1" x14ac:dyDescent="0.25"/>
    <row r="3" spans="1:26" s="13" customFormat="1" ht="14.25" customHeight="1" x14ac:dyDescent="0.25"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110"/>
      <c r="V3" s="110"/>
      <c r="W3" s="110"/>
      <c r="X3" s="110"/>
    </row>
    <row r="4" spans="1:26" s="13" customFormat="1" ht="14.25" customHeight="1" x14ac:dyDescent="0.25">
      <c r="U4" s="108"/>
      <c r="V4" s="108"/>
      <c r="W4" s="108"/>
      <c r="X4" s="108"/>
    </row>
    <row r="5" spans="1:26" ht="14.25" customHeight="1" x14ac:dyDescent="0.25">
      <c r="B5" s="14"/>
      <c r="U5" s="112"/>
      <c r="V5" s="112"/>
      <c r="W5" s="112"/>
      <c r="X5" s="112"/>
    </row>
    <row r="6" spans="1:26" s="20" customFormat="1" ht="14.25" customHeight="1" x14ac:dyDescent="0.25">
      <c r="A6" s="19"/>
      <c r="B6" s="72" t="s">
        <v>86</v>
      </c>
      <c r="C6" s="71" t="s">
        <v>41</v>
      </c>
      <c r="D6" s="71" t="s">
        <v>42</v>
      </c>
      <c r="E6" s="71" t="s">
        <v>43</v>
      </c>
      <c r="F6" s="71" t="s">
        <v>44</v>
      </c>
      <c r="G6" s="31" t="s">
        <v>45</v>
      </c>
      <c r="H6" s="31" t="s">
        <v>46</v>
      </c>
      <c r="I6" s="31" t="s">
        <v>47</v>
      </c>
      <c r="J6" s="31" t="s">
        <v>48</v>
      </c>
      <c r="K6" s="31" t="s">
        <v>49</v>
      </c>
      <c r="L6" s="31" t="s">
        <v>50</v>
      </c>
      <c r="M6" s="31" t="s">
        <v>51</v>
      </c>
      <c r="N6" s="31" t="s">
        <v>164</v>
      </c>
      <c r="O6" s="31" t="s">
        <v>171</v>
      </c>
      <c r="P6" s="31" t="s">
        <v>179</v>
      </c>
      <c r="Q6" s="31" t="s">
        <v>188</v>
      </c>
      <c r="R6" s="31" t="s">
        <v>193</v>
      </c>
      <c r="S6" s="31" t="s">
        <v>218</v>
      </c>
      <c r="T6" s="31" t="s">
        <v>232</v>
      </c>
      <c r="U6" s="31" t="s">
        <v>244</v>
      </c>
      <c r="V6" s="31" t="s">
        <v>254</v>
      </c>
      <c r="W6" s="31" t="s">
        <v>258</v>
      </c>
      <c r="X6" s="31" t="s">
        <v>305</v>
      </c>
      <c r="Z6" s="20" t="s">
        <v>8</v>
      </c>
    </row>
    <row r="7" spans="1:26" ht="14.25" customHeight="1" x14ac:dyDescent="0.25">
      <c r="B7" s="82" t="s">
        <v>87</v>
      </c>
      <c r="C7" s="51">
        <v>73528.735000000001</v>
      </c>
      <c r="D7" s="51">
        <v>73744.375</v>
      </c>
      <c r="E7" s="51">
        <v>73833.438999999998</v>
      </c>
      <c r="F7" s="51">
        <v>74582.095000000001</v>
      </c>
      <c r="G7" s="51">
        <v>74749.013000000006</v>
      </c>
      <c r="H7" s="51">
        <v>74408.188999999998</v>
      </c>
      <c r="I7" s="51">
        <v>76718.078999999998</v>
      </c>
      <c r="J7" s="51">
        <v>78532.350000000006</v>
      </c>
      <c r="K7" s="51">
        <v>79681.986000000004</v>
      </c>
      <c r="L7" s="51">
        <v>80965.122999999992</v>
      </c>
      <c r="M7" s="51">
        <v>82253.301999999996</v>
      </c>
      <c r="N7" s="51">
        <v>83920.966000000015</v>
      </c>
      <c r="O7" s="51">
        <v>85301.919000000009</v>
      </c>
      <c r="P7" s="51">
        <v>99198.527000000002</v>
      </c>
      <c r="Q7" s="51">
        <v>97327.507000000012</v>
      </c>
      <c r="R7" s="51">
        <v>97979.061999999991</v>
      </c>
      <c r="S7" s="51">
        <v>98051.383000000002</v>
      </c>
      <c r="T7" s="51">
        <v>97755.426000000007</v>
      </c>
      <c r="U7" s="51">
        <v>97587.351999999984</v>
      </c>
      <c r="V7" s="122">
        <v>99075.395000000004</v>
      </c>
      <c r="W7" s="122">
        <v>99662.903999999995</v>
      </c>
      <c r="X7" s="122">
        <v>100948.56</v>
      </c>
    </row>
    <row r="8" spans="1:26" ht="14.25" customHeight="1" x14ac:dyDescent="0.25">
      <c r="B8" s="83" t="s">
        <v>88</v>
      </c>
      <c r="C8" s="41">
        <v>41022.518000000004</v>
      </c>
      <c r="D8" s="41">
        <v>41714.184000000001</v>
      </c>
      <c r="E8" s="41">
        <v>42299.51</v>
      </c>
      <c r="F8" s="41">
        <v>43174.079000000005</v>
      </c>
      <c r="G8" s="41">
        <v>43725.185000000005</v>
      </c>
      <c r="H8" s="41">
        <v>43116.962999999996</v>
      </c>
      <c r="I8" s="41">
        <v>43960.978999999999</v>
      </c>
      <c r="J8" s="41">
        <v>44869.834000000003</v>
      </c>
      <c r="K8" s="41">
        <v>46013.227999999996</v>
      </c>
      <c r="L8" s="41">
        <v>47093.381000000001</v>
      </c>
      <c r="M8" s="41">
        <v>48089.858</v>
      </c>
      <c r="N8" s="41">
        <v>49633.652000000002</v>
      </c>
      <c r="O8" s="41">
        <v>50902.962000000007</v>
      </c>
      <c r="P8" s="41">
        <v>56934.359000000004</v>
      </c>
      <c r="Q8" s="41">
        <v>57453.802000000003</v>
      </c>
      <c r="R8" s="41">
        <v>58673.189999999995</v>
      </c>
      <c r="S8" s="41">
        <v>58755.405999999995</v>
      </c>
      <c r="T8" s="41">
        <v>59684.908000000003</v>
      </c>
      <c r="U8" s="41">
        <v>60423.979999999996</v>
      </c>
      <c r="V8" s="123">
        <v>61808.127999999997</v>
      </c>
      <c r="W8" s="123">
        <v>62608.356999999996</v>
      </c>
      <c r="X8" s="123">
        <v>63971.17</v>
      </c>
    </row>
    <row r="9" spans="1:26" ht="14.25" customHeight="1" x14ac:dyDescent="0.25">
      <c r="B9" s="84" t="s">
        <v>221</v>
      </c>
      <c r="C9" s="41">
        <v>31401.629000000004</v>
      </c>
      <c r="D9" s="41">
        <v>31746.168000000001</v>
      </c>
      <c r="E9" s="41">
        <v>31982.692000000006</v>
      </c>
      <c r="F9" s="41">
        <v>32230.108000000007</v>
      </c>
      <c r="G9" s="41">
        <v>32521.701000000008</v>
      </c>
      <c r="H9" s="41">
        <v>32259.034</v>
      </c>
      <c r="I9" s="41">
        <v>32685.447999999997</v>
      </c>
      <c r="J9" s="41">
        <v>33323.527000000002</v>
      </c>
      <c r="K9" s="41">
        <v>33989.547999999995</v>
      </c>
      <c r="L9" s="41">
        <v>34539.565999999999</v>
      </c>
      <c r="M9" s="41">
        <v>35203.733</v>
      </c>
      <c r="N9" s="41">
        <v>35764.887000000002</v>
      </c>
      <c r="O9" s="41">
        <v>36535.856000000007</v>
      </c>
      <c r="P9" s="41">
        <v>41522.065999999999</v>
      </c>
      <c r="Q9" s="41">
        <v>41711.789000000004</v>
      </c>
      <c r="R9" s="41">
        <v>42377.010999999991</v>
      </c>
      <c r="S9" s="41">
        <v>42448.157999999996</v>
      </c>
      <c r="T9" s="41">
        <v>42916.372000000003</v>
      </c>
      <c r="U9" s="41">
        <v>43467.467999999993</v>
      </c>
      <c r="V9" s="123">
        <v>44159.402999999991</v>
      </c>
      <c r="W9" s="123">
        <v>44805.384999999995</v>
      </c>
      <c r="X9" s="123">
        <v>45652.487999999998</v>
      </c>
    </row>
    <row r="10" spans="1:26" ht="14.25" customHeight="1" x14ac:dyDescent="0.25">
      <c r="B10" s="84" t="s">
        <v>2</v>
      </c>
      <c r="C10" s="41">
        <v>8684.2150000000001</v>
      </c>
      <c r="D10" s="41">
        <v>9125.5190000000002</v>
      </c>
      <c r="E10" s="41">
        <v>9478.8040000000001</v>
      </c>
      <c r="F10" s="41">
        <v>10098.779999999999</v>
      </c>
      <c r="G10" s="41">
        <v>10414.876</v>
      </c>
      <c r="H10" s="41">
        <v>9870.1869999999999</v>
      </c>
      <c r="I10" s="41">
        <v>10271.48</v>
      </c>
      <c r="J10" s="41">
        <v>10451.658000000001</v>
      </c>
      <c r="K10" s="41">
        <v>10691.877</v>
      </c>
      <c r="L10" s="41">
        <v>11182.016000000001</v>
      </c>
      <c r="M10" s="41">
        <v>11481.298000000003</v>
      </c>
      <c r="N10" s="41">
        <v>12466.974000000002</v>
      </c>
      <c r="O10" s="41">
        <v>12953.982</v>
      </c>
      <c r="P10" s="41">
        <v>13789.725999999999</v>
      </c>
      <c r="Q10" s="41">
        <v>14209.669</v>
      </c>
      <c r="R10" s="41">
        <v>14725.971999999998</v>
      </c>
      <c r="S10" s="41">
        <v>14973.703</v>
      </c>
      <c r="T10" s="41">
        <v>15437.347</v>
      </c>
      <c r="U10" s="41">
        <v>15620.477999999999</v>
      </c>
      <c r="V10" s="123">
        <v>15905.391</v>
      </c>
      <c r="W10" s="123">
        <v>16019.619000000001</v>
      </c>
      <c r="X10" s="123">
        <v>16561.651999999998</v>
      </c>
    </row>
    <row r="11" spans="1:26" ht="14.25" customHeight="1" x14ac:dyDescent="0.25">
      <c r="B11" s="84" t="s">
        <v>222</v>
      </c>
      <c r="C11" s="41">
        <v>936.67399999999998</v>
      </c>
      <c r="D11" s="41">
        <v>842.49700000000007</v>
      </c>
      <c r="E11" s="41">
        <v>838.01400000000012</v>
      </c>
      <c r="F11" s="41">
        <v>845.19100000000003</v>
      </c>
      <c r="G11" s="41">
        <v>788.60799999999995</v>
      </c>
      <c r="H11" s="41">
        <v>987.74199999999996</v>
      </c>
      <c r="I11" s="41">
        <v>1004.051</v>
      </c>
      <c r="J11" s="41">
        <v>1094.6489999999999</v>
      </c>
      <c r="K11" s="41">
        <v>1331.8029999999999</v>
      </c>
      <c r="L11" s="41">
        <v>1371.799</v>
      </c>
      <c r="M11" s="41">
        <v>1404.827</v>
      </c>
      <c r="N11" s="41">
        <v>1401.7909999999999</v>
      </c>
      <c r="O11" s="41">
        <v>1413.124</v>
      </c>
      <c r="P11" s="41">
        <v>1622.567</v>
      </c>
      <c r="Q11" s="41">
        <v>1532.3440000000001</v>
      </c>
      <c r="R11" s="41">
        <v>1570.2069999999999</v>
      </c>
      <c r="S11" s="41">
        <v>1333.5450000000001</v>
      </c>
      <c r="T11" s="41">
        <v>1331.1889999999999</v>
      </c>
      <c r="U11" s="41">
        <v>1336.0340000000001</v>
      </c>
      <c r="V11" s="123">
        <v>1743.3340000000001</v>
      </c>
      <c r="W11" s="123">
        <v>1783.3529999999998</v>
      </c>
      <c r="X11" s="123">
        <v>1757.03</v>
      </c>
    </row>
    <row r="12" spans="1:26" ht="14.25" customHeight="1" x14ac:dyDescent="0.25">
      <c r="B12" s="83" t="s">
        <v>89</v>
      </c>
      <c r="C12" s="41">
        <v>32506.217000000001</v>
      </c>
      <c r="D12" s="41">
        <v>32030.191000000003</v>
      </c>
      <c r="E12" s="41">
        <v>31533.929</v>
      </c>
      <c r="F12" s="41">
        <v>31408.016</v>
      </c>
      <c r="G12" s="41">
        <v>31023.828000000001</v>
      </c>
      <c r="H12" s="41">
        <v>31291.226000000002</v>
      </c>
      <c r="I12" s="41">
        <v>32757.100000000002</v>
      </c>
      <c r="J12" s="41">
        <v>33662.515999999996</v>
      </c>
      <c r="K12" s="41">
        <v>33668.758000000002</v>
      </c>
      <c r="L12" s="41">
        <v>33871.741999999991</v>
      </c>
      <c r="M12" s="41">
        <v>34163.443999999996</v>
      </c>
      <c r="N12" s="41">
        <v>34287.314000000006</v>
      </c>
      <c r="O12" s="41">
        <v>34398.957000000002</v>
      </c>
      <c r="P12" s="41">
        <v>42264.167999999998</v>
      </c>
      <c r="Q12" s="41">
        <v>39873.705000000002</v>
      </c>
      <c r="R12" s="41">
        <v>39305.871999999996</v>
      </c>
      <c r="S12" s="41">
        <v>39295.976999999999</v>
      </c>
      <c r="T12" s="41">
        <v>38070.518000000004</v>
      </c>
      <c r="U12" s="41">
        <v>37163.371999999996</v>
      </c>
      <c r="V12" s="123">
        <v>37267.267000000007</v>
      </c>
      <c r="W12" s="123">
        <v>37054.546999999999</v>
      </c>
      <c r="X12" s="123">
        <v>36977.389999999992</v>
      </c>
    </row>
    <row r="13" spans="1:26" ht="14.25" customHeight="1" x14ac:dyDescent="0.25">
      <c r="B13" s="82" t="s">
        <v>4</v>
      </c>
      <c r="C13" s="52">
        <v>0.32235576666882321</v>
      </c>
      <c r="D13" s="52">
        <v>0.32296266405076746</v>
      </c>
      <c r="E13" s="52">
        <v>0.3233290604327862</v>
      </c>
      <c r="F13" s="52">
        <v>0.32902861758733143</v>
      </c>
      <c r="G13" s="52">
        <v>0.33034068372877196</v>
      </c>
      <c r="H13" s="52">
        <v>0.3300804657420674</v>
      </c>
      <c r="I13" s="52">
        <v>0.33604149760871055</v>
      </c>
      <c r="J13" s="52">
        <v>0.33551158842343043</v>
      </c>
      <c r="K13" s="52">
        <v>0.33123780757862692</v>
      </c>
      <c r="L13" s="52">
        <v>0.329988140782635</v>
      </c>
      <c r="M13" s="52">
        <v>0.32997129521045276</v>
      </c>
      <c r="N13" s="52">
        <v>0.3294750813722826</v>
      </c>
      <c r="O13" s="52">
        <v>0.33027867152888402</v>
      </c>
      <c r="P13" s="52">
        <v>0.38244296776001474</v>
      </c>
      <c r="Q13" s="52">
        <v>0.37316033530309883</v>
      </c>
      <c r="R13" s="52">
        <v>0.38882434171940516</v>
      </c>
      <c r="S13" s="52">
        <v>0.39038521570845908</v>
      </c>
      <c r="T13" s="52">
        <v>0.38865651766088788</v>
      </c>
      <c r="U13" s="52">
        <v>0.38653719721673935</v>
      </c>
      <c r="V13" s="52">
        <v>0.38700000000000001</v>
      </c>
      <c r="W13" s="52">
        <v>0.38603821419835299</v>
      </c>
      <c r="X13" s="52">
        <v>0.38587648149958947</v>
      </c>
    </row>
    <row r="14" spans="1:26" ht="14.25" customHeight="1" x14ac:dyDescent="0.25">
      <c r="B14" s="83" t="s">
        <v>88</v>
      </c>
      <c r="C14" s="42">
        <v>0.40481798168860728</v>
      </c>
      <c r="D14" s="42">
        <v>0.39992496350445861</v>
      </c>
      <c r="E14" s="42">
        <v>0.39711832956463988</v>
      </c>
      <c r="F14" s="42">
        <v>0.39383938503224614</v>
      </c>
      <c r="G14" s="42">
        <v>0.39048800831594893</v>
      </c>
      <c r="H14" s="42">
        <v>0.3891371853088858</v>
      </c>
      <c r="I14" s="42">
        <v>0.38316146913665622</v>
      </c>
      <c r="J14" s="42">
        <v>0.37707697953751046</v>
      </c>
      <c r="K14" s="42">
        <v>0.37049795143338871</v>
      </c>
      <c r="L14" s="42">
        <v>0.36838548437605811</v>
      </c>
      <c r="M14" s="42">
        <v>0.36809303324346371</v>
      </c>
      <c r="N14" s="42">
        <v>0.36651248921810375</v>
      </c>
      <c r="O14" s="42">
        <v>0.36718679099517926</v>
      </c>
      <c r="P14" s="42">
        <v>0.40893501500183876</v>
      </c>
      <c r="Q14" s="42">
        <v>0.40231056491182965</v>
      </c>
      <c r="R14" s="42">
        <v>0.41889049287865265</v>
      </c>
      <c r="S14" s="42">
        <v>0.41909129210348517</v>
      </c>
      <c r="T14" s="42">
        <v>0.41858599001016711</v>
      </c>
      <c r="U14" s="42">
        <v>0.4173175908225506</v>
      </c>
      <c r="V14" s="42">
        <v>0.41499999999999998</v>
      </c>
      <c r="W14" s="42">
        <v>0.41450326389004383</v>
      </c>
      <c r="X14" s="42">
        <v>0.41307525215761765</v>
      </c>
    </row>
    <row r="15" spans="1:26" ht="14.25" customHeight="1" x14ac:dyDescent="0.25">
      <c r="B15" s="83" t="s">
        <v>89</v>
      </c>
      <c r="C15" s="42">
        <v>0.25643425912325091</v>
      </c>
      <c r="D15" s="42">
        <v>0.25824031839398215</v>
      </c>
      <c r="E15" s="42">
        <v>0.25881909120364066</v>
      </c>
      <c r="F15" s="42">
        <v>0.26832988278548831</v>
      </c>
      <c r="G15" s="42">
        <v>0.27141708455613789</v>
      </c>
      <c r="H15" s="42">
        <v>0.27267351918639915</v>
      </c>
      <c r="I15" s="42">
        <v>0.28843812127882101</v>
      </c>
      <c r="J15" s="42">
        <v>0.29253019918270773</v>
      </c>
      <c r="K15" s="42">
        <v>0.28933672510014602</v>
      </c>
      <c r="L15" s="42">
        <v>0.2882291842475016</v>
      </c>
      <c r="M15" s="42">
        <v>0.28844653208997945</v>
      </c>
      <c r="N15" s="42">
        <v>0.28742903126003311</v>
      </c>
      <c r="O15" s="42">
        <v>0.28751344249680499</v>
      </c>
      <c r="P15" s="42">
        <v>0.35174619352608477</v>
      </c>
      <c r="Q15" s="42">
        <v>0.33788422879078633</v>
      </c>
      <c r="R15" s="42">
        <v>0.35119646330625198</v>
      </c>
      <c r="S15" s="42">
        <v>0.35411809641766567</v>
      </c>
      <c r="T15" s="42">
        <v>0.34948108594073701</v>
      </c>
      <c r="U15" s="42">
        <v>0.34540667500143801</v>
      </c>
      <c r="V15" s="42">
        <v>0.34666173874929873</v>
      </c>
      <c r="W15" s="42">
        <v>0.3459027073707881</v>
      </c>
      <c r="X15" s="42">
        <v>0.34697379107991361</v>
      </c>
    </row>
    <row r="16" spans="1:26" ht="14.25" customHeight="1" x14ac:dyDescent="0.25">
      <c r="B16" s="82" t="s">
        <v>90</v>
      </c>
      <c r="C16" s="53">
        <v>29.463509841109019</v>
      </c>
      <c r="D16" s="53">
        <v>28.705585828039602</v>
      </c>
      <c r="E16" s="53">
        <v>29.437161626184004</v>
      </c>
      <c r="F16" s="53">
        <v>29.764926247214717</v>
      </c>
      <c r="G16" s="53">
        <v>28.951582951758294</v>
      </c>
      <c r="H16" s="53">
        <v>27.948771740441646</v>
      </c>
      <c r="I16" s="53">
        <v>28.510714086249735</v>
      </c>
      <c r="J16" s="53">
        <v>29.063641085388365</v>
      </c>
      <c r="K16" s="53">
        <v>27.388887601945118</v>
      </c>
      <c r="L16" s="53">
        <v>26.763598734916119</v>
      </c>
      <c r="M16" s="53">
        <v>27.83248955451705</v>
      </c>
      <c r="N16" s="53">
        <v>28.234424104173552</v>
      </c>
      <c r="O16" s="53">
        <v>27.11394482548322</v>
      </c>
      <c r="P16" s="53">
        <v>25.021581375372538</v>
      </c>
      <c r="Q16" s="53">
        <v>26.062661642894302</v>
      </c>
      <c r="R16" s="53">
        <v>27.003630826661464</v>
      </c>
      <c r="S16" s="53">
        <v>27.100430552879285</v>
      </c>
      <c r="T16" s="53">
        <v>27.854600657025255</v>
      </c>
      <c r="U16" s="53">
        <v>28.905189387868717</v>
      </c>
      <c r="V16" s="124">
        <v>29.110345282351073</v>
      </c>
      <c r="W16" s="124">
        <v>29.196895815207373</v>
      </c>
      <c r="X16" s="124">
        <v>29.603831581589301</v>
      </c>
    </row>
    <row r="17" spans="2:81" ht="14.25" customHeight="1" x14ac:dyDescent="0.25">
      <c r="B17" s="83" t="s">
        <v>91</v>
      </c>
      <c r="C17" s="43">
        <v>53.1853780234865</v>
      </c>
      <c r="D17" s="43">
        <v>51.238466132478017</v>
      </c>
      <c r="E17" s="43">
        <v>52.393919386247887</v>
      </c>
      <c r="F17" s="43">
        <v>52.512010948785417</v>
      </c>
      <c r="G17" s="43">
        <v>51.286749755426165</v>
      </c>
      <c r="H17" s="43">
        <v>49.907384942076682</v>
      </c>
      <c r="I17" s="43">
        <v>50.620076766345015</v>
      </c>
      <c r="J17" s="43">
        <v>50.960763037293042</v>
      </c>
      <c r="K17" s="43">
        <v>49.693403049577022</v>
      </c>
      <c r="L17" s="43">
        <v>48.015454226331592</v>
      </c>
      <c r="M17" s="43">
        <v>50.343696436480876</v>
      </c>
      <c r="N17" s="43">
        <v>50.657569769565818</v>
      </c>
      <c r="O17" s="43">
        <v>48.818543228698331</v>
      </c>
      <c r="P17" s="43">
        <v>46.146332127104664</v>
      </c>
      <c r="Q17" s="43">
        <v>46.765950398748281</v>
      </c>
      <c r="R17" s="43">
        <v>47.470361443874793</v>
      </c>
      <c r="S17" s="43">
        <v>47.926279446022299</v>
      </c>
      <c r="T17" s="43">
        <v>50.014887513601714</v>
      </c>
      <c r="U17" s="43">
        <v>51.222158639813358</v>
      </c>
      <c r="V17" s="125">
        <v>51.292713525037151</v>
      </c>
      <c r="W17" s="125">
        <v>51.192417372714168</v>
      </c>
      <c r="X17" s="125">
        <v>51.844038363477345</v>
      </c>
    </row>
    <row r="18" spans="2:81" ht="14.25" customHeight="1" x14ac:dyDescent="0.25">
      <c r="B18" s="83" t="s">
        <v>92</v>
      </c>
      <c r="C18" s="43">
        <v>12.060391261213461</v>
      </c>
      <c r="D18" s="43">
        <v>12.303830590433193</v>
      </c>
      <c r="E18" s="43">
        <v>12.709098111972011</v>
      </c>
      <c r="F18" s="43">
        <v>13.185261451164855</v>
      </c>
      <c r="G18" s="43">
        <v>12.532226768643801</v>
      </c>
      <c r="H18" s="43">
        <v>12.143744052491522</v>
      </c>
      <c r="I18" s="43">
        <v>13.371021680287136</v>
      </c>
      <c r="J18" s="43">
        <v>13.409411374964918</v>
      </c>
      <c r="K18" s="43">
        <v>12.089315153192087</v>
      </c>
      <c r="L18" s="43">
        <v>12.096404634173167</v>
      </c>
      <c r="M18" s="43">
        <v>12.440982291973869</v>
      </c>
      <c r="N18" s="43">
        <v>13.00154049661972</v>
      </c>
      <c r="O18" s="43">
        <v>12.439296783737698</v>
      </c>
      <c r="P18" s="43">
        <v>11.461964537744258</v>
      </c>
      <c r="Q18" s="43">
        <v>12.319653194639068</v>
      </c>
      <c r="R18" s="43">
        <v>12.905998511256238</v>
      </c>
      <c r="S18" s="43">
        <v>12.801323321890093</v>
      </c>
      <c r="T18" s="43">
        <v>12.321525682673558</v>
      </c>
      <c r="U18" s="43">
        <v>12.911024063620388</v>
      </c>
      <c r="V18" s="125">
        <v>13.446869618967044</v>
      </c>
      <c r="W18" s="125">
        <v>13.549249053014121</v>
      </c>
      <c r="X18" s="125">
        <v>13.48738960292763</v>
      </c>
    </row>
    <row r="19" spans="2:81" ht="14.25" customHeight="1" x14ac:dyDescent="0.25">
      <c r="B19" s="83" t="s">
        <v>3</v>
      </c>
      <c r="C19" s="43">
        <v>2.8822765980487404</v>
      </c>
      <c r="D19" s="43">
        <v>2.8942330072871241</v>
      </c>
      <c r="E19" s="43">
        <v>3.0257101770459767</v>
      </c>
      <c r="F19" s="43">
        <v>3.0256540857309422</v>
      </c>
      <c r="G19" s="43">
        <v>3.0028649941243493</v>
      </c>
      <c r="H19" s="43">
        <v>2.9093830381412715</v>
      </c>
      <c r="I19" s="43">
        <v>2.9053827858316867</v>
      </c>
      <c r="J19" s="43">
        <v>3.1077121936563095</v>
      </c>
      <c r="K19" s="43">
        <v>2.9791819919019287</v>
      </c>
      <c r="L19" s="43">
        <v>2.7672278585730639</v>
      </c>
      <c r="M19" s="43">
        <v>2.8426361893120156</v>
      </c>
      <c r="N19" s="43">
        <v>3.074371404696576</v>
      </c>
      <c r="O19" s="43">
        <v>3.1118213440984124</v>
      </c>
      <c r="P19" s="43">
        <v>2.7448385839113953</v>
      </c>
      <c r="Q19" s="43">
        <v>2.8946974534576246</v>
      </c>
      <c r="R19" s="43">
        <v>3.3258008332418143</v>
      </c>
      <c r="S19" s="43">
        <v>3.1981011037329878</v>
      </c>
      <c r="T19" s="43">
        <v>2.9972463853879643</v>
      </c>
      <c r="U19" s="43">
        <v>3.3154801002382612</v>
      </c>
      <c r="V19" s="125">
        <v>3.098669863211954</v>
      </c>
      <c r="W19" s="125">
        <v>3.1018877679304961</v>
      </c>
      <c r="X19" s="125">
        <v>3.252225460767086</v>
      </c>
    </row>
    <row r="20" spans="2:81" ht="14.25" customHeight="1" x14ac:dyDescent="0.25">
      <c r="B20" s="82" t="s">
        <v>223</v>
      </c>
      <c r="C20" s="52">
        <v>3.1990109978551527E-2</v>
      </c>
      <c r="D20" s="52">
        <v>3.3562422214689504E-2</v>
      </c>
      <c r="E20" s="52">
        <v>3.4364789494128446E-2</v>
      </c>
      <c r="F20" s="52">
        <v>3.2813558513172386E-2</v>
      </c>
      <c r="G20" s="52">
        <v>3.0888687063033826E-2</v>
      </c>
      <c r="H20" s="52">
        <v>3.3642610901515262E-2</v>
      </c>
      <c r="I20" s="52">
        <v>3.1036914085701427E-2</v>
      </c>
      <c r="J20" s="52">
        <v>2.9248522783943642E-2</v>
      </c>
      <c r="K20" s="52">
        <v>2.8824566631852597E-2</v>
      </c>
      <c r="L20" s="52">
        <v>2.9200109263859086E-2</v>
      </c>
      <c r="M20" s="52">
        <v>2.7652432610357006E-2</v>
      </c>
      <c r="N20" s="52">
        <v>2.7506159466277189E-2</v>
      </c>
      <c r="O20" s="52">
        <v>2.6274874900091227E-2</v>
      </c>
      <c r="P20" s="52">
        <v>2.5227704929911322E-2</v>
      </c>
      <c r="Q20" s="52">
        <v>2.404720198610583E-2</v>
      </c>
      <c r="R20" s="52">
        <v>2.546301816492132E-2</v>
      </c>
      <c r="S20" s="52">
        <v>2.5128752779172054E-2</v>
      </c>
      <c r="T20" s="52">
        <v>2.5307501189678384E-2</v>
      </c>
      <c r="U20" s="52">
        <v>2.3066702728771288E-2</v>
      </c>
      <c r="V20" s="52">
        <v>1.9767186655422552E-2</v>
      </c>
      <c r="W20" s="52">
        <v>2.0607151534707737E-2</v>
      </c>
      <c r="X20" s="52">
        <v>2.0127569061214805E-2</v>
      </c>
    </row>
    <row r="21" spans="2:81" ht="14.25" customHeight="1" x14ac:dyDescent="0.25">
      <c r="B21" s="83" t="s">
        <v>93</v>
      </c>
      <c r="C21" s="42">
        <v>1.7362357645221749E-2</v>
      </c>
      <c r="D21" s="42">
        <v>1.7960399233067623E-2</v>
      </c>
      <c r="E21" s="42">
        <v>1.784564696574082E-2</v>
      </c>
      <c r="F21" s="42">
        <v>1.651540644477939E-2</v>
      </c>
      <c r="G21" s="42">
        <v>1.4851271587204562E-2</v>
      </c>
      <c r="H21" s="42">
        <v>1.4764701163408054E-2</v>
      </c>
      <c r="I21" s="42">
        <v>1.2155431009234488E-2</v>
      </c>
      <c r="J21" s="42">
        <v>1.1173984329056705E-2</v>
      </c>
      <c r="K21" s="42">
        <v>1.1256388167156683E-2</v>
      </c>
      <c r="L21" s="42">
        <v>1.2921615731634632E-2</v>
      </c>
      <c r="M21" s="42">
        <v>1.2197652453800343E-2</v>
      </c>
      <c r="N21" s="42">
        <v>1.2964044621044106E-2</v>
      </c>
      <c r="O21" s="42">
        <v>1.1513562976669148E-2</v>
      </c>
      <c r="P21" s="42">
        <v>1.059926707882043E-2</v>
      </c>
      <c r="Q21" s="42">
        <v>1.2444427370357331E-2</v>
      </c>
      <c r="R21" s="42">
        <v>1.052688236517184E-2</v>
      </c>
      <c r="S21" s="42">
        <v>1.086754515368051E-2</v>
      </c>
      <c r="T21" s="42">
        <v>1.0037047478783661E-2</v>
      </c>
      <c r="U21" s="42">
        <v>1.0878158200137433E-2</v>
      </c>
      <c r="V21" s="42">
        <v>9.6611576223565917E-3</v>
      </c>
      <c r="W21" s="42">
        <v>9.681572240333447E-3</v>
      </c>
      <c r="X21" s="42">
        <v>9.9304950328305969E-3</v>
      </c>
    </row>
    <row r="22" spans="2:81" ht="14.25" customHeight="1" x14ac:dyDescent="0.25">
      <c r="B22" s="85" t="s">
        <v>89</v>
      </c>
      <c r="C22" s="44">
        <v>5.0104332440838749E-2</v>
      </c>
      <c r="D22" s="44">
        <v>5.0804435083872911E-2</v>
      </c>
      <c r="E22" s="44">
        <v>5.4272287589339718E-2</v>
      </c>
      <c r="F22" s="44">
        <v>5.3728250424279644E-2</v>
      </c>
      <c r="G22" s="44">
        <v>5.1000135613079922E-2</v>
      </c>
      <c r="H22" s="44">
        <v>5.4149152670065558E-2</v>
      </c>
      <c r="I22" s="44">
        <v>5.238912590408585E-2</v>
      </c>
      <c r="J22" s="44">
        <v>4.8082258809735996E-2</v>
      </c>
      <c r="K22" s="44">
        <v>4.8394019322594302E-2</v>
      </c>
      <c r="L22" s="44">
        <v>4.912885718344806E-2</v>
      </c>
      <c r="M22" s="44">
        <v>4.618699538074774E-2</v>
      </c>
      <c r="N22" s="44">
        <v>4.7138064644529798E-2</v>
      </c>
      <c r="O22" s="44">
        <v>4.6186942904470805E-2</v>
      </c>
      <c r="P22" s="44">
        <v>4.2431802727313062E-2</v>
      </c>
      <c r="Q22" s="44">
        <v>3.8952616198306339E-2</v>
      </c>
      <c r="R22" s="44">
        <v>4.29754362643473E-2</v>
      </c>
      <c r="S22" s="44">
        <v>4.0865182941779765E-2</v>
      </c>
      <c r="T22" s="44">
        <v>4.4461993402041711E-2</v>
      </c>
      <c r="U22" s="44">
        <v>3.5607235386306946E-2</v>
      </c>
      <c r="V22" s="44">
        <v>3.1783148062047149E-2</v>
      </c>
      <c r="W22" s="44">
        <v>3.1242257756090977E-2</v>
      </c>
      <c r="X22" s="44">
        <v>3.0128498521322433E-2</v>
      </c>
    </row>
    <row r="23" spans="2:81" ht="14.25" customHeight="1" x14ac:dyDescent="0.25">
      <c r="B23" s="83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</row>
    <row r="24" spans="2:81" ht="14.25" customHeight="1" x14ac:dyDescent="0.25">
      <c r="B24" s="101" t="s">
        <v>224</v>
      </c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42"/>
      <c r="V24" s="42"/>
      <c r="W24" s="42"/>
      <c r="X24" s="42"/>
    </row>
    <row r="25" spans="2:81" ht="15" hidden="1" customHeight="1" x14ac:dyDescent="0.25"/>
    <row r="26" spans="2:81" ht="15" hidden="1" customHeight="1" x14ac:dyDescent="0.25"/>
    <row r="27" spans="2:81" ht="15" hidden="1" customHeight="1" x14ac:dyDescent="0.25"/>
    <row r="28" spans="2:81" ht="15" hidden="1" customHeight="1" x14ac:dyDescent="0.25"/>
    <row r="29" spans="2:81" s="13" customFormat="1" ht="15" hidden="1" customHeight="1" x14ac:dyDescent="0.25"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  <c r="AZ29" s="12"/>
      <c r="BA29" s="12"/>
      <c r="BB29" s="12"/>
      <c r="BC29" s="12"/>
      <c r="BD29" s="12"/>
      <c r="BE29" s="12"/>
      <c r="BF29" s="12"/>
      <c r="BG29" s="12"/>
      <c r="BH29" s="12"/>
      <c r="BI29" s="12"/>
      <c r="BJ29" s="12"/>
      <c r="BK29" s="12"/>
      <c r="BL29" s="12"/>
      <c r="BM29" s="12"/>
      <c r="BN29" s="12"/>
      <c r="BO29" s="12"/>
      <c r="BP29" s="12"/>
      <c r="BQ29" s="12"/>
      <c r="BR29" s="12"/>
      <c r="BS29" s="12"/>
      <c r="BT29" s="12"/>
      <c r="BU29" s="12"/>
      <c r="BV29" s="12"/>
      <c r="BW29" s="12"/>
      <c r="BX29" s="12"/>
      <c r="BY29" s="12"/>
      <c r="BZ29" s="12"/>
      <c r="CA29" s="12"/>
      <c r="CB29" s="12"/>
      <c r="CC29" s="12"/>
    </row>
    <row r="30" spans="2:81" s="13" customFormat="1" ht="15" hidden="1" customHeight="1" x14ac:dyDescent="0.25"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  <c r="AZ30" s="12"/>
      <c r="BA30" s="12"/>
      <c r="BB30" s="12"/>
      <c r="BC30" s="12"/>
      <c r="BD30" s="12"/>
      <c r="BE30" s="12"/>
      <c r="BF30" s="12"/>
      <c r="BG30" s="12"/>
      <c r="BH30" s="12"/>
      <c r="BI30" s="12"/>
      <c r="BJ30" s="12"/>
      <c r="BK30" s="12"/>
      <c r="BL30" s="12"/>
      <c r="BM30" s="12"/>
      <c r="BN30" s="12"/>
      <c r="BO30" s="12"/>
      <c r="BP30" s="12"/>
      <c r="BQ30" s="12"/>
      <c r="BR30" s="12"/>
      <c r="BS30" s="12"/>
      <c r="BT30" s="12"/>
      <c r="BU30" s="12"/>
      <c r="BV30" s="12"/>
      <c r="BW30" s="12"/>
      <c r="BX30" s="12"/>
      <c r="BY30" s="12"/>
      <c r="BZ30" s="12"/>
      <c r="CA30" s="12"/>
      <c r="CB30" s="12"/>
      <c r="CC30" s="12"/>
    </row>
    <row r="31" spans="2:81" s="13" customFormat="1" ht="15" hidden="1" customHeight="1" x14ac:dyDescent="0.25"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2"/>
      <c r="AW31" s="12"/>
      <c r="AX31" s="12"/>
      <c r="AY31" s="12"/>
      <c r="AZ31" s="12"/>
      <c r="BA31" s="12"/>
      <c r="BB31" s="12"/>
      <c r="BC31" s="12"/>
      <c r="BD31" s="12"/>
      <c r="BE31" s="12"/>
      <c r="BF31" s="12"/>
      <c r="BG31" s="12"/>
      <c r="BH31" s="12"/>
      <c r="BI31" s="12"/>
      <c r="BJ31" s="12"/>
      <c r="BK31" s="12"/>
      <c r="BL31" s="12"/>
      <c r="BM31" s="12"/>
      <c r="BN31" s="12"/>
      <c r="BO31" s="12"/>
      <c r="BP31" s="12"/>
      <c r="BQ31" s="12"/>
      <c r="BR31" s="12"/>
      <c r="BS31" s="12"/>
      <c r="BT31" s="12"/>
      <c r="BU31" s="12"/>
      <c r="BV31" s="12"/>
      <c r="BW31" s="12"/>
      <c r="BX31" s="12"/>
      <c r="BY31" s="12"/>
      <c r="BZ31" s="12"/>
      <c r="CA31" s="12"/>
      <c r="CB31" s="12"/>
      <c r="CC31" s="12"/>
    </row>
    <row r="32" spans="2:81" s="13" customFormat="1" ht="15" hidden="1" customHeight="1" x14ac:dyDescent="0.25"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12"/>
      <c r="AT32" s="12"/>
      <c r="AU32" s="12"/>
      <c r="AV32" s="12"/>
      <c r="AW32" s="12"/>
      <c r="AX32" s="12"/>
      <c r="AY32" s="12"/>
      <c r="AZ32" s="12"/>
      <c r="BA32" s="12"/>
      <c r="BB32" s="12"/>
      <c r="BC32" s="12"/>
      <c r="BD32" s="12"/>
      <c r="BE32" s="12"/>
      <c r="BF32" s="12"/>
      <c r="BG32" s="12"/>
      <c r="BH32" s="12"/>
      <c r="BI32" s="12"/>
      <c r="BJ32" s="12"/>
      <c r="BK32" s="12"/>
      <c r="BL32" s="12"/>
      <c r="BM32" s="12"/>
      <c r="BN32" s="12"/>
      <c r="BO32" s="12"/>
      <c r="BP32" s="12"/>
      <c r="BQ32" s="12"/>
      <c r="BR32" s="12"/>
      <c r="BS32" s="12"/>
      <c r="BT32" s="12"/>
      <c r="BU32" s="12"/>
      <c r="BV32" s="12"/>
      <c r="BW32" s="12"/>
      <c r="BX32" s="12"/>
      <c r="BY32" s="12"/>
      <c r="BZ32" s="12"/>
      <c r="CA32" s="12"/>
      <c r="CB32" s="12"/>
      <c r="CC32" s="12"/>
    </row>
    <row r="33" spans="2:81" s="13" customFormat="1" ht="15" hidden="1" customHeight="1" x14ac:dyDescent="0.25"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12"/>
      <c r="BB33" s="12"/>
      <c r="BC33" s="12"/>
      <c r="BD33" s="12"/>
      <c r="BE33" s="12"/>
      <c r="BF33" s="12"/>
      <c r="BG33" s="12"/>
      <c r="BH33" s="12"/>
      <c r="BI33" s="12"/>
      <c r="BJ33" s="12"/>
      <c r="BK33" s="12"/>
      <c r="BL33" s="12"/>
      <c r="BM33" s="12"/>
      <c r="BN33" s="12"/>
      <c r="BO33" s="12"/>
      <c r="BP33" s="12"/>
      <c r="BQ33" s="12"/>
      <c r="BR33" s="12"/>
      <c r="BS33" s="12"/>
      <c r="BT33" s="12"/>
      <c r="BU33" s="12"/>
      <c r="BV33" s="12"/>
      <c r="BW33" s="12"/>
      <c r="BX33" s="12"/>
      <c r="BY33" s="12"/>
      <c r="BZ33" s="12"/>
      <c r="CA33" s="12"/>
      <c r="CB33" s="12"/>
      <c r="CC33" s="12"/>
    </row>
    <row r="34" spans="2:81" s="13" customFormat="1" ht="15" hidden="1" customHeight="1" x14ac:dyDescent="0.25"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  <c r="AR34" s="12"/>
      <c r="AS34" s="12"/>
      <c r="AT34" s="12"/>
      <c r="AU34" s="12"/>
      <c r="AV34" s="12"/>
      <c r="AW34" s="12"/>
      <c r="AX34" s="12"/>
      <c r="AY34" s="12"/>
      <c r="AZ34" s="12"/>
      <c r="BA34" s="12"/>
      <c r="BB34" s="12"/>
      <c r="BC34" s="12"/>
      <c r="BD34" s="12"/>
      <c r="BE34" s="12"/>
      <c r="BF34" s="12"/>
      <c r="BG34" s="12"/>
      <c r="BH34" s="12"/>
      <c r="BI34" s="12"/>
      <c r="BJ34" s="12"/>
      <c r="BK34" s="12"/>
      <c r="BL34" s="12"/>
      <c r="BM34" s="12"/>
      <c r="BN34" s="12"/>
      <c r="BO34" s="12"/>
      <c r="BP34" s="12"/>
      <c r="BQ34" s="12"/>
      <c r="BR34" s="12"/>
      <c r="BS34" s="12"/>
      <c r="BT34" s="12"/>
      <c r="BU34" s="12"/>
      <c r="BV34" s="12"/>
      <c r="BW34" s="12"/>
      <c r="BX34" s="12"/>
      <c r="BY34" s="12"/>
      <c r="BZ34" s="12"/>
      <c r="CA34" s="12"/>
      <c r="CB34" s="12"/>
      <c r="CC34" s="12"/>
    </row>
    <row r="35" spans="2:81" s="13" customFormat="1" ht="15" hidden="1" customHeight="1" x14ac:dyDescent="0.25"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  <c r="AR35" s="12"/>
      <c r="AS35" s="12"/>
      <c r="AT35" s="12"/>
      <c r="AU35" s="12"/>
      <c r="AV35" s="12"/>
      <c r="AW35" s="12"/>
      <c r="AX35" s="12"/>
      <c r="AY35" s="12"/>
      <c r="AZ35" s="12"/>
      <c r="BA35" s="12"/>
      <c r="BB35" s="12"/>
      <c r="BC35" s="12"/>
      <c r="BD35" s="12"/>
      <c r="BE35" s="12"/>
      <c r="BF35" s="12"/>
      <c r="BG35" s="12"/>
      <c r="BH35" s="12"/>
      <c r="BI35" s="12"/>
      <c r="BJ35" s="12"/>
      <c r="BK35" s="12"/>
      <c r="BL35" s="12"/>
      <c r="BM35" s="12"/>
      <c r="BN35" s="12"/>
      <c r="BO35" s="12"/>
      <c r="BP35" s="12"/>
      <c r="BQ35" s="12"/>
      <c r="BR35" s="12"/>
      <c r="BS35" s="12"/>
      <c r="BT35" s="12"/>
      <c r="BU35" s="12"/>
      <c r="BV35" s="12"/>
      <c r="BW35" s="12"/>
      <c r="BX35" s="12"/>
      <c r="BY35" s="12"/>
      <c r="BZ35" s="12"/>
      <c r="CA35" s="12"/>
      <c r="CB35" s="12"/>
      <c r="CC35" s="12"/>
    </row>
    <row r="36" spans="2:81" s="13" customFormat="1" ht="15" hidden="1" customHeight="1" x14ac:dyDescent="0.25"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2"/>
      <c r="AU36" s="12"/>
      <c r="AV36" s="12"/>
      <c r="AW36" s="12"/>
      <c r="AX36" s="12"/>
      <c r="AY36" s="12"/>
      <c r="AZ36" s="12"/>
      <c r="BA36" s="12"/>
      <c r="BB36" s="12"/>
      <c r="BC36" s="12"/>
      <c r="BD36" s="12"/>
      <c r="BE36" s="12"/>
      <c r="BF36" s="12"/>
      <c r="BG36" s="12"/>
      <c r="BH36" s="12"/>
      <c r="BI36" s="12"/>
      <c r="BJ36" s="12"/>
      <c r="BK36" s="12"/>
      <c r="BL36" s="12"/>
      <c r="BM36" s="12"/>
      <c r="BN36" s="12"/>
      <c r="BO36" s="12"/>
      <c r="BP36" s="12"/>
      <c r="BQ36" s="12"/>
      <c r="BR36" s="12"/>
      <c r="BS36" s="12"/>
      <c r="BT36" s="12"/>
      <c r="BU36" s="12"/>
      <c r="BV36" s="12"/>
      <c r="BW36" s="12"/>
      <c r="BX36" s="12"/>
      <c r="BY36" s="12"/>
      <c r="BZ36" s="12"/>
      <c r="CA36" s="12"/>
      <c r="CB36" s="12"/>
      <c r="CC36" s="12"/>
    </row>
    <row r="37" spans="2:81" s="13" customFormat="1" ht="15" hidden="1" customHeight="1" x14ac:dyDescent="0.25"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12"/>
      <c r="AO37" s="12"/>
      <c r="AP37" s="12"/>
      <c r="AQ37" s="12"/>
      <c r="AR37" s="12"/>
      <c r="AS37" s="12"/>
      <c r="AT37" s="12"/>
      <c r="AU37" s="12"/>
      <c r="AV37" s="12"/>
      <c r="AW37" s="12"/>
      <c r="AX37" s="12"/>
      <c r="AY37" s="12"/>
      <c r="AZ37" s="12"/>
      <c r="BA37" s="12"/>
      <c r="BB37" s="12"/>
      <c r="BC37" s="12"/>
      <c r="BD37" s="12"/>
      <c r="BE37" s="12"/>
      <c r="BF37" s="12"/>
      <c r="BG37" s="12"/>
      <c r="BH37" s="12"/>
      <c r="BI37" s="12"/>
      <c r="BJ37" s="12"/>
      <c r="BK37" s="12"/>
      <c r="BL37" s="12"/>
      <c r="BM37" s="12"/>
      <c r="BN37" s="12"/>
      <c r="BO37" s="12"/>
      <c r="BP37" s="12"/>
      <c r="BQ37" s="12"/>
      <c r="BR37" s="12"/>
      <c r="BS37" s="12"/>
      <c r="BT37" s="12"/>
      <c r="BU37" s="12"/>
      <c r="BV37" s="12"/>
      <c r="BW37" s="12"/>
      <c r="BX37" s="12"/>
      <c r="BY37" s="12"/>
      <c r="BZ37" s="12"/>
      <c r="CA37" s="12"/>
      <c r="CB37" s="12"/>
      <c r="CC37" s="12"/>
    </row>
    <row r="38" spans="2:81" s="13" customFormat="1" ht="15" hidden="1" customHeight="1" x14ac:dyDescent="0.25"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/>
      <c r="AM38" s="12"/>
      <c r="AN38" s="12"/>
      <c r="AO38" s="12"/>
      <c r="AP38" s="12"/>
      <c r="AQ38" s="12"/>
      <c r="AR38" s="12"/>
      <c r="AS38" s="12"/>
      <c r="AT38" s="12"/>
      <c r="AU38" s="12"/>
      <c r="AV38" s="12"/>
      <c r="AW38" s="12"/>
      <c r="AX38" s="12"/>
      <c r="AY38" s="12"/>
      <c r="AZ38" s="12"/>
      <c r="BA38" s="12"/>
      <c r="BB38" s="12"/>
      <c r="BC38" s="12"/>
      <c r="BD38" s="12"/>
      <c r="BE38" s="12"/>
      <c r="BF38" s="12"/>
      <c r="BG38" s="12"/>
      <c r="BH38" s="12"/>
      <c r="BI38" s="12"/>
      <c r="BJ38" s="12"/>
      <c r="BK38" s="12"/>
      <c r="BL38" s="12"/>
      <c r="BM38" s="12"/>
      <c r="BN38" s="12"/>
      <c r="BO38" s="12"/>
      <c r="BP38" s="12"/>
      <c r="BQ38" s="12"/>
      <c r="BR38" s="12"/>
      <c r="BS38" s="12"/>
      <c r="BT38" s="12"/>
      <c r="BU38" s="12"/>
      <c r="BV38" s="12"/>
      <c r="BW38" s="12"/>
      <c r="BX38" s="12"/>
      <c r="BY38" s="12"/>
      <c r="BZ38" s="12"/>
      <c r="CA38" s="12"/>
      <c r="CB38" s="12"/>
      <c r="CC38" s="12"/>
    </row>
    <row r="39" spans="2:81" s="13" customFormat="1" ht="15" hidden="1" customHeight="1" x14ac:dyDescent="0.25"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12"/>
      <c r="AO39" s="12"/>
      <c r="AP39" s="12"/>
      <c r="AQ39" s="12"/>
      <c r="AR39" s="12"/>
      <c r="AS39" s="12"/>
      <c r="AT39" s="12"/>
      <c r="AU39" s="12"/>
      <c r="AV39" s="12"/>
      <c r="AW39" s="12"/>
      <c r="AX39" s="12"/>
      <c r="AY39" s="12"/>
      <c r="AZ39" s="12"/>
      <c r="BA39" s="12"/>
      <c r="BB39" s="12"/>
      <c r="BC39" s="12"/>
      <c r="BD39" s="12"/>
      <c r="BE39" s="12"/>
      <c r="BF39" s="12"/>
      <c r="BG39" s="12"/>
      <c r="BH39" s="12"/>
      <c r="BI39" s="12"/>
      <c r="BJ39" s="12"/>
      <c r="BK39" s="12"/>
      <c r="BL39" s="12"/>
      <c r="BM39" s="12"/>
      <c r="BN39" s="12"/>
      <c r="BO39" s="12"/>
      <c r="BP39" s="12"/>
      <c r="BQ39" s="12"/>
      <c r="BR39" s="12"/>
      <c r="BS39" s="12"/>
      <c r="BT39" s="12"/>
      <c r="BU39" s="12"/>
      <c r="BV39" s="12"/>
      <c r="BW39" s="12"/>
      <c r="BX39" s="12"/>
      <c r="BY39" s="12"/>
      <c r="BZ39" s="12"/>
      <c r="CA39" s="12"/>
      <c r="CB39" s="12"/>
      <c r="CC39" s="12"/>
    </row>
    <row r="40" spans="2:81" s="13" customFormat="1" ht="15" hidden="1" customHeight="1" x14ac:dyDescent="0.25"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  <c r="AP40" s="12"/>
      <c r="AQ40" s="12"/>
      <c r="AR40" s="12"/>
      <c r="AS40" s="12"/>
      <c r="AT40" s="12"/>
      <c r="AU40" s="12"/>
      <c r="AV40" s="12"/>
      <c r="AW40" s="12"/>
      <c r="AX40" s="12"/>
      <c r="AY40" s="12"/>
      <c r="AZ40" s="12"/>
      <c r="BA40" s="12"/>
      <c r="BB40" s="12"/>
      <c r="BC40" s="12"/>
      <c r="BD40" s="12"/>
      <c r="BE40" s="12"/>
      <c r="BF40" s="12"/>
      <c r="BG40" s="12"/>
      <c r="BH40" s="12"/>
      <c r="BI40" s="12"/>
      <c r="BJ40" s="12"/>
      <c r="BK40" s="12"/>
      <c r="BL40" s="12"/>
      <c r="BM40" s="12"/>
      <c r="BN40" s="12"/>
      <c r="BO40" s="12"/>
      <c r="BP40" s="12"/>
      <c r="BQ40" s="12"/>
      <c r="BR40" s="12"/>
      <c r="BS40" s="12"/>
      <c r="BT40" s="12"/>
      <c r="BU40" s="12"/>
      <c r="BV40" s="12"/>
      <c r="BW40" s="12"/>
      <c r="BX40" s="12"/>
      <c r="BY40" s="12"/>
      <c r="BZ40" s="12"/>
      <c r="CA40" s="12"/>
      <c r="CB40" s="12"/>
      <c r="CC40" s="12"/>
    </row>
    <row r="41" spans="2:81" s="13" customFormat="1" ht="15" hidden="1" customHeight="1" x14ac:dyDescent="0.25"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12"/>
      <c r="AN41" s="12"/>
      <c r="AO41" s="12"/>
      <c r="AP41" s="12"/>
      <c r="AQ41" s="12"/>
      <c r="AR41" s="12"/>
      <c r="AS41" s="12"/>
      <c r="AT41" s="12"/>
      <c r="AU41" s="12"/>
      <c r="AV41" s="12"/>
      <c r="AW41" s="12"/>
      <c r="AX41" s="12"/>
      <c r="AY41" s="12"/>
      <c r="AZ41" s="12"/>
      <c r="BA41" s="12"/>
      <c r="BB41" s="12"/>
      <c r="BC41" s="12"/>
      <c r="BD41" s="12"/>
      <c r="BE41" s="12"/>
      <c r="BF41" s="12"/>
      <c r="BG41" s="12"/>
      <c r="BH41" s="12"/>
      <c r="BI41" s="12"/>
      <c r="BJ41" s="12"/>
      <c r="BK41" s="12"/>
      <c r="BL41" s="12"/>
      <c r="BM41" s="12"/>
      <c r="BN41" s="12"/>
      <c r="BO41" s="12"/>
      <c r="BP41" s="12"/>
      <c r="BQ41" s="12"/>
      <c r="BR41" s="12"/>
      <c r="BS41" s="12"/>
      <c r="BT41" s="12"/>
      <c r="BU41" s="12"/>
      <c r="BV41" s="12"/>
      <c r="BW41" s="12"/>
      <c r="BX41" s="12"/>
      <c r="BY41" s="12"/>
      <c r="BZ41" s="12"/>
      <c r="CA41" s="12"/>
      <c r="CB41" s="12"/>
      <c r="CC41" s="12"/>
    </row>
    <row r="42" spans="2:81" s="13" customFormat="1" ht="15" hidden="1" customHeight="1" x14ac:dyDescent="0.25"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12"/>
      <c r="AN42" s="12"/>
      <c r="AO42" s="12"/>
      <c r="AP42" s="12"/>
      <c r="AQ42" s="12"/>
      <c r="AR42" s="12"/>
      <c r="AS42" s="12"/>
      <c r="AT42" s="12"/>
      <c r="AU42" s="12"/>
      <c r="AV42" s="12"/>
      <c r="AW42" s="12"/>
      <c r="AX42" s="12"/>
      <c r="AY42" s="12"/>
      <c r="AZ42" s="12"/>
      <c r="BA42" s="12"/>
      <c r="BB42" s="12"/>
      <c r="BC42" s="12"/>
      <c r="BD42" s="12"/>
      <c r="BE42" s="12"/>
      <c r="BF42" s="12"/>
      <c r="BG42" s="12"/>
      <c r="BH42" s="12"/>
      <c r="BI42" s="12"/>
      <c r="BJ42" s="12"/>
      <c r="BK42" s="12"/>
      <c r="BL42" s="12"/>
      <c r="BM42" s="12"/>
      <c r="BN42" s="12"/>
      <c r="BO42" s="12"/>
      <c r="BP42" s="12"/>
      <c r="BQ42" s="12"/>
      <c r="BR42" s="12"/>
      <c r="BS42" s="12"/>
      <c r="BT42" s="12"/>
      <c r="BU42" s="12"/>
      <c r="BV42" s="12"/>
      <c r="BW42" s="12"/>
      <c r="BX42" s="12"/>
      <c r="BY42" s="12"/>
      <c r="BZ42" s="12"/>
      <c r="CA42" s="12"/>
      <c r="CB42" s="12"/>
      <c r="CC42" s="12"/>
    </row>
    <row r="43" spans="2:81" s="13" customFormat="1" ht="15" hidden="1" customHeight="1" x14ac:dyDescent="0.25"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12"/>
      <c r="AL43" s="12"/>
      <c r="AM43" s="12"/>
      <c r="AN43" s="12"/>
      <c r="AO43" s="12"/>
      <c r="AP43" s="12"/>
      <c r="AQ43" s="12"/>
      <c r="AR43" s="12"/>
      <c r="AS43" s="12"/>
      <c r="AT43" s="12"/>
      <c r="AU43" s="12"/>
      <c r="AV43" s="12"/>
      <c r="AW43" s="12"/>
      <c r="AX43" s="12"/>
      <c r="AY43" s="12"/>
      <c r="AZ43" s="12"/>
      <c r="BA43" s="12"/>
      <c r="BB43" s="12"/>
      <c r="BC43" s="12"/>
      <c r="BD43" s="12"/>
      <c r="BE43" s="12"/>
      <c r="BF43" s="12"/>
      <c r="BG43" s="12"/>
      <c r="BH43" s="12"/>
      <c r="BI43" s="12"/>
      <c r="BJ43" s="12"/>
      <c r="BK43" s="12"/>
      <c r="BL43" s="12"/>
      <c r="BM43" s="12"/>
      <c r="BN43" s="12"/>
      <c r="BO43" s="12"/>
      <c r="BP43" s="12"/>
      <c r="BQ43" s="12"/>
      <c r="BR43" s="12"/>
      <c r="BS43" s="12"/>
      <c r="BT43" s="12"/>
      <c r="BU43" s="12"/>
      <c r="BV43" s="12"/>
      <c r="BW43" s="12"/>
      <c r="BX43" s="12"/>
      <c r="BY43" s="12"/>
      <c r="BZ43" s="12"/>
      <c r="CA43" s="12"/>
      <c r="CB43" s="12"/>
      <c r="CC43" s="12"/>
    </row>
    <row r="44" spans="2:81" s="13" customFormat="1" ht="15" hidden="1" customHeight="1" x14ac:dyDescent="0.25"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2"/>
      <c r="AL44" s="12"/>
      <c r="AM44" s="12"/>
      <c r="AN44" s="12"/>
      <c r="AO44" s="12"/>
      <c r="AP44" s="12"/>
      <c r="AQ44" s="12"/>
      <c r="AR44" s="12"/>
      <c r="AS44" s="12"/>
      <c r="AT44" s="12"/>
      <c r="AU44" s="12"/>
      <c r="AV44" s="12"/>
      <c r="AW44" s="12"/>
      <c r="AX44" s="12"/>
      <c r="AY44" s="12"/>
      <c r="AZ44" s="12"/>
      <c r="BA44" s="12"/>
      <c r="BB44" s="12"/>
      <c r="BC44" s="12"/>
      <c r="BD44" s="12"/>
      <c r="BE44" s="12"/>
      <c r="BF44" s="12"/>
      <c r="BG44" s="12"/>
      <c r="BH44" s="12"/>
      <c r="BI44" s="12"/>
      <c r="BJ44" s="12"/>
      <c r="BK44" s="12"/>
      <c r="BL44" s="12"/>
      <c r="BM44" s="12"/>
      <c r="BN44" s="12"/>
      <c r="BO44" s="12"/>
      <c r="BP44" s="12"/>
      <c r="BQ44" s="12"/>
      <c r="BR44" s="12"/>
      <c r="BS44" s="12"/>
      <c r="BT44" s="12"/>
      <c r="BU44" s="12"/>
      <c r="BV44" s="12"/>
      <c r="BW44" s="12"/>
      <c r="BX44" s="12"/>
      <c r="BY44" s="12"/>
      <c r="BZ44" s="12"/>
      <c r="CA44" s="12"/>
      <c r="CB44" s="12"/>
      <c r="CC44" s="12"/>
    </row>
    <row r="45" spans="2:81" s="13" customFormat="1" ht="15" hidden="1" customHeight="1" x14ac:dyDescent="0.25"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  <c r="AK45" s="12"/>
      <c r="AL45" s="12"/>
      <c r="AM45" s="12"/>
      <c r="AN45" s="12"/>
      <c r="AO45" s="12"/>
      <c r="AP45" s="12"/>
      <c r="AQ45" s="12"/>
      <c r="AR45" s="12"/>
      <c r="AS45" s="12"/>
      <c r="AT45" s="12"/>
      <c r="AU45" s="12"/>
      <c r="AV45" s="12"/>
      <c r="AW45" s="12"/>
      <c r="AX45" s="12"/>
      <c r="AY45" s="12"/>
      <c r="AZ45" s="12"/>
      <c r="BA45" s="12"/>
      <c r="BB45" s="12"/>
      <c r="BC45" s="12"/>
      <c r="BD45" s="12"/>
      <c r="BE45" s="12"/>
      <c r="BF45" s="12"/>
      <c r="BG45" s="12"/>
      <c r="BH45" s="12"/>
      <c r="BI45" s="12"/>
      <c r="BJ45" s="12"/>
      <c r="BK45" s="12"/>
      <c r="BL45" s="12"/>
      <c r="BM45" s="12"/>
      <c r="BN45" s="12"/>
      <c r="BO45" s="12"/>
      <c r="BP45" s="12"/>
      <c r="BQ45" s="12"/>
      <c r="BR45" s="12"/>
      <c r="BS45" s="12"/>
      <c r="BT45" s="12"/>
      <c r="BU45" s="12"/>
      <c r="BV45" s="12"/>
      <c r="BW45" s="12"/>
      <c r="BX45" s="12"/>
      <c r="BY45" s="12"/>
      <c r="BZ45" s="12"/>
      <c r="CA45" s="12"/>
      <c r="CB45" s="12"/>
      <c r="CC45" s="12"/>
    </row>
    <row r="46" spans="2:81" s="13" customFormat="1" ht="15" hidden="1" customHeight="1" x14ac:dyDescent="0.25"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2"/>
      <c r="AL46" s="12"/>
      <c r="AM46" s="12"/>
      <c r="AN46" s="12"/>
      <c r="AO46" s="12"/>
      <c r="AP46" s="12"/>
      <c r="AQ46" s="12"/>
      <c r="AR46" s="12"/>
      <c r="AS46" s="12"/>
      <c r="AT46" s="12"/>
      <c r="AU46" s="12"/>
      <c r="AV46" s="12"/>
      <c r="AW46" s="12"/>
      <c r="AX46" s="12"/>
      <c r="AY46" s="12"/>
      <c r="AZ46" s="12"/>
      <c r="BA46" s="12"/>
      <c r="BB46" s="12"/>
      <c r="BC46" s="12"/>
      <c r="BD46" s="12"/>
      <c r="BE46" s="12"/>
      <c r="BF46" s="12"/>
      <c r="BG46" s="12"/>
      <c r="BH46" s="12"/>
      <c r="BI46" s="12"/>
      <c r="BJ46" s="12"/>
      <c r="BK46" s="12"/>
      <c r="BL46" s="12"/>
      <c r="BM46" s="12"/>
      <c r="BN46" s="12"/>
      <c r="BO46" s="12"/>
      <c r="BP46" s="12"/>
      <c r="BQ46" s="12"/>
      <c r="BR46" s="12"/>
      <c r="BS46" s="12"/>
      <c r="BT46" s="12"/>
      <c r="BU46" s="12"/>
      <c r="BV46" s="12"/>
      <c r="BW46" s="12"/>
      <c r="BX46" s="12"/>
      <c r="BY46" s="12"/>
      <c r="BZ46" s="12"/>
      <c r="CA46" s="12"/>
      <c r="CB46" s="12"/>
      <c r="CC46" s="12"/>
    </row>
    <row r="47" spans="2:81" s="13" customFormat="1" ht="15" hidden="1" customHeight="1" x14ac:dyDescent="0.25"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  <c r="AK47" s="12"/>
      <c r="AL47" s="12"/>
      <c r="AM47" s="12"/>
      <c r="AN47" s="12"/>
      <c r="AO47" s="12"/>
      <c r="AP47" s="12"/>
      <c r="AQ47" s="12"/>
      <c r="AR47" s="12"/>
      <c r="AS47" s="12"/>
      <c r="AT47" s="12"/>
      <c r="AU47" s="12"/>
      <c r="AV47" s="12"/>
      <c r="AW47" s="12"/>
      <c r="AX47" s="12"/>
      <c r="AY47" s="12"/>
      <c r="AZ47" s="12"/>
      <c r="BA47" s="12"/>
      <c r="BB47" s="12"/>
      <c r="BC47" s="12"/>
      <c r="BD47" s="12"/>
      <c r="BE47" s="12"/>
      <c r="BF47" s="12"/>
      <c r="BG47" s="12"/>
      <c r="BH47" s="12"/>
      <c r="BI47" s="12"/>
      <c r="BJ47" s="12"/>
      <c r="BK47" s="12"/>
      <c r="BL47" s="12"/>
      <c r="BM47" s="12"/>
      <c r="BN47" s="12"/>
      <c r="BO47" s="12"/>
      <c r="BP47" s="12"/>
      <c r="BQ47" s="12"/>
      <c r="BR47" s="12"/>
      <c r="BS47" s="12"/>
      <c r="BT47" s="12"/>
      <c r="BU47" s="12"/>
      <c r="BV47" s="12"/>
      <c r="BW47" s="12"/>
      <c r="BX47" s="12"/>
      <c r="BY47" s="12"/>
      <c r="BZ47" s="12"/>
      <c r="CA47" s="12"/>
      <c r="CB47" s="12"/>
      <c r="CC47" s="12"/>
    </row>
    <row r="48" spans="2:81" s="13" customFormat="1" ht="15" hidden="1" customHeight="1" x14ac:dyDescent="0.25"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12"/>
      <c r="AL48" s="12"/>
      <c r="AM48" s="12"/>
      <c r="AN48" s="12"/>
      <c r="AO48" s="12"/>
      <c r="AP48" s="12"/>
      <c r="AQ48" s="12"/>
      <c r="AR48" s="12"/>
      <c r="AS48" s="12"/>
      <c r="AT48" s="12"/>
      <c r="AU48" s="12"/>
      <c r="AV48" s="12"/>
      <c r="AW48" s="12"/>
      <c r="AX48" s="12"/>
      <c r="AY48" s="12"/>
      <c r="AZ48" s="12"/>
      <c r="BA48" s="12"/>
      <c r="BB48" s="12"/>
      <c r="BC48" s="12"/>
      <c r="BD48" s="12"/>
      <c r="BE48" s="12"/>
      <c r="BF48" s="12"/>
      <c r="BG48" s="12"/>
      <c r="BH48" s="12"/>
      <c r="BI48" s="12"/>
      <c r="BJ48" s="12"/>
      <c r="BK48" s="12"/>
      <c r="BL48" s="12"/>
      <c r="BM48" s="12"/>
      <c r="BN48" s="12"/>
      <c r="BO48" s="12"/>
      <c r="BP48" s="12"/>
      <c r="BQ48" s="12"/>
      <c r="BR48" s="12"/>
      <c r="BS48" s="12"/>
      <c r="BT48" s="12"/>
      <c r="BU48" s="12"/>
      <c r="BV48" s="12"/>
      <c r="BW48" s="12"/>
      <c r="BX48" s="12"/>
      <c r="BY48" s="12"/>
      <c r="BZ48" s="12"/>
      <c r="CA48" s="12"/>
      <c r="CB48" s="12"/>
      <c r="CC48" s="12"/>
    </row>
    <row r="49" spans="2:81" s="13" customFormat="1" ht="15" hidden="1" customHeight="1" x14ac:dyDescent="0.25"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2"/>
      <c r="AL49" s="12"/>
      <c r="AM49" s="12"/>
      <c r="AN49" s="12"/>
      <c r="AO49" s="12"/>
      <c r="AP49" s="12"/>
      <c r="AQ49" s="12"/>
      <c r="AR49" s="12"/>
      <c r="AS49" s="12"/>
      <c r="AT49" s="12"/>
      <c r="AU49" s="12"/>
      <c r="AV49" s="12"/>
      <c r="AW49" s="12"/>
      <c r="AX49" s="12"/>
      <c r="AY49" s="12"/>
      <c r="AZ49" s="12"/>
      <c r="BA49" s="12"/>
      <c r="BB49" s="12"/>
      <c r="BC49" s="12"/>
      <c r="BD49" s="12"/>
      <c r="BE49" s="12"/>
      <c r="BF49" s="12"/>
      <c r="BG49" s="12"/>
      <c r="BH49" s="12"/>
      <c r="BI49" s="12"/>
      <c r="BJ49" s="12"/>
      <c r="BK49" s="12"/>
      <c r="BL49" s="12"/>
      <c r="BM49" s="12"/>
      <c r="BN49" s="12"/>
      <c r="BO49" s="12"/>
      <c r="BP49" s="12"/>
      <c r="BQ49" s="12"/>
      <c r="BR49" s="12"/>
      <c r="BS49" s="12"/>
      <c r="BT49" s="12"/>
      <c r="BU49" s="12"/>
      <c r="BV49" s="12"/>
      <c r="BW49" s="12"/>
      <c r="BX49" s="12"/>
      <c r="BY49" s="12"/>
      <c r="BZ49" s="12"/>
      <c r="CA49" s="12"/>
      <c r="CB49" s="12"/>
      <c r="CC49" s="12"/>
    </row>
    <row r="50" spans="2:81" s="13" customFormat="1" ht="15" hidden="1" customHeight="1" x14ac:dyDescent="0.25"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2"/>
      <c r="AF50" s="12"/>
      <c r="AG50" s="12"/>
      <c r="AH50" s="12"/>
      <c r="AI50" s="12"/>
      <c r="AJ50" s="12"/>
      <c r="AK50" s="12"/>
      <c r="AL50" s="12"/>
      <c r="AM50" s="12"/>
      <c r="AN50" s="12"/>
      <c r="AO50" s="12"/>
      <c r="AP50" s="12"/>
      <c r="AQ50" s="12"/>
      <c r="AR50" s="12"/>
      <c r="AS50" s="12"/>
      <c r="AT50" s="12"/>
      <c r="AU50" s="12"/>
      <c r="AV50" s="12"/>
      <c r="AW50" s="12"/>
      <c r="AX50" s="12"/>
      <c r="AY50" s="12"/>
      <c r="AZ50" s="12"/>
      <c r="BA50" s="12"/>
      <c r="BB50" s="12"/>
      <c r="BC50" s="12"/>
      <c r="BD50" s="12"/>
      <c r="BE50" s="12"/>
      <c r="BF50" s="12"/>
      <c r="BG50" s="12"/>
      <c r="BH50" s="12"/>
      <c r="BI50" s="12"/>
      <c r="BJ50" s="12"/>
      <c r="BK50" s="12"/>
      <c r="BL50" s="12"/>
      <c r="BM50" s="12"/>
      <c r="BN50" s="12"/>
      <c r="BO50" s="12"/>
      <c r="BP50" s="12"/>
      <c r="BQ50" s="12"/>
      <c r="BR50" s="12"/>
      <c r="BS50" s="12"/>
      <c r="BT50" s="12"/>
      <c r="BU50" s="12"/>
      <c r="BV50" s="12"/>
      <c r="BW50" s="12"/>
      <c r="BX50" s="12"/>
      <c r="BY50" s="12"/>
      <c r="BZ50" s="12"/>
      <c r="CA50" s="12"/>
      <c r="CB50" s="12"/>
      <c r="CC50" s="12"/>
    </row>
    <row r="51" spans="2:81" s="13" customFormat="1" ht="15" hidden="1" customHeight="1" x14ac:dyDescent="0.25"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  <c r="AI51" s="12"/>
      <c r="AJ51" s="12"/>
      <c r="AK51" s="12"/>
      <c r="AL51" s="12"/>
      <c r="AM51" s="12"/>
      <c r="AN51" s="12"/>
      <c r="AO51" s="12"/>
      <c r="AP51" s="12"/>
      <c r="AQ51" s="12"/>
      <c r="AR51" s="12"/>
      <c r="AS51" s="12"/>
      <c r="AT51" s="12"/>
      <c r="AU51" s="12"/>
      <c r="AV51" s="12"/>
      <c r="AW51" s="12"/>
      <c r="AX51" s="12"/>
      <c r="AY51" s="12"/>
      <c r="AZ51" s="12"/>
      <c r="BA51" s="12"/>
      <c r="BB51" s="12"/>
      <c r="BC51" s="12"/>
      <c r="BD51" s="12"/>
      <c r="BE51" s="12"/>
      <c r="BF51" s="12"/>
      <c r="BG51" s="12"/>
      <c r="BH51" s="12"/>
      <c r="BI51" s="12"/>
      <c r="BJ51" s="12"/>
      <c r="BK51" s="12"/>
      <c r="BL51" s="12"/>
      <c r="BM51" s="12"/>
      <c r="BN51" s="12"/>
      <c r="BO51" s="12"/>
      <c r="BP51" s="12"/>
      <c r="BQ51" s="12"/>
      <c r="BR51" s="12"/>
      <c r="BS51" s="12"/>
      <c r="BT51" s="12"/>
      <c r="BU51" s="12"/>
      <c r="BV51" s="12"/>
      <c r="BW51" s="12"/>
      <c r="BX51" s="12"/>
      <c r="BY51" s="12"/>
      <c r="BZ51" s="12"/>
      <c r="CA51" s="12"/>
      <c r="CB51" s="12"/>
      <c r="CC51" s="12"/>
    </row>
    <row r="52" spans="2:81" s="13" customFormat="1" ht="15" hidden="1" customHeight="1" x14ac:dyDescent="0.25"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2"/>
      <c r="AG52" s="12"/>
      <c r="AH52" s="12"/>
      <c r="AI52" s="12"/>
      <c r="AJ52" s="12"/>
      <c r="AK52" s="12"/>
      <c r="AL52" s="12"/>
      <c r="AM52" s="12"/>
      <c r="AN52" s="12"/>
      <c r="AO52" s="12"/>
      <c r="AP52" s="12"/>
      <c r="AQ52" s="12"/>
      <c r="AR52" s="12"/>
      <c r="AS52" s="12"/>
      <c r="AT52" s="12"/>
      <c r="AU52" s="12"/>
      <c r="AV52" s="12"/>
      <c r="AW52" s="12"/>
      <c r="AX52" s="12"/>
      <c r="AY52" s="12"/>
      <c r="AZ52" s="12"/>
      <c r="BA52" s="12"/>
      <c r="BB52" s="12"/>
      <c r="BC52" s="12"/>
      <c r="BD52" s="12"/>
      <c r="BE52" s="12"/>
      <c r="BF52" s="12"/>
      <c r="BG52" s="12"/>
      <c r="BH52" s="12"/>
      <c r="BI52" s="12"/>
      <c r="BJ52" s="12"/>
      <c r="BK52" s="12"/>
      <c r="BL52" s="12"/>
      <c r="BM52" s="12"/>
      <c r="BN52" s="12"/>
      <c r="BO52" s="12"/>
      <c r="BP52" s="12"/>
      <c r="BQ52" s="12"/>
      <c r="BR52" s="12"/>
      <c r="BS52" s="12"/>
      <c r="BT52" s="12"/>
      <c r="BU52" s="12"/>
      <c r="BV52" s="12"/>
      <c r="BW52" s="12"/>
      <c r="BX52" s="12"/>
      <c r="BY52" s="12"/>
      <c r="BZ52" s="12"/>
      <c r="CA52" s="12"/>
      <c r="CB52" s="12"/>
      <c r="CC52" s="12"/>
    </row>
    <row r="53" spans="2:81" s="13" customFormat="1" ht="15" hidden="1" customHeight="1" x14ac:dyDescent="0.25"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/>
      <c r="AK53" s="12"/>
      <c r="AL53" s="12"/>
      <c r="AM53" s="12"/>
      <c r="AN53" s="12"/>
      <c r="AO53" s="12"/>
      <c r="AP53" s="12"/>
      <c r="AQ53" s="12"/>
      <c r="AR53" s="12"/>
      <c r="AS53" s="12"/>
      <c r="AT53" s="12"/>
      <c r="AU53" s="12"/>
      <c r="AV53" s="12"/>
      <c r="AW53" s="12"/>
      <c r="AX53" s="12"/>
      <c r="AY53" s="12"/>
      <c r="AZ53" s="12"/>
      <c r="BA53" s="12"/>
      <c r="BB53" s="12"/>
      <c r="BC53" s="12"/>
      <c r="BD53" s="12"/>
      <c r="BE53" s="12"/>
      <c r="BF53" s="12"/>
      <c r="BG53" s="12"/>
      <c r="BH53" s="12"/>
      <c r="BI53" s="12"/>
      <c r="BJ53" s="12"/>
      <c r="BK53" s="12"/>
      <c r="BL53" s="12"/>
      <c r="BM53" s="12"/>
      <c r="BN53" s="12"/>
      <c r="BO53" s="12"/>
      <c r="BP53" s="12"/>
      <c r="BQ53" s="12"/>
      <c r="BR53" s="12"/>
      <c r="BS53" s="12"/>
      <c r="BT53" s="12"/>
      <c r="BU53" s="12"/>
      <c r="BV53" s="12"/>
      <c r="BW53" s="12"/>
      <c r="BX53" s="12"/>
      <c r="BY53" s="12"/>
      <c r="BZ53" s="12"/>
      <c r="CA53" s="12"/>
      <c r="CB53" s="12"/>
      <c r="CC53" s="12"/>
    </row>
    <row r="54" spans="2:81" s="13" customFormat="1" ht="15" hidden="1" customHeight="1" x14ac:dyDescent="0.25"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  <c r="AI54" s="12"/>
      <c r="AJ54" s="12"/>
      <c r="AK54" s="12"/>
      <c r="AL54" s="12"/>
      <c r="AM54" s="12"/>
      <c r="AN54" s="12"/>
      <c r="AO54" s="12"/>
      <c r="AP54" s="12"/>
      <c r="AQ54" s="12"/>
      <c r="AR54" s="12"/>
      <c r="AS54" s="12"/>
      <c r="AT54" s="12"/>
      <c r="AU54" s="12"/>
      <c r="AV54" s="12"/>
      <c r="AW54" s="12"/>
      <c r="AX54" s="12"/>
      <c r="AY54" s="12"/>
      <c r="AZ54" s="12"/>
      <c r="BA54" s="12"/>
      <c r="BB54" s="12"/>
      <c r="BC54" s="12"/>
      <c r="BD54" s="12"/>
      <c r="BE54" s="12"/>
      <c r="BF54" s="12"/>
      <c r="BG54" s="12"/>
      <c r="BH54" s="12"/>
      <c r="BI54" s="12"/>
      <c r="BJ54" s="12"/>
      <c r="BK54" s="12"/>
      <c r="BL54" s="12"/>
      <c r="BM54" s="12"/>
      <c r="BN54" s="12"/>
      <c r="BO54" s="12"/>
      <c r="BP54" s="12"/>
      <c r="BQ54" s="12"/>
      <c r="BR54" s="12"/>
      <c r="BS54" s="12"/>
      <c r="BT54" s="12"/>
      <c r="BU54" s="12"/>
      <c r="BV54" s="12"/>
      <c r="BW54" s="12"/>
      <c r="BX54" s="12"/>
      <c r="BY54" s="12"/>
      <c r="BZ54" s="12"/>
      <c r="CA54" s="12"/>
      <c r="CB54" s="12"/>
      <c r="CC54" s="12"/>
    </row>
    <row r="55" spans="2:81" s="13" customFormat="1" ht="15" hidden="1" customHeight="1" x14ac:dyDescent="0.25"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2"/>
      <c r="AI55" s="12"/>
      <c r="AJ55" s="12"/>
      <c r="AK55" s="12"/>
      <c r="AL55" s="12"/>
      <c r="AM55" s="12"/>
      <c r="AN55" s="12"/>
      <c r="AO55" s="12"/>
      <c r="AP55" s="12"/>
      <c r="AQ55" s="12"/>
      <c r="AR55" s="12"/>
      <c r="AS55" s="12"/>
      <c r="AT55" s="12"/>
      <c r="AU55" s="12"/>
      <c r="AV55" s="12"/>
      <c r="AW55" s="12"/>
      <c r="AX55" s="12"/>
      <c r="AY55" s="12"/>
      <c r="AZ55" s="12"/>
      <c r="BA55" s="12"/>
      <c r="BB55" s="12"/>
      <c r="BC55" s="12"/>
      <c r="BD55" s="12"/>
      <c r="BE55" s="12"/>
      <c r="BF55" s="12"/>
      <c r="BG55" s="12"/>
      <c r="BH55" s="12"/>
      <c r="BI55" s="12"/>
      <c r="BJ55" s="12"/>
      <c r="BK55" s="12"/>
      <c r="BL55" s="12"/>
      <c r="BM55" s="12"/>
      <c r="BN55" s="12"/>
      <c r="BO55" s="12"/>
      <c r="BP55" s="12"/>
      <c r="BQ55" s="12"/>
      <c r="BR55" s="12"/>
      <c r="BS55" s="12"/>
      <c r="BT55" s="12"/>
      <c r="BU55" s="12"/>
      <c r="BV55" s="12"/>
      <c r="BW55" s="12"/>
      <c r="BX55" s="12"/>
      <c r="BY55" s="12"/>
      <c r="BZ55" s="12"/>
      <c r="CA55" s="12"/>
      <c r="CB55" s="12"/>
      <c r="CC55" s="12"/>
    </row>
    <row r="56" spans="2:81" s="13" customFormat="1" ht="15" hidden="1" customHeight="1" x14ac:dyDescent="0.25"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2"/>
      <c r="AL56" s="12"/>
      <c r="AM56" s="12"/>
      <c r="AN56" s="12"/>
      <c r="AO56" s="12"/>
      <c r="AP56" s="12"/>
      <c r="AQ56" s="12"/>
      <c r="AR56" s="12"/>
      <c r="AS56" s="12"/>
      <c r="AT56" s="12"/>
      <c r="AU56" s="12"/>
      <c r="AV56" s="12"/>
      <c r="AW56" s="12"/>
      <c r="AX56" s="12"/>
      <c r="AY56" s="12"/>
      <c r="AZ56" s="12"/>
      <c r="BA56" s="12"/>
      <c r="BB56" s="12"/>
      <c r="BC56" s="12"/>
      <c r="BD56" s="12"/>
      <c r="BE56" s="12"/>
      <c r="BF56" s="12"/>
      <c r="BG56" s="12"/>
      <c r="BH56" s="12"/>
      <c r="BI56" s="12"/>
      <c r="BJ56" s="12"/>
      <c r="BK56" s="12"/>
      <c r="BL56" s="12"/>
      <c r="BM56" s="12"/>
      <c r="BN56" s="12"/>
      <c r="BO56" s="12"/>
      <c r="BP56" s="12"/>
      <c r="BQ56" s="12"/>
      <c r="BR56" s="12"/>
      <c r="BS56" s="12"/>
      <c r="BT56" s="12"/>
      <c r="BU56" s="12"/>
      <c r="BV56" s="12"/>
      <c r="BW56" s="12"/>
      <c r="BX56" s="12"/>
      <c r="BY56" s="12"/>
      <c r="BZ56" s="12"/>
      <c r="CA56" s="12"/>
      <c r="CB56" s="12"/>
      <c r="CC56" s="12"/>
    </row>
    <row r="57" spans="2:81" s="13" customFormat="1" ht="15" hidden="1" customHeight="1" x14ac:dyDescent="0.25"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H57" s="12"/>
      <c r="AI57" s="12"/>
      <c r="AJ57" s="12"/>
      <c r="AK57" s="12"/>
      <c r="AL57" s="12"/>
      <c r="AM57" s="12"/>
      <c r="AN57" s="12"/>
      <c r="AO57" s="12"/>
      <c r="AP57" s="12"/>
      <c r="AQ57" s="12"/>
      <c r="AR57" s="12"/>
      <c r="AS57" s="12"/>
      <c r="AT57" s="12"/>
      <c r="AU57" s="12"/>
      <c r="AV57" s="12"/>
      <c r="AW57" s="12"/>
      <c r="AX57" s="12"/>
      <c r="AY57" s="12"/>
      <c r="AZ57" s="12"/>
      <c r="BA57" s="12"/>
      <c r="BB57" s="12"/>
      <c r="BC57" s="12"/>
      <c r="BD57" s="12"/>
      <c r="BE57" s="12"/>
      <c r="BF57" s="12"/>
      <c r="BG57" s="12"/>
      <c r="BH57" s="12"/>
      <c r="BI57" s="12"/>
      <c r="BJ57" s="12"/>
      <c r="BK57" s="12"/>
      <c r="BL57" s="12"/>
      <c r="BM57" s="12"/>
      <c r="BN57" s="12"/>
      <c r="BO57" s="12"/>
      <c r="BP57" s="12"/>
      <c r="BQ57" s="12"/>
      <c r="BR57" s="12"/>
      <c r="BS57" s="12"/>
      <c r="BT57" s="12"/>
      <c r="BU57" s="12"/>
      <c r="BV57" s="12"/>
      <c r="BW57" s="12"/>
      <c r="BX57" s="12"/>
      <c r="BY57" s="12"/>
      <c r="BZ57" s="12"/>
      <c r="CA57" s="12"/>
      <c r="CB57" s="12"/>
      <c r="CC57" s="12"/>
    </row>
    <row r="58" spans="2:81" s="13" customFormat="1" ht="15" hidden="1" customHeight="1" x14ac:dyDescent="0.25"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2"/>
      <c r="AG58" s="12"/>
      <c r="AH58" s="12"/>
      <c r="AI58" s="12"/>
      <c r="AJ58" s="12"/>
      <c r="AK58" s="12"/>
      <c r="AL58" s="12"/>
      <c r="AM58" s="12"/>
      <c r="AN58" s="12"/>
      <c r="AO58" s="12"/>
      <c r="AP58" s="12"/>
      <c r="AQ58" s="12"/>
      <c r="AR58" s="12"/>
      <c r="AS58" s="12"/>
      <c r="AT58" s="12"/>
      <c r="AU58" s="12"/>
      <c r="AV58" s="12"/>
      <c r="AW58" s="12"/>
      <c r="AX58" s="12"/>
      <c r="AY58" s="12"/>
      <c r="AZ58" s="12"/>
      <c r="BA58" s="12"/>
      <c r="BB58" s="12"/>
      <c r="BC58" s="12"/>
      <c r="BD58" s="12"/>
      <c r="BE58" s="12"/>
      <c r="BF58" s="12"/>
      <c r="BG58" s="12"/>
      <c r="BH58" s="12"/>
      <c r="BI58" s="12"/>
      <c r="BJ58" s="12"/>
      <c r="BK58" s="12"/>
      <c r="BL58" s="12"/>
      <c r="BM58" s="12"/>
      <c r="BN58" s="12"/>
      <c r="BO58" s="12"/>
      <c r="BP58" s="12"/>
      <c r="BQ58" s="12"/>
      <c r="BR58" s="12"/>
      <c r="BS58" s="12"/>
      <c r="BT58" s="12"/>
      <c r="BU58" s="12"/>
      <c r="BV58" s="12"/>
      <c r="BW58" s="12"/>
      <c r="BX58" s="12"/>
      <c r="BY58" s="12"/>
      <c r="BZ58" s="12"/>
      <c r="CA58" s="12"/>
      <c r="CB58" s="12"/>
      <c r="CC58" s="12"/>
    </row>
    <row r="59" spans="2:81" s="13" customFormat="1" ht="15" hidden="1" customHeight="1" x14ac:dyDescent="0.25"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2"/>
      <c r="AH59" s="12"/>
      <c r="AI59" s="12"/>
      <c r="AJ59" s="12"/>
      <c r="AK59" s="12"/>
      <c r="AL59" s="12"/>
      <c r="AM59" s="12"/>
      <c r="AN59" s="12"/>
      <c r="AO59" s="12"/>
      <c r="AP59" s="12"/>
      <c r="AQ59" s="12"/>
      <c r="AR59" s="12"/>
      <c r="AS59" s="12"/>
      <c r="AT59" s="12"/>
      <c r="AU59" s="12"/>
      <c r="AV59" s="12"/>
      <c r="AW59" s="12"/>
      <c r="AX59" s="12"/>
      <c r="AY59" s="12"/>
      <c r="AZ59" s="12"/>
      <c r="BA59" s="12"/>
      <c r="BB59" s="12"/>
      <c r="BC59" s="12"/>
      <c r="BD59" s="12"/>
      <c r="BE59" s="12"/>
      <c r="BF59" s="12"/>
      <c r="BG59" s="12"/>
      <c r="BH59" s="12"/>
      <c r="BI59" s="12"/>
      <c r="BJ59" s="12"/>
      <c r="BK59" s="12"/>
      <c r="BL59" s="12"/>
      <c r="BM59" s="12"/>
      <c r="BN59" s="12"/>
      <c r="BO59" s="12"/>
      <c r="BP59" s="12"/>
      <c r="BQ59" s="12"/>
      <c r="BR59" s="12"/>
      <c r="BS59" s="12"/>
      <c r="BT59" s="12"/>
      <c r="BU59" s="12"/>
      <c r="BV59" s="12"/>
      <c r="BW59" s="12"/>
      <c r="BX59" s="12"/>
      <c r="BY59" s="12"/>
      <c r="BZ59" s="12"/>
      <c r="CA59" s="12"/>
      <c r="CB59" s="12"/>
      <c r="CC59" s="12"/>
    </row>
  </sheetData>
  <pageMargins left="0.7" right="0.7" top="0.75" bottom="0.75" header="0.3" footer="0.3"/>
  <pageSetup paperSize="9" orientation="portrait" r:id="rId1"/>
  <headerFooter>
    <oddFooter>&amp;L&amp;1#&amp;"Arial"&amp;7&amp;K000000***Este documento está clasificado como PUBLICO por TELEFÓNICA. ***This document is classified as PUBLIC by TELEFÓNICA.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Planilha16">
    <outlinePr summaryBelow="0" summaryRight="0"/>
  </sheetPr>
  <dimension ref="A1:AK57"/>
  <sheetViews>
    <sheetView showGridLines="0" showRowColHeaders="0" zoomScaleNormal="100" workbookViewId="0">
      <pane xSplit="2" ySplit="6" topLeftCell="O7" activePane="bottomRight" state="frozen"/>
      <selection pane="topRight" activeCell="C1" sqref="C1"/>
      <selection pane="bottomLeft" activeCell="A7" sqref="A7"/>
      <selection pane="bottomRight" activeCell="X6" sqref="X6"/>
    </sheetView>
  </sheetViews>
  <sheetFormatPr defaultColWidth="0" defaultRowHeight="0" customHeight="1" zeroHeight="1" x14ac:dyDescent="0.25"/>
  <cols>
    <col min="1" max="1" width="2.81640625" style="13" customWidth="1"/>
    <col min="2" max="2" width="57.1796875" style="12" customWidth="1"/>
    <col min="3" max="24" width="8.81640625" style="12" customWidth="1"/>
    <col min="25" max="25" width="2.453125" style="12" customWidth="1"/>
    <col min="26" max="37" width="0" style="12" hidden="1" customWidth="1"/>
    <col min="38" max="16384" width="29.453125" style="12" hidden="1"/>
  </cols>
  <sheetData>
    <row r="1" spans="1:24" s="13" customFormat="1" ht="14.25" customHeight="1" x14ac:dyDescent="0.25"/>
    <row r="2" spans="1:24" s="13" customFormat="1" ht="14.25" customHeight="1" x14ac:dyDescent="0.25"/>
    <row r="3" spans="1:24" s="13" customFormat="1" ht="14.25" customHeight="1" x14ac:dyDescent="0.25"/>
    <row r="4" spans="1:24" ht="14.25" customHeight="1" x14ac:dyDescent="0.25">
      <c r="B4" s="16"/>
    </row>
    <row r="5" spans="1:24" ht="14.25" customHeight="1" x14ac:dyDescent="0.25">
      <c r="B5" s="17"/>
      <c r="U5" s="108"/>
      <c r="V5" s="108"/>
      <c r="W5" s="108"/>
      <c r="X5" s="108"/>
    </row>
    <row r="6" spans="1:24" s="20" customFormat="1" ht="14.25" customHeight="1" x14ac:dyDescent="0.25">
      <c r="A6" s="19"/>
      <c r="B6" s="72" t="s">
        <v>94</v>
      </c>
      <c r="C6" s="71" t="s">
        <v>41</v>
      </c>
      <c r="D6" s="71" t="s">
        <v>42</v>
      </c>
      <c r="E6" s="71" t="s">
        <v>43</v>
      </c>
      <c r="F6" s="71" t="s">
        <v>44</v>
      </c>
      <c r="G6" s="71" t="s">
        <v>45</v>
      </c>
      <c r="H6" s="31" t="s">
        <v>46</v>
      </c>
      <c r="I6" s="31" t="s">
        <v>47</v>
      </c>
      <c r="J6" s="31" t="s">
        <v>48</v>
      </c>
      <c r="K6" s="31" t="s">
        <v>49</v>
      </c>
      <c r="L6" s="31" t="s">
        <v>50</v>
      </c>
      <c r="M6" s="31" t="s">
        <v>51</v>
      </c>
      <c r="N6" s="31" t="s">
        <v>164</v>
      </c>
      <c r="O6" s="31" t="s">
        <v>171</v>
      </c>
      <c r="P6" s="31" t="s">
        <v>179</v>
      </c>
      <c r="Q6" s="31" t="s">
        <v>188</v>
      </c>
      <c r="R6" s="31" t="s">
        <v>193</v>
      </c>
      <c r="S6" s="31" t="s">
        <v>218</v>
      </c>
      <c r="T6" s="31" t="s">
        <v>232</v>
      </c>
      <c r="U6" s="31" t="s">
        <v>244</v>
      </c>
      <c r="V6" s="31" t="s">
        <v>254</v>
      </c>
      <c r="W6" s="31" t="s">
        <v>258</v>
      </c>
      <c r="X6" s="31" t="s">
        <v>305</v>
      </c>
    </row>
    <row r="7" spans="1:24" ht="14.25" customHeight="1" x14ac:dyDescent="0.25">
      <c r="B7" s="86" t="s">
        <v>95</v>
      </c>
      <c r="C7" s="54">
        <v>21465.395189999996</v>
      </c>
      <c r="D7" s="54">
        <v>20619.269999999997</v>
      </c>
      <c r="E7" s="54">
        <v>19888.224999999999</v>
      </c>
      <c r="F7" s="54">
        <v>19044.484</v>
      </c>
      <c r="G7" s="54">
        <v>18332.655000000002</v>
      </c>
      <c r="H7" s="54">
        <v>17603.48</v>
      </c>
      <c r="I7" s="54">
        <v>17000.007999999998</v>
      </c>
      <c r="J7" s="54">
        <v>16518.852999999999</v>
      </c>
      <c r="K7" s="54">
        <v>16126.636000000002</v>
      </c>
      <c r="L7" s="54">
        <v>15755.844000000001</v>
      </c>
      <c r="M7" s="54">
        <v>15170.546000000002</v>
      </c>
      <c r="N7" s="54">
        <v>14838.648999999998</v>
      </c>
      <c r="O7" s="54">
        <v>14640.387999999999</v>
      </c>
      <c r="P7" s="54">
        <v>14507.678999999998</v>
      </c>
      <c r="Q7" s="54">
        <v>14360.300999999999</v>
      </c>
      <c r="R7" s="54">
        <v>14350.814000000002</v>
      </c>
      <c r="S7" s="54">
        <v>14228.909</v>
      </c>
      <c r="T7" s="54">
        <v>14184.233</v>
      </c>
      <c r="U7" s="54">
        <v>13994.811</v>
      </c>
      <c r="V7" s="54">
        <v>13925.173999999999</v>
      </c>
      <c r="W7" s="54">
        <v>13817.632</v>
      </c>
      <c r="X7" s="54">
        <v>13734.51</v>
      </c>
    </row>
    <row r="8" spans="1:24" ht="14.25" customHeight="1" x14ac:dyDescent="0.25">
      <c r="B8" s="88" t="s">
        <v>96</v>
      </c>
      <c r="C8" s="61">
        <v>7386.0399999999991</v>
      </c>
      <c r="D8" s="61">
        <v>7268.0360000000001</v>
      </c>
      <c r="E8" s="61">
        <v>7120.43</v>
      </c>
      <c r="F8" s="61">
        <v>6907.7439999999997</v>
      </c>
      <c r="G8" s="61">
        <v>6740.764000000001</v>
      </c>
      <c r="H8" s="61">
        <v>6553.8459999999995</v>
      </c>
      <c r="I8" s="61">
        <v>6394.4549999999999</v>
      </c>
      <c r="J8" s="61">
        <v>6276.3729999999996</v>
      </c>
      <c r="K8" s="61">
        <v>6277.2020000000002</v>
      </c>
      <c r="L8" s="61">
        <v>6241.54</v>
      </c>
      <c r="M8" s="61">
        <v>6221.6139999999996</v>
      </c>
      <c r="N8" s="61">
        <v>6217.3049999999994</v>
      </c>
      <c r="O8" s="61">
        <v>6227.848</v>
      </c>
      <c r="P8" s="61">
        <v>6252.0360000000001</v>
      </c>
      <c r="Q8" s="61">
        <v>6312.8859999999995</v>
      </c>
      <c r="R8" s="61">
        <v>6371.857</v>
      </c>
      <c r="S8" s="61">
        <v>6406.6089999999995</v>
      </c>
      <c r="T8" s="61">
        <v>6453.2469999999994</v>
      </c>
      <c r="U8" s="61">
        <v>6524.869999999999</v>
      </c>
      <c r="V8" s="61">
        <v>6622.5829999999996</v>
      </c>
      <c r="W8" s="61">
        <v>6728.1139999999996</v>
      </c>
      <c r="X8" s="61">
        <v>6875.2280000000001</v>
      </c>
    </row>
    <row r="9" spans="1:24" ht="14.25" customHeight="1" x14ac:dyDescent="0.25">
      <c r="B9" s="89" t="s">
        <v>0</v>
      </c>
      <c r="C9" s="45">
        <v>2034.453</v>
      </c>
      <c r="D9" s="45">
        <v>2170.2570000000005</v>
      </c>
      <c r="E9" s="45">
        <v>2332.3329999999996</v>
      </c>
      <c r="F9" s="45">
        <v>2477.3500000000004</v>
      </c>
      <c r="G9" s="45">
        <v>2652.3050000000007</v>
      </c>
      <c r="H9" s="45">
        <v>2862.6320000000001</v>
      </c>
      <c r="I9" s="45">
        <v>3129.7310000000002</v>
      </c>
      <c r="J9" s="45">
        <v>3377.6549999999997</v>
      </c>
      <c r="K9" s="45">
        <v>3745.8490000000002</v>
      </c>
      <c r="L9" s="45">
        <v>4046.2919999999995</v>
      </c>
      <c r="M9" s="45">
        <v>4355.9799999999996</v>
      </c>
      <c r="N9" s="45">
        <v>4608.6699999999992</v>
      </c>
      <c r="O9" s="45">
        <v>4837.6419999999998</v>
      </c>
      <c r="P9" s="45">
        <v>5048.1930000000002</v>
      </c>
      <c r="Q9" s="45">
        <v>5277.2489999999998</v>
      </c>
      <c r="R9" s="45">
        <v>5482.4229999999998</v>
      </c>
      <c r="S9" s="45">
        <v>5651.0469999999996</v>
      </c>
      <c r="T9" s="45">
        <v>5808.6659999999993</v>
      </c>
      <c r="U9" s="45">
        <v>5991.762999999999</v>
      </c>
      <c r="V9" s="45">
        <v>6174.701</v>
      </c>
      <c r="W9" s="45">
        <v>6347.8159999999998</v>
      </c>
      <c r="X9" s="45">
        <v>6547.0339999999997</v>
      </c>
    </row>
    <row r="10" spans="1:24" ht="14.25" customHeight="1" x14ac:dyDescent="0.25">
      <c r="B10" s="89" t="s">
        <v>14</v>
      </c>
      <c r="C10" s="45">
        <v>2989.5159999999996</v>
      </c>
      <c r="D10" s="45">
        <v>2870.6689999999999</v>
      </c>
      <c r="E10" s="45">
        <v>2723</v>
      </c>
      <c r="F10" s="45">
        <v>2545.3959999999997</v>
      </c>
      <c r="G10" s="45">
        <v>2374.4270000000001</v>
      </c>
      <c r="H10" s="45">
        <v>2170.4349999999995</v>
      </c>
      <c r="I10" s="45">
        <v>1925.0729999999999</v>
      </c>
      <c r="J10" s="45">
        <v>1706.5299999999997</v>
      </c>
      <c r="K10" s="45">
        <v>1474.2499999999998</v>
      </c>
      <c r="L10" s="45">
        <v>1266.6750000000002</v>
      </c>
      <c r="M10" s="45">
        <v>1074.097</v>
      </c>
      <c r="N10" s="45">
        <v>926.61800000000005</v>
      </c>
      <c r="O10" s="45">
        <v>794.35300000000007</v>
      </c>
      <c r="P10" s="45">
        <v>684.14700000000005</v>
      </c>
      <c r="Q10" s="45">
        <v>577.76300000000003</v>
      </c>
      <c r="R10" s="45">
        <v>485.29399999999998</v>
      </c>
      <c r="S10" s="45">
        <v>398.44</v>
      </c>
      <c r="T10" s="45">
        <v>331.84000000000003</v>
      </c>
      <c r="U10" s="45">
        <v>263.92800000000005</v>
      </c>
      <c r="V10" s="45">
        <v>211.80599999999998</v>
      </c>
      <c r="W10" s="45">
        <v>168.36099999999999</v>
      </c>
      <c r="X10" s="45">
        <v>136.86699999999999</v>
      </c>
    </row>
    <row r="11" spans="1:24" ht="14.25" customHeight="1" x14ac:dyDescent="0.25">
      <c r="B11" s="89" t="s">
        <v>225</v>
      </c>
      <c r="C11" s="45">
        <v>2362.0709999999999</v>
      </c>
      <c r="D11" s="45">
        <v>2227.1100000000006</v>
      </c>
      <c r="E11" s="45">
        <v>2065.0970000000002</v>
      </c>
      <c r="F11" s="45">
        <v>1884.9979999999998</v>
      </c>
      <c r="G11" s="45">
        <v>1714.0319999999999</v>
      </c>
      <c r="H11" s="45">
        <v>1520.779</v>
      </c>
      <c r="I11" s="45">
        <v>1339.6510000000001</v>
      </c>
      <c r="J11" s="45">
        <v>1192.1880000000001</v>
      </c>
      <c r="K11" s="45">
        <v>1057.1030000000001</v>
      </c>
      <c r="L11" s="45">
        <v>928.57299999999998</v>
      </c>
      <c r="M11" s="45">
        <v>791.53700000000003</v>
      </c>
      <c r="N11" s="45">
        <v>682.01700000000005</v>
      </c>
      <c r="O11" s="45">
        <v>595.85299999999995</v>
      </c>
      <c r="P11" s="45">
        <v>519.69599999999991</v>
      </c>
      <c r="Q11" s="45">
        <v>457.87400000000002</v>
      </c>
      <c r="R11" s="45">
        <v>404.14000000000004</v>
      </c>
      <c r="S11" s="45">
        <v>357.12200000000001</v>
      </c>
      <c r="T11" s="45">
        <v>312.74099999999999</v>
      </c>
      <c r="U11" s="45">
        <v>269.17899999999997</v>
      </c>
      <c r="V11" s="45">
        <v>236.07600000000002</v>
      </c>
      <c r="W11" s="45">
        <v>211.93699999999998</v>
      </c>
      <c r="X11" s="45">
        <v>191.327</v>
      </c>
    </row>
    <row r="12" spans="1:24" ht="14.25" customHeight="1" x14ac:dyDescent="0.25">
      <c r="B12" s="87" t="s">
        <v>98</v>
      </c>
      <c r="C12" s="54">
        <v>1521.5170000000001</v>
      </c>
      <c r="D12" s="54">
        <v>1460.1759999999999</v>
      </c>
      <c r="E12" s="54">
        <v>1382.8150000000001</v>
      </c>
      <c r="F12" s="54">
        <v>1319.7309999999998</v>
      </c>
      <c r="G12" s="54">
        <v>1282.8910000000001</v>
      </c>
      <c r="H12" s="54">
        <v>1270.2750000000001</v>
      </c>
      <c r="I12" s="54">
        <v>1257.7760000000001</v>
      </c>
      <c r="J12" s="54">
        <v>1247.6669999999999</v>
      </c>
      <c r="K12" s="54">
        <v>1223.5050000000001</v>
      </c>
      <c r="L12" s="54">
        <v>1186.1790000000001</v>
      </c>
      <c r="M12" s="54">
        <v>1146.575</v>
      </c>
      <c r="N12" s="54">
        <v>1114.8440000000001</v>
      </c>
      <c r="O12" s="54">
        <v>1067.2839999999999</v>
      </c>
      <c r="P12" s="54">
        <v>1033.239</v>
      </c>
      <c r="Q12" s="54">
        <v>1000.1210000000001</v>
      </c>
      <c r="R12" s="54">
        <v>966.26900000000001</v>
      </c>
      <c r="S12" s="54">
        <v>883.62899999999991</v>
      </c>
      <c r="T12" s="54">
        <v>870.80099999999993</v>
      </c>
      <c r="U12" s="54">
        <v>858.31299999999987</v>
      </c>
      <c r="V12" s="54">
        <v>844.91</v>
      </c>
      <c r="W12" s="54">
        <v>827.90300000000002</v>
      </c>
      <c r="X12" s="54">
        <v>813.36199999999997</v>
      </c>
    </row>
    <row r="13" spans="1:24" ht="14.25" customHeight="1" x14ac:dyDescent="0.25">
      <c r="B13" s="89" t="s">
        <v>1</v>
      </c>
      <c r="C13" s="45">
        <v>617.22199999999998</v>
      </c>
      <c r="D13" s="45">
        <v>647.73799999999994</v>
      </c>
      <c r="E13" s="45">
        <v>680.79099999999994</v>
      </c>
      <c r="F13" s="45">
        <v>714.54300000000001</v>
      </c>
      <c r="G13" s="45">
        <v>753.29</v>
      </c>
      <c r="H13" s="45">
        <v>805.31299999999999</v>
      </c>
      <c r="I13" s="45">
        <v>854.53000000000009</v>
      </c>
      <c r="J13" s="45">
        <v>890.81099999999992</v>
      </c>
      <c r="K13" s="45">
        <v>913.91300000000001</v>
      </c>
      <c r="L13" s="45">
        <v>918.56600000000003</v>
      </c>
      <c r="M13" s="45">
        <v>917.82799999999997</v>
      </c>
      <c r="N13" s="45">
        <v>916.83600000000001</v>
      </c>
      <c r="O13" s="45">
        <v>898.92</v>
      </c>
      <c r="P13" s="45">
        <v>890.56099999999992</v>
      </c>
      <c r="Q13" s="45">
        <v>887.67600000000004</v>
      </c>
      <c r="R13" s="45">
        <v>898.32799999999997</v>
      </c>
      <c r="S13" s="45">
        <v>883.62899999999991</v>
      </c>
      <c r="T13" s="45">
        <v>870.80099999999993</v>
      </c>
      <c r="U13" s="45">
        <v>858.31299999999987</v>
      </c>
      <c r="V13" s="45">
        <v>844.91</v>
      </c>
      <c r="W13" s="45">
        <v>827.90300000000002</v>
      </c>
      <c r="X13" s="45">
        <v>813.36199999999997</v>
      </c>
    </row>
    <row r="14" spans="1:24" ht="14.25" customHeight="1" x14ac:dyDescent="0.25">
      <c r="B14" s="89" t="s">
        <v>97</v>
      </c>
      <c r="C14" s="45">
        <v>904.29500000000007</v>
      </c>
      <c r="D14" s="45">
        <v>812.43799999999999</v>
      </c>
      <c r="E14" s="45">
        <v>702.024</v>
      </c>
      <c r="F14" s="45">
        <v>605.18799999999987</v>
      </c>
      <c r="G14" s="45">
        <v>529.60100000000011</v>
      </c>
      <c r="H14" s="45">
        <v>464.96200000000005</v>
      </c>
      <c r="I14" s="45">
        <v>403.24599999999998</v>
      </c>
      <c r="J14" s="45">
        <v>356.85599999999994</v>
      </c>
      <c r="K14" s="45">
        <v>309.59199999999998</v>
      </c>
      <c r="L14" s="45">
        <v>267.61300000000006</v>
      </c>
      <c r="M14" s="45">
        <v>228.74700000000001</v>
      </c>
      <c r="N14" s="45">
        <v>198.00800000000001</v>
      </c>
      <c r="O14" s="45">
        <v>168.364</v>
      </c>
      <c r="P14" s="45">
        <v>142.678</v>
      </c>
      <c r="Q14" s="45">
        <v>112.44500000000001</v>
      </c>
      <c r="R14" s="45">
        <v>67.940999999999988</v>
      </c>
      <c r="S14" s="45">
        <v>0</v>
      </c>
      <c r="T14" s="45">
        <v>0</v>
      </c>
      <c r="U14" s="45">
        <v>0</v>
      </c>
      <c r="V14" s="45">
        <v>0</v>
      </c>
      <c r="W14" s="45">
        <v>0</v>
      </c>
      <c r="X14" s="45">
        <v>0</v>
      </c>
    </row>
    <row r="15" spans="1:24" ht="14.25" customHeight="1" x14ac:dyDescent="0.25">
      <c r="B15" s="88" t="s">
        <v>99</v>
      </c>
      <c r="C15" s="61">
        <v>12557.838189999999</v>
      </c>
      <c r="D15" s="61">
        <v>11891.057999999997</v>
      </c>
      <c r="E15" s="61">
        <v>11384.98</v>
      </c>
      <c r="F15" s="61">
        <v>10817.009000000002</v>
      </c>
      <c r="G15" s="61">
        <v>10309.000000000002</v>
      </c>
      <c r="H15" s="61">
        <v>9779.3589999999986</v>
      </c>
      <c r="I15" s="61">
        <v>9347.7769999999982</v>
      </c>
      <c r="J15" s="61">
        <v>8994.8129999999983</v>
      </c>
      <c r="K15" s="61">
        <v>8625.9290000000001</v>
      </c>
      <c r="L15" s="61">
        <v>8328.125</v>
      </c>
      <c r="M15" s="61">
        <v>7802.3570000000009</v>
      </c>
      <c r="N15" s="61">
        <v>7506.4999999999982</v>
      </c>
      <c r="O15" s="61">
        <v>7345.2559999999994</v>
      </c>
      <c r="P15" s="61">
        <v>7222.4039999999986</v>
      </c>
      <c r="Q15" s="61">
        <v>7047.2939999999999</v>
      </c>
      <c r="R15" s="61">
        <v>7012.688000000001</v>
      </c>
      <c r="S15" s="61">
        <v>6938.6709999999985</v>
      </c>
      <c r="T15" s="61">
        <v>6860.1850000000004</v>
      </c>
      <c r="U15" s="61">
        <v>6611.6280000000006</v>
      </c>
      <c r="V15" s="61">
        <v>6457.6809999999987</v>
      </c>
      <c r="W15" s="61">
        <v>6261.6149999999998</v>
      </c>
      <c r="X15" s="61">
        <v>6045.92</v>
      </c>
    </row>
    <row r="16" spans="1:24" ht="14.25" customHeight="1" x14ac:dyDescent="0.25">
      <c r="B16" s="86" t="s">
        <v>100</v>
      </c>
      <c r="C16" s="49">
        <v>0.23602146270844193</v>
      </c>
      <c r="D16" s="49">
        <v>0.22814241447537276</v>
      </c>
      <c r="E16" s="49">
        <v>0.2197658149224489</v>
      </c>
      <c r="F16" s="49">
        <v>0.21345025152400715</v>
      </c>
      <c r="G16" s="49">
        <v>0.20643594825360492</v>
      </c>
      <c r="H16" s="49">
        <v>0.19433605055342343</v>
      </c>
      <c r="I16" s="49">
        <v>0.18267225967945749</v>
      </c>
      <c r="J16" s="49">
        <v>0.17590807675513356</v>
      </c>
      <c r="K16" s="49">
        <v>0.16908134023326377</v>
      </c>
      <c r="L16" s="49">
        <v>0.16202525451337685</v>
      </c>
      <c r="M16" s="49">
        <v>0.16078635200863356</v>
      </c>
      <c r="N16" s="49">
        <v>0.15257132384520758</v>
      </c>
      <c r="O16" s="49">
        <v>0.14804267781669572</v>
      </c>
      <c r="P16" s="49">
        <v>0.14716447559195817</v>
      </c>
      <c r="Q16" s="49">
        <v>0.14520042779613637</v>
      </c>
      <c r="R16" s="49">
        <v>0.14413924568057687</v>
      </c>
      <c r="S16" s="49">
        <v>0.14016634132507594</v>
      </c>
      <c r="T16" s="49">
        <v>0.13990192736532825</v>
      </c>
      <c r="U16" s="49">
        <v>0.14104430185995323</v>
      </c>
      <c r="V16" s="49">
        <v>0.14199999999999999</v>
      </c>
      <c r="W16" s="49">
        <v>0.14149540243078562</v>
      </c>
      <c r="X16" s="49">
        <v>0.13952982585987952</v>
      </c>
    </row>
    <row r="17" spans="1:24" ht="14.25" customHeight="1" x14ac:dyDescent="0.25">
      <c r="B17" s="90" t="s">
        <v>5</v>
      </c>
      <c r="C17" s="46">
        <v>0.32555795228776269</v>
      </c>
      <c r="D17" s="46">
        <v>0.29064456197617539</v>
      </c>
      <c r="E17" s="46">
        <v>0.26787812541202127</v>
      </c>
      <c r="F17" s="46">
        <v>0.25365980717517583</v>
      </c>
      <c r="G17" s="46">
        <v>0.24129750877603537</v>
      </c>
      <c r="H17" s="46">
        <v>0.22344292004689986</v>
      </c>
      <c r="I17" s="46">
        <v>0.20999243033016243</v>
      </c>
      <c r="J17" s="46">
        <v>0.20527935319210777</v>
      </c>
      <c r="K17" s="46">
        <v>0.18823153353566077</v>
      </c>
      <c r="L17" s="46">
        <v>0.18345596779626544</v>
      </c>
      <c r="M17" s="46">
        <v>0.1832095475338309</v>
      </c>
      <c r="N17" s="46">
        <v>0.17741140841123557</v>
      </c>
      <c r="O17" s="46">
        <v>0.17467825542524548</v>
      </c>
      <c r="P17" s="46">
        <v>0.1760991600214255</v>
      </c>
      <c r="Q17" s="46">
        <v>0.17326852980901944</v>
      </c>
      <c r="R17" s="46">
        <v>0.1745834441607369</v>
      </c>
      <c r="S17" s="46">
        <v>0.1703912168713308</v>
      </c>
      <c r="T17" s="46">
        <v>0.17054007768669927</v>
      </c>
      <c r="U17" s="46">
        <v>0.17297510222424062</v>
      </c>
      <c r="V17" s="46">
        <v>0.17699999999999999</v>
      </c>
      <c r="W17" s="46">
        <v>0.17584228236041288</v>
      </c>
      <c r="X17" s="46">
        <v>0.17267161990889887</v>
      </c>
    </row>
    <row r="18" spans="1:24" ht="14.25" customHeight="1" x14ac:dyDescent="0.25">
      <c r="B18" s="86" t="s">
        <v>101</v>
      </c>
      <c r="C18" s="49">
        <v>8.8270008803843544E-2</v>
      </c>
      <c r="D18" s="49">
        <v>8.6814979291436348E-2</v>
      </c>
      <c r="E18" s="49">
        <v>8.5653876568433068E-2</v>
      </c>
      <c r="F18" s="49">
        <v>8.4183468858981952E-2</v>
      </c>
      <c r="G18" s="49">
        <v>8.4139267527478273E-2</v>
      </c>
      <c r="H18" s="49">
        <v>8.3614151665055786E-2</v>
      </c>
      <c r="I18" s="49">
        <v>8.3263083628516601E-2</v>
      </c>
      <c r="J18" s="49">
        <v>8.3568445008218653E-2</v>
      </c>
      <c r="K18" s="49">
        <v>8.4252519766717895E-2</v>
      </c>
      <c r="L18" s="49">
        <v>8.4202278445296791E-2</v>
      </c>
      <c r="M18" s="49">
        <v>7.1444032662572307E-2</v>
      </c>
      <c r="N18" s="49">
        <v>6.9289912812317084E-2</v>
      </c>
      <c r="O18" s="49">
        <v>6.8136927716208329E-2</v>
      </c>
      <c r="P18" s="49">
        <v>6.8479169208620863E-2</v>
      </c>
      <c r="Q18" s="49">
        <v>6.8990819587225999E-2</v>
      </c>
      <c r="R18" s="49">
        <v>6.8776668061986956E-2</v>
      </c>
      <c r="S18" s="49">
        <v>6.5811352673257537E-2</v>
      </c>
      <c r="T18" s="49">
        <v>6.7454409463330034E-2</v>
      </c>
      <c r="U18" s="49">
        <v>6.8909812358707814E-2</v>
      </c>
      <c r="V18" s="49">
        <v>7.2190454089584827E-2</v>
      </c>
      <c r="W18" s="49">
        <v>7.3695290514364728E-2</v>
      </c>
      <c r="X18" s="49">
        <v>7.6246833576540385E-2</v>
      </c>
    </row>
    <row r="19" spans="1:24" ht="14.25" customHeight="1" x14ac:dyDescent="0.25">
      <c r="B19" s="90" t="s">
        <v>6</v>
      </c>
      <c r="C19" s="46">
        <v>0.8024200538861509</v>
      </c>
      <c r="D19" s="46">
        <v>0.79830483557942822</v>
      </c>
      <c r="E19" s="46">
        <v>0.89080992615575871</v>
      </c>
      <c r="F19" s="46">
        <v>0.88944818881610788</v>
      </c>
      <c r="G19" s="46">
        <v>0.89290871436307151</v>
      </c>
      <c r="H19" s="46">
        <v>0.77884576258378047</v>
      </c>
      <c r="I19" s="46">
        <v>0.78618926538057599</v>
      </c>
      <c r="J19" s="46">
        <v>0.79478352948073461</v>
      </c>
      <c r="K19" s="46">
        <v>0.80384736273897972</v>
      </c>
      <c r="L19" s="46">
        <v>0.80892705204750237</v>
      </c>
      <c r="M19" s="46">
        <v>0.72155061667976417</v>
      </c>
      <c r="N19" s="46">
        <v>0.67706395595712388</v>
      </c>
      <c r="O19" s="46">
        <v>0.671472728549382</v>
      </c>
      <c r="P19" s="46">
        <v>0.66895793256740155</v>
      </c>
      <c r="Q19" s="46">
        <v>0.65560493272780851</v>
      </c>
      <c r="R19" s="46">
        <v>0.66721282009765404</v>
      </c>
      <c r="S19" s="46">
        <v>0.65966085306741529</v>
      </c>
      <c r="T19" s="46">
        <v>0.702916370613903</v>
      </c>
      <c r="U19" s="46">
        <v>0.65746914093457032</v>
      </c>
      <c r="V19" s="126">
        <v>0.65606446733538015</v>
      </c>
      <c r="W19" s="126">
        <v>0.65099415497413815</v>
      </c>
      <c r="X19" s="126">
        <v>0.61499379200548676</v>
      </c>
    </row>
    <row r="20" spans="1:24" ht="14.25" customHeight="1" x14ac:dyDescent="0.25">
      <c r="B20" s="86" t="s">
        <v>102</v>
      </c>
      <c r="C20" s="49">
        <v>0.33057764778421067</v>
      </c>
      <c r="D20" s="49">
        <v>0.32913936646160025</v>
      </c>
      <c r="E20" s="49">
        <v>0.31935603826605841</v>
      </c>
      <c r="F20" s="49">
        <v>0.31325217351343554</v>
      </c>
      <c r="G20" s="49">
        <v>0.3086497534194837</v>
      </c>
      <c r="H20" s="49">
        <v>0.30222140027344074</v>
      </c>
      <c r="I20" s="49">
        <v>0.29631897456880313</v>
      </c>
      <c r="J20" s="49">
        <v>0.29009920670028977</v>
      </c>
      <c r="K20" s="49">
        <v>0.28127264300855381</v>
      </c>
      <c r="L20" s="49">
        <v>0.2725048527574559</v>
      </c>
      <c r="M20" s="49">
        <v>0.27200000000000002</v>
      </c>
      <c r="N20" s="49">
        <v>0.26</v>
      </c>
      <c r="O20" s="49">
        <v>0.25800000000000001</v>
      </c>
      <c r="P20" s="49">
        <v>0.25800000000000001</v>
      </c>
      <c r="Q20" s="49">
        <v>0.25365089615429259</v>
      </c>
      <c r="R20" s="49">
        <v>0.25760772882578675</v>
      </c>
      <c r="S20" s="49">
        <v>0.25779046059649691</v>
      </c>
      <c r="T20" s="49">
        <v>0.25945267261282207</v>
      </c>
      <c r="U20" s="49">
        <v>0.25566349900642521</v>
      </c>
      <c r="V20" s="49">
        <v>0.25246083526340407</v>
      </c>
      <c r="W20" s="49">
        <v>0.25400399358406733</v>
      </c>
      <c r="X20" s="49">
        <v>0.25847457627118642</v>
      </c>
    </row>
    <row r="21" spans="1:24" ht="14.25" customHeight="1" x14ac:dyDescent="0.25">
      <c r="B21" s="86" t="s">
        <v>103</v>
      </c>
      <c r="C21" s="55">
        <v>62.111321925414622</v>
      </c>
      <c r="D21" s="55">
        <v>63.216195090471608</v>
      </c>
      <c r="E21" s="55">
        <v>66.171128136025217</v>
      </c>
      <c r="F21" s="55">
        <v>71.55498217622592</v>
      </c>
      <c r="G21" s="55">
        <v>72.033301163267126</v>
      </c>
      <c r="H21" s="55">
        <v>74.332920611281409</v>
      </c>
      <c r="I21" s="55">
        <v>77.560797005147734</v>
      </c>
      <c r="J21" s="55">
        <v>78.063282750382413</v>
      </c>
      <c r="K21" s="55">
        <v>81.701439198217784</v>
      </c>
      <c r="L21" s="55">
        <v>80.993519388764014</v>
      </c>
      <c r="M21" s="55">
        <v>83.584948054719703</v>
      </c>
      <c r="N21" s="55">
        <v>82.151193342644731</v>
      </c>
      <c r="O21" s="55">
        <v>85.359602660594462</v>
      </c>
      <c r="P21" s="55">
        <v>86.145813732418802</v>
      </c>
      <c r="Q21" s="55">
        <v>87.079450536342804</v>
      </c>
      <c r="R21" s="55">
        <v>86.446440492404534</v>
      </c>
      <c r="S21" s="55">
        <v>90.007634413912271</v>
      </c>
      <c r="T21" s="55">
        <v>88.45124934374131</v>
      </c>
      <c r="U21" s="55">
        <v>90.321751628209384</v>
      </c>
      <c r="V21" s="55">
        <v>90.925661145573642</v>
      </c>
      <c r="W21" s="55">
        <v>93.440302606544307</v>
      </c>
      <c r="X21" s="55">
        <v>93.538255332644781</v>
      </c>
    </row>
    <row r="22" spans="1:24" ht="14.25" customHeight="1" x14ac:dyDescent="0.25">
      <c r="B22" s="88" t="s">
        <v>226</v>
      </c>
      <c r="C22" s="102">
        <v>73.929829175852305</v>
      </c>
      <c r="D22" s="102">
        <v>76.199418508053867</v>
      </c>
      <c r="E22" s="102">
        <v>78.596525455456216</v>
      </c>
      <c r="F22" s="102">
        <v>81.089279711297706</v>
      </c>
      <c r="G22" s="102">
        <v>81.516648536233461</v>
      </c>
      <c r="H22" s="102">
        <v>86.030284353195029</v>
      </c>
      <c r="I22" s="102">
        <v>91.989633120186738</v>
      </c>
      <c r="J22" s="102">
        <v>91.852456722998227</v>
      </c>
      <c r="K22" s="102">
        <v>94.732974303353714</v>
      </c>
      <c r="L22" s="102">
        <v>90.907741086822739</v>
      </c>
      <c r="M22" s="102">
        <v>90.194152641115252</v>
      </c>
      <c r="N22" s="102">
        <v>87.314574420136296</v>
      </c>
      <c r="O22" s="102">
        <v>89.760662266414386</v>
      </c>
      <c r="P22" s="102">
        <v>88.593416952702526</v>
      </c>
      <c r="Q22" s="102">
        <v>88.088689764831145</v>
      </c>
      <c r="R22" s="102">
        <v>86.527638986027156</v>
      </c>
      <c r="S22" s="102">
        <v>89.595140745271806</v>
      </c>
      <c r="T22" s="102">
        <v>87.380140675161329</v>
      </c>
      <c r="U22" s="102">
        <v>88.681165922231287</v>
      </c>
      <c r="V22" s="102">
        <v>89.088274956243382</v>
      </c>
      <c r="W22" s="102">
        <v>91.387942373657509</v>
      </c>
      <c r="X22" s="102">
        <v>90.880055487382492</v>
      </c>
    </row>
    <row r="23" spans="1:24" ht="14.25" customHeight="1" x14ac:dyDescent="0.25">
      <c r="B23" s="86" t="s">
        <v>104</v>
      </c>
      <c r="C23" s="55">
        <v>101.75876529883897</v>
      </c>
      <c r="D23" s="55">
        <v>104.09254614980971</v>
      </c>
      <c r="E23" s="55">
        <v>105.67447893758258</v>
      </c>
      <c r="F23" s="55">
        <v>108.51651693101161</v>
      </c>
      <c r="G23" s="55">
        <v>108.40529300501062</v>
      </c>
      <c r="H23" s="55">
        <v>106.81202629207803</v>
      </c>
      <c r="I23" s="55">
        <v>107.99469347973076</v>
      </c>
      <c r="J23" s="55">
        <v>111.10653293906223</v>
      </c>
      <c r="K23" s="55">
        <v>113.20324665094934</v>
      </c>
      <c r="L23" s="55">
        <v>117.71326108782011</v>
      </c>
      <c r="M23" s="55">
        <v>122.10421074047434</v>
      </c>
      <c r="N23" s="55">
        <v>122.60836358810883</v>
      </c>
      <c r="O23" s="55">
        <v>134.46426876876362</v>
      </c>
      <c r="P23" s="55">
        <v>131.80350504939727</v>
      </c>
      <c r="Q23" s="55">
        <v>134.54862000339102</v>
      </c>
      <c r="R23" s="55">
        <v>132.69488379391331</v>
      </c>
      <c r="S23" s="55">
        <v>140.55459571567798</v>
      </c>
      <c r="T23" s="55">
        <v>144.09457841730958</v>
      </c>
      <c r="U23" s="55">
        <v>144.98392597104376</v>
      </c>
      <c r="V23" s="55">
        <v>146.4908289492889</v>
      </c>
      <c r="W23" s="55">
        <v>149.44977381395287</v>
      </c>
      <c r="X23" s="55">
        <v>148.36670082970102</v>
      </c>
    </row>
    <row r="24" spans="1:24" ht="14.25" customHeight="1" x14ac:dyDescent="0.25">
      <c r="B24" s="88" t="s">
        <v>227</v>
      </c>
      <c r="C24" s="102">
        <v>110.79242746903687</v>
      </c>
      <c r="D24" s="102">
        <v>114.43238802303576</v>
      </c>
      <c r="E24" s="102">
        <v>113.73400446328223</v>
      </c>
      <c r="F24" s="102">
        <v>116.6805926804537</v>
      </c>
      <c r="G24" s="102">
        <v>117.0005537511383</v>
      </c>
      <c r="H24" s="102">
        <v>114.08589557156323</v>
      </c>
      <c r="I24" s="102">
        <v>115.20347206511151</v>
      </c>
      <c r="J24" s="102">
        <v>119.36355195805258</v>
      </c>
      <c r="K24" s="102">
        <v>119.89160627522635</v>
      </c>
      <c r="L24" s="102">
        <v>124.93235245884409</v>
      </c>
      <c r="M24" s="102">
        <v>128.79284703324586</v>
      </c>
      <c r="N24" s="102">
        <v>128.78392491788495</v>
      </c>
      <c r="O24" s="102">
        <v>140.7508195741166</v>
      </c>
      <c r="P24" s="102">
        <v>136.53554885353293</v>
      </c>
      <c r="Q24" s="102">
        <v>136.91551040617136</v>
      </c>
      <c r="R24" s="102">
        <v>135.33167318263784</v>
      </c>
      <c r="S24" s="102">
        <v>140.16322794577877</v>
      </c>
      <c r="T24" s="102">
        <v>140.98675093938513</v>
      </c>
      <c r="U24" s="102">
        <v>141.61403396269816</v>
      </c>
      <c r="V24" s="102">
        <v>142.43019335014301</v>
      </c>
      <c r="W24" s="102">
        <v>145.10271277555276</v>
      </c>
      <c r="X24" s="102">
        <v>143.79349993405299</v>
      </c>
    </row>
    <row r="25" spans="1:24" ht="14.25" customHeight="1" x14ac:dyDescent="0.25">
      <c r="B25" s="86" t="s">
        <v>105</v>
      </c>
      <c r="C25" s="55">
        <v>36.090642099492548</v>
      </c>
      <c r="D25" s="55">
        <v>36.447616497060828</v>
      </c>
      <c r="E25" s="55">
        <v>35.414854578075357</v>
      </c>
      <c r="F25" s="55">
        <v>35.845697561019364</v>
      </c>
      <c r="G25" s="55">
        <v>34.674957198819357</v>
      </c>
      <c r="H25" s="55">
        <v>34.96404536563373</v>
      </c>
      <c r="I25" s="55">
        <v>34.543869101366461</v>
      </c>
      <c r="J25" s="55">
        <v>34.46107272975366</v>
      </c>
      <c r="K25" s="55">
        <v>34.286583043694975</v>
      </c>
      <c r="L25" s="55">
        <v>33.786437422382342</v>
      </c>
      <c r="M25" s="55">
        <v>33.951395035322683</v>
      </c>
      <c r="N25" s="55">
        <v>33.903333986336371</v>
      </c>
      <c r="O25" s="55">
        <v>33.928814231966328</v>
      </c>
      <c r="P25" s="55">
        <v>32.966313666113798</v>
      </c>
      <c r="Q25" s="55">
        <v>31.561695043735384</v>
      </c>
      <c r="R25" s="55">
        <v>30.313870109905817</v>
      </c>
      <c r="S25" s="55">
        <v>30.288914954592617</v>
      </c>
      <c r="T25" s="55">
        <v>29.782278523244695</v>
      </c>
      <c r="U25" s="55">
        <v>28.534304435371194</v>
      </c>
      <c r="V25" s="55">
        <v>27.841631511220424</v>
      </c>
      <c r="W25" s="55">
        <v>27.589239937765928</v>
      </c>
      <c r="X25" s="55">
        <v>26.995360763254549</v>
      </c>
    </row>
    <row r="26" spans="1:24" ht="14.25" customHeight="1" x14ac:dyDescent="0.25">
      <c r="B26" s="86" t="s">
        <v>302</v>
      </c>
      <c r="C26" s="54">
        <v>8980.0760002480183</v>
      </c>
      <c r="D26" s="54">
        <v>9527.7150002480194</v>
      </c>
      <c r="E26" s="54">
        <v>10117.729000248019</v>
      </c>
      <c r="F26" s="54">
        <v>10871.117000248019</v>
      </c>
      <c r="G26" s="54">
        <v>11660.592000248018</v>
      </c>
      <c r="H26" s="54">
        <v>13011.743600248017</v>
      </c>
      <c r="I26" s="54">
        <v>14513.067349999999</v>
      </c>
      <c r="J26" s="54">
        <v>15696.876950000002</v>
      </c>
      <c r="K26" s="54">
        <v>16286.124916611194</v>
      </c>
      <c r="L26" s="54">
        <v>17309.467276928739</v>
      </c>
      <c r="M26" s="54">
        <v>18316.543013225033</v>
      </c>
      <c r="N26" s="54">
        <v>19587.647285225034</v>
      </c>
      <c r="O26" s="54">
        <v>20521.652702307099</v>
      </c>
      <c r="P26" s="54">
        <v>21037.759978499998</v>
      </c>
      <c r="Q26" s="54">
        <v>22265.041912000001</v>
      </c>
      <c r="R26" s="54">
        <v>23287.642339999999</v>
      </c>
      <c r="S26" s="54">
        <v>24366.292567078031</v>
      </c>
      <c r="T26" s="54">
        <v>24654.778366955921</v>
      </c>
      <c r="U26" s="54">
        <v>25127.351366955922</v>
      </c>
      <c r="V26" s="54">
        <v>26175.223000000002</v>
      </c>
      <c r="W26" s="54">
        <v>26812.294999999998</v>
      </c>
      <c r="X26" s="54">
        <v>27291.442000000003</v>
      </c>
    </row>
    <row r="27" spans="1:24" ht="14.25" customHeight="1" x14ac:dyDescent="0.25"/>
    <row r="28" spans="1:24" ht="14.25" hidden="1" customHeight="1" x14ac:dyDescent="0.25">
      <c r="A28" s="13">
        <v>59</v>
      </c>
    </row>
    <row r="29" spans="1:24" ht="7.5" hidden="1" customHeight="1" x14ac:dyDescent="0.25">
      <c r="B29" s="18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</row>
    <row r="30" spans="1:24" ht="7.5" hidden="1" customHeight="1" x14ac:dyDescent="0.25"/>
    <row r="31" spans="1:24" ht="15" hidden="1" customHeight="1" x14ac:dyDescent="0.25"/>
    <row r="32" spans="1:24" ht="15" hidden="1" customHeight="1" x14ac:dyDescent="0.25"/>
    <row r="33" spans="2:25" ht="15" hidden="1" customHeight="1" x14ac:dyDescent="0.25"/>
    <row r="34" spans="2:25" ht="15" hidden="1" customHeight="1" x14ac:dyDescent="0.25"/>
    <row r="35" spans="2:25" ht="15" hidden="1" customHeight="1" x14ac:dyDescent="0.25"/>
    <row r="36" spans="2:25" ht="15" hidden="1" customHeight="1" x14ac:dyDescent="0.25"/>
    <row r="37" spans="2:25" ht="15" hidden="1" customHeight="1" x14ac:dyDescent="0.25"/>
    <row r="38" spans="2:25" ht="15" hidden="1" customHeight="1" x14ac:dyDescent="0.25"/>
    <row r="39" spans="2:25" ht="15" hidden="1" customHeight="1" x14ac:dyDescent="0.25"/>
    <row r="40" spans="2:25" s="13" customFormat="1" ht="15" hidden="1" customHeight="1" x14ac:dyDescent="0.25"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</row>
    <row r="41" spans="2:25" s="13" customFormat="1" ht="15" hidden="1" customHeight="1" x14ac:dyDescent="0.25"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</row>
    <row r="42" spans="2:25" s="13" customFormat="1" ht="15" hidden="1" customHeight="1" x14ac:dyDescent="0.25"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</row>
    <row r="43" spans="2:25" s="13" customFormat="1" ht="15" hidden="1" customHeight="1" x14ac:dyDescent="0.25"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</row>
    <row r="44" spans="2:25" s="13" customFormat="1" ht="15" hidden="1" customHeight="1" x14ac:dyDescent="0.25"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</row>
    <row r="45" spans="2:25" s="13" customFormat="1" ht="15" hidden="1" customHeight="1" x14ac:dyDescent="0.25"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</row>
    <row r="46" spans="2:25" s="13" customFormat="1" ht="15" hidden="1" customHeight="1" x14ac:dyDescent="0.25"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</row>
    <row r="47" spans="2:25" s="13" customFormat="1" ht="15" hidden="1" customHeight="1" x14ac:dyDescent="0.25"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</row>
    <row r="48" spans="2:25" s="13" customFormat="1" ht="15" hidden="1" customHeight="1" x14ac:dyDescent="0.25"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</row>
    <row r="49" spans="2:25" s="13" customFormat="1" ht="15" hidden="1" customHeight="1" x14ac:dyDescent="0.25"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</row>
    <row r="50" spans="2:25" s="13" customFormat="1" ht="15" hidden="1" customHeight="1" x14ac:dyDescent="0.25"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</row>
    <row r="51" spans="2:25" s="13" customFormat="1" ht="15" hidden="1" customHeight="1" x14ac:dyDescent="0.25"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</row>
    <row r="52" spans="2:25" s="13" customFormat="1" ht="15" hidden="1" customHeight="1" x14ac:dyDescent="0.25"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</row>
    <row r="53" spans="2:25" s="13" customFormat="1" ht="15" hidden="1" customHeight="1" x14ac:dyDescent="0.25"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</row>
    <row r="54" spans="2:25" s="13" customFormat="1" ht="15" hidden="1" customHeight="1" x14ac:dyDescent="0.25"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</row>
    <row r="55" spans="2:25" s="13" customFormat="1" ht="15" hidden="1" customHeight="1" x14ac:dyDescent="0.25"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</row>
    <row r="56" spans="2:25" s="13" customFormat="1" ht="15" hidden="1" customHeight="1" x14ac:dyDescent="0.25"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</row>
    <row r="57" spans="2:25" s="13" customFormat="1" ht="15" hidden="1" customHeight="1" x14ac:dyDescent="0.25"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</row>
  </sheetData>
  <pageMargins left="0.7" right="0.7" top="0.75" bottom="0.75" header="0.3" footer="0.3"/>
  <pageSetup paperSize="9" orientation="portrait" r:id="rId1"/>
  <headerFooter>
    <oddFooter>&amp;L&amp;1#&amp;"Arial"&amp;7&amp;K000000***Este documento está clasificado como PUBLICO por TELEFÓNICA. ***This document is classified as PUBLIC by TELEFÓNICA.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87317C-E5A9-48D8-B8F8-406D67871FA6}">
  <dimension ref="A1:Y20"/>
  <sheetViews>
    <sheetView showGridLines="0" showRowColHeaders="0" workbookViewId="0">
      <pane xSplit="2" ySplit="6" topLeftCell="K7" activePane="bottomRight" state="frozen"/>
      <selection pane="topRight" activeCell="C1" sqref="C1"/>
      <selection pane="bottomLeft" activeCell="A7" sqref="A7"/>
      <selection pane="bottomRight" activeCell="X6" sqref="X6"/>
    </sheetView>
  </sheetViews>
  <sheetFormatPr defaultColWidth="0" defaultRowHeight="12.5" customHeight="1" zeroHeight="1" x14ac:dyDescent="0.25"/>
  <cols>
    <col min="1" max="1" width="2.81640625" style="190" customWidth="1"/>
    <col min="2" max="2" width="42" style="190" bestFit="1" customWidth="1"/>
    <col min="3" max="24" width="8.81640625" style="190" customWidth="1"/>
    <col min="25" max="25" width="2.81640625" style="190" customWidth="1"/>
    <col min="26" max="16384" width="8.81640625" style="190" hidden="1"/>
  </cols>
  <sheetData>
    <row r="1" spans="2:24" x14ac:dyDescent="0.25"/>
    <row r="2" spans="2:24" x14ac:dyDescent="0.25"/>
    <row r="3" spans="2:24" x14ac:dyDescent="0.25"/>
    <row r="4" spans="2:24" x14ac:dyDescent="0.25"/>
    <row r="5" spans="2:24" x14ac:dyDescent="0.25"/>
    <row r="6" spans="2:24" x14ac:dyDescent="0.25">
      <c r="B6" s="72" t="s">
        <v>298</v>
      </c>
      <c r="C6" s="71" t="s">
        <v>41</v>
      </c>
      <c r="D6" s="71" t="s">
        <v>42</v>
      </c>
      <c r="E6" s="71" t="s">
        <v>43</v>
      </c>
      <c r="F6" s="71" t="s">
        <v>44</v>
      </c>
      <c r="G6" s="71" t="s">
        <v>45</v>
      </c>
      <c r="H6" s="71" t="s">
        <v>46</v>
      </c>
      <c r="I6" s="71" t="s">
        <v>47</v>
      </c>
      <c r="J6" s="71" t="s">
        <v>48</v>
      </c>
      <c r="K6" s="71" t="s">
        <v>49</v>
      </c>
      <c r="L6" s="71" t="s">
        <v>50</v>
      </c>
      <c r="M6" s="71" t="s">
        <v>51</v>
      </c>
      <c r="N6" s="71" t="s">
        <v>164</v>
      </c>
      <c r="O6" s="71" t="s">
        <v>171</v>
      </c>
      <c r="P6" s="71" t="s">
        <v>179</v>
      </c>
      <c r="Q6" s="71" t="s">
        <v>188</v>
      </c>
      <c r="R6" s="71" t="s">
        <v>193</v>
      </c>
      <c r="S6" s="71" t="s">
        <v>218</v>
      </c>
      <c r="T6" s="71" t="s">
        <v>232</v>
      </c>
      <c r="U6" s="71" t="s">
        <v>244</v>
      </c>
      <c r="V6" s="71" t="s">
        <v>254</v>
      </c>
      <c r="W6" s="71" t="s">
        <v>258</v>
      </c>
      <c r="X6" s="31" t="s">
        <v>305</v>
      </c>
    </row>
    <row r="7" spans="2:24" x14ac:dyDescent="0.25">
      <c r="B7" s="191" t="s">
        <v>299</v>
      </c>
      <c r="C7" s="36">
        <v>8606.5190000000002</v>
      </c>
      <c r="D7" s="36">
        <v>9160.3780000000006</v>
      </c>
      <c r="E7" s="192">
        <v>8968.1919999999991</v>
      </c>
      <c r="F7" s="36">
        <v>8751.2109999999993</v>
      </c>
      <c r="G7" s="36">
        <v>8361.2309999999998</v>
      </c>
      <c r="H7" s="36">
        <v>8150.7529999999997</v>
      </c>
      <c r="I7" s="36">
        <v>7809.857</v>
      </c>
      <c r="J7" s="36">
        <v>10690.808999999999</v>
      </c>
      <c r="K7" s="36">
        <v>11024.347</v>
      </c>
      <c r="L7" s="36">
        <v>10940.664000000001</v>
      </c>
      <c r="M7" s="36">
        <v>9227.9879999999994</v>
      </c>
      <c r="N7" s="36">
        <v>10752.785</v>
      </c>
      <c r="O7" s="36">
        <v>11335.486000000001</v>
      </c>
      <c r="P7" s="36">
        <v>11646.067999999999</v>
      </c>
      <c r="Q7" s="36">
        <v>11181.204</v>
      </c>
      <c r="R7" s="36">
        <v>11408.641</v>
      </c>
      <c r="S7" s="36">
        <v>10942.331</v>
      </c>
      <c r="T7" s="36">
        <v>10248.1</v>
      </c>
      <c r="U7" s="36">
        <v>11095.913</v>
      </c>
      <c r="V7" s="36">
        <v>12080.117</v>
      </c>
      <c r="W7" s="36">
        <v>11732.35</v>
      </c>
      <c r="X7" s="36">
        <v>11584.754999999999</v>
      </c>
    </row>
    <row r="8" spans="2:24" x14ac:dyDescent="0.25">
      <c r="B8" s="193" t="s">
        <v>300</v>
      </c>
      <c r="C8" s="99">
        <v>8679.6039999999994</v>
      </c>
      <c r="D8" s="99">
        <v>9346.8150000000005</v>
      </c>
      <c r="E8" s="99">
        <v>9291.36</v>
      </c>
      <c r="F8" s="99">
        <v>9191.1509999999998</v>
      </c>
      <c r="G8" s="99">
        <v>9117.6389999999992</v>
      </c>
      <c r="H8" s="99">
        <v>9001.0660000000007</v>
      </c>
      <c r="I8" s="99">
        <v>9132.7479999999996</v>
      </c>
      <c r="J8" s="99">
        <v>10818.778</v>
      </c>
      <c r="K8" s="99">
        <v>11305.191999999999</v>
      </c>
      <c r="L8" s="99">
        <v>11469.121999999999</v>
      </c>
      <c r="M8" s="99">
        <v>11333.97</v>
      </c>
      <c r="N8" s="99">
        <v>11230.099</v>
      </c>
      <c r="O8" s="99">
        <v>11977.802</v>
      </c>
      <c r="P8" s="99">
        <v>12502.245999999999</v>
      </c>
      <c r="Q8" s="99">
        <v>12198.918</v>
      </c>
      <c r="R8" s="99">
        <v>12032.602999999999</v>
      </c>
      <c r="S8" s="99">
        <v>11789.32</v>
      </c>
      <c r="T8" s="99">
        <v>11298.244000000001</v>
      </c>
      <c r="U8" s="99">
        <v>12430.253000000001</v>
      </c>
      <c r="V8" s="99">
        <v>13596.039000000001</v>
      </c>
      <c r="W8" s="99">
        <v>13459.94</v>
      </c>
      <c r="X8" s="99">
        <v>13639.664240779999</v>
      </c>
    </row>
    <row r="9" spans="2:24" x14ac:dyDescent="0.25"/>
    <row r="10" spans="2:24" x14ac:dyDescent="0.25">
      <c r="B10" s="72" t="s">
        <v>297</v>
      </c>
      <c r="C10" s="71" t="s">
        <v>41</v>
      </c>
      <c r="D10" s="71" t="s">
        <v>42</v>
      </c>
      <c r="E10" s="71" t="s">
        <v>43</v>
      </c>
      <c r="F10" s="71" t="s">
        <v>44</v>
      </c>
      <c r="G10" s="71" t="s">
        <v>45</v>
      </c>
      <c r="H10" s="71" t="s">
        <v>46</v>
      </c>
      <c r="I10" s="71" t="s">
        <v>47</v>
      </c>
      <c r="J10" s="71" t="s">
        <v>48</v>
      </c>
      <c r="K10" s="71" t="s">
        <v>49</v>
      </c>
      <c r="L10" s="71" t="s">
        <v>50</v>
      </c>
      <c r="M10" s="71" t="s">
        <v>51</v>
      </c>
      <c r="N10" s="71" t="s">
        <v>164</v>
      </c>
      <c r="O10" s="71" t="s">
        <v>171</v>
      </c>
      <c r="P10" s="71" t="s">
        <v>179</v>
      </c>
      <c r="Q10" s="71" t="s">
        <v>188</v>
      </c>
      <c r="R10" s="71" t="s">
        <v>193</v>
      </c>
      <c r="S10" s="71" t="s">
        <v>218</v>
      </c>
      <c r="T10" s="71" t="s">
        <v>232</v>
      </c>
      <c r="U10" s="71" t="s">
        <v>244</v>
      </c>
      <c r="V10" s="71" t="s">
        <v>254</v>
      </c>
      <c r="W10" s="71" t="s">
        <v>258</v>
      </c>
      <c r="X10" s="71" t="s">
        <v>305</v>
      </c>
    </row>
    <row r="11" spans="2:24" x14ac:dyDescent="0.25">
      <c r="B11" s="194" t="s">
        <v>293</v>
      </c>
      <c r="C11" s="192">
        <v>-448</v>
      </c>
      <c r="D11" s="192">
        <v>-485</v>
      </c>
      <c r="E11" s="192">
        <v>-501</v>
      </c>
      <c r="F11" s="192">
        <v>-506</v>
      </c>
      <c r="G11" s="192">
        <v>-514.08905690000006</v>
      </c>
      <c r="H11" s="192">
        <v>-521.50105579000001</v>
      </c>
      <c r="I11" s="192">
        <v>-535.19959669000002</v>
      </c>
      <c r="J11" s="192">
        <v>-659.75106426000002</v>
      </c>
      <c r="K11" s="192">
        <v>-633.73088048</v>
      </c>
      <c r="L11" s="192">
        <v>-680.36675549000006</v>
      </c>
      <c r="M11" s="192">
        <v>-704.30964960999995</v>
      </c>
      <c r="N11" s="192">
        <v>-718.70429949000004</v>
      </c>
      <c r="O11" s="192">
        <v>-739.27207892999991</v>
      </c>
      <c r="P11" s="192">
        <v>-753.03402775999996</v>
      </c>
      <c r="Q11" s="192">
        <v>-774.99352775</v>
      </c>
      <c r="R11" s="192">
        <v>-782.26994290000005</v>
      </c>
      <c r="S11" s="192">
        <v>-823.65016601000002</v>
      </c>
      <c r="T11" s="192">
        <v>-841.58284529999992</v>
      </c>
      <c r="U11" s="192">
        <v>-765.36259169000004</v>
      </c>
      <c r="V11" s="192">
        <v>-922.74868837999998</v>
      </c>
      <c r="W11" s="192">
        <v>-826.44721791000006</v>
      </c>
      <c r="X11" s="192">
        <v>-848.59055211000009</v>
      </c>
    </row>
    <row r="12" spans="2:24" x14ac:dyDescent="0.25">
      <c r="B12" s="193" t="s">
        <v>294</v>
      </c>
      <c r="C12" s="99">
        <v>-99</v>
      </c>
      <c r="D12" s="99">
        <v>-119</v>
      </c>
      <c r="E12" s="99">
        <v>-124</v>
      </c>
      <c r="F12" s="99">
        <v>-116</v>
      </c>
      <c r="G12" s="99">
        <v>-91.810000000000016</v>
      </c>
      <c r="H12" s="99">
        <v>-124.19664816</v>
      </c>
      <c r="I12" s="99">
        <v>-85.755103579999997</v>
      </c>
      <c r="J12" s="99">
        <v>-224.36556919999998</v>
      </c>
      <c r="K12" s="99">
        <v>-180.12841079</v>
      </c>
      <c r="L12" s="99">
        <v>-201.19302854</v>
      </c>
      <c r="M12" s="99">
        <v>-207.60043129000002</v>
      </c>
      <c r="N12" s="99">
        <v>-239.78793905999999</v>
      </c>
      <c r="O12" s="99">
        <v>-291.00211182000004</v>
      </c>
      <c r="P12" s="99">
        <v>-317.69016311000001</v>
      </c>
      <c r="Q12" s="99">
        <v>-341.64126062000003</v>
      </c>
      <c r="R12" s="99">
        <v>-342.04206583999996</v>
      </c>
      <c r="S12" s="99">
        <v>-335.25540254000032</v>
      </c>
      <c r="T12" s="99">
        <v>-315.71652845677301</v>
      </c>
      <c r="U12" s="99">
        <v>-373.87590069999703</v>
      </c>
      <c r="V12" s="99">
        <v>-367.72178510000003</v>
      </c>
      <c r="W12" s="99">
        <v>-403.35884307999999</v>
      </c>
      <c r="X12" s="99">
        <v>-390.27160944000002</v>
      </c>
    </row>
    <row r="13" spans="2:24" x14ac:dyDescent="0.25">
      <c r="C13" s="195"/>
      <c r="D13" s="195"/>
      <c r="E13" s="195"/>
      <c r="F13" s="195"/>
      <c r="G13" s="195"/>
      <c r="H13" s="195"/>
      <c r="I13" s="195"/>
      <c r="J13" s="195"/>
      <c r="K13" s="195"/>
      <c r="L13" s="195"/>
      <c r="M13" s="195"/>
      <c r="N13" s="195"/>
      <c r="O13" s="195"/>
      <c r="P13" s="195"/>
      <c r="Q13" s="195"/>
      <c r="R13" s="195"/>
      <c r="S13" s="195"/>
      <c r="T13" s="195"/>
      <c r="U13" s="195"/>
      <c r="V13" s="195"/>
      <c r="W13" s="195"/>
      <c r="X13" s="195"/>
    </row>
    <row r="14" spans="2:24" x14ac:dyDescent="0.25">
      <c r="B14" s="72" t="s">
        <v>296</v>
      </c>
      <c r="C14" s="71" t="s">
        <v>41</v>
      </c>
      <c r="D14" s="71" t="s">
        <v>42</v>
      </c>
      <c r="E14" s="71" t="s">
        <v>43</v>
      </c>
      <c r="F14" s="71" t="s">
        <v>44</v>
      </c>
      <c r="G14" s="71" t="s">
        <v>45</v>
      </c>
      <c r="H14" s="71" t="s">
        <v>46</v>
      </c>
      <c r="I14" s="71" t="s">
        <v>47</v>
      </c>
      <c r="J14" s="71" t="s">
        <v>48</v>
      </c>
      <c r="K14" s="71" t="s">
        <v>49</v>
      </c>
      <c r="L14" s="71" t="s">
        <v>50</v>
      </c>
      <c r="M14" s="71" t="s">
        <v>51</v>
      </c>
      <c r="N14" s="71" t="s">
        <v>164</v>
      </c>
      <c r="O14" s="71" t="s">
        <v>171</v>
      </c>
      <c r="P14" s="71" t="s">
        <v>179</v>
      </c>
      <c r="Q14" s="71" t="s">
        <v>188</v>
      </c>
      <c r="R14" s="71" t="s">
        <v>193</v>
      </c>
      <c r="S14" s="71" t="s">
        <v>218</v>
      </c>
      <c r="T14" s="71" t="s">
        <v>232</v>
      </c>
      <c r="U14" s="71" t="s">
        <v>244</v>
      </c>
      <c r="V14" s="71" t="s">
        <v>254</v>
      </c>
      <c r="W14" s="71" t="s">
        <v>258</v>
      </c>
      <c r="X14" s="31" t="s">
        <v>305</v>
      </c>
    </row>
    <row r="15" spans="2:24" x14ac:dyDescent="0.25">
      <c r="B15" s="191" t="s">
        <v>301</v>
      </c>
      <c r="C15" s="36">
        <v>-381.01499999999999</v>
      </c>
      <c r="D15" s="36">
        <v>-385.83199999999999</v>
      </c>
      <c r="E15" s="36">
        <v>-397.76199999999994</v>
      </c>
      <c r="F15" s="36">
        <v>-394.55600000000004</v>
      </c>
      <c r="G15" s="36">
        <v>-537.99588582632896</v>
      </c>
      <c r="H15" s="36">
        <v>-441.002678960438</v>
      </c>
      <c r="I15" s="36">
        <v>-438.02138982882798</v>
      </c>
      <c r="J15" s="36">
        <v>-1427.33</v>
      </c>
      <c r="K15" s="36">
        <v>-498.87746083141587</v>
      </c>
      <c r="L15" s="36">
        <v>-418.34213968727386</v>
      </c>
      <c r="M15" s="36">
        <v>-648.68594160421299</v>
      </c>
      <c r="N15" s="36">
        <v>-889.50767663614999</v>
      </c>
      <c r="O15" s="36">
        <v>-574.07620127796019</v>
      </c>
      <c r="P15" s="36">
        <v>-614.41623699698903</v>
      </c>
      <c r="Q15" s="36">
        <v>-601</v>
      </c>
      <c r="R15" s="36">
        <v>-1150.7295617250511</v>
      </c>
      <c r="S15" s="36">
        <v>-573.76499999999999</v>
      </c>
      <c r="T15" s="36">
        <v>-636.19200000000012</v>
      </c>
      <c r="U15" s="36">
        <v>-623.97699999999975</v>
      </c>
      <c r="V15" s="36">
        <v>-920.97500000000036</v>
      </c>
      <c r="W15" s="36">
        <v>-650.50400000000002</v>
      </c>
      <c r="X15" s="36">
        <v>-591.00279902202612</v>
      </c>
    </row>
    <row r="16" spans="2:24" x14ac:dyDescent="0.25">
      <c r="B16" s="191" t="s">
        <v>295</v>
      </c>
      <c r="C16" s="36">
        <v>-98.79</v>
      </c>
      <c r="D16" s="36">
        <v>-106.41799999999999</v>
      </c>
      <c r="E16" s="36">
        <v>-100.98199999999999</v>
      </c>
      <c r="F16" s="36">
        <v>-109.306</v>
      </c>
      <c r="G16" s="36">
        <v>-118.026900653675</v>
      </c>
      <c r="H16" s="36">
        <v>-114.525215619558</v>
      </c>
      <c r="I16" s="36">
        <v>-128.411179049303</v>
      </c>
      <c r="J16" s="36">
        <v>-206.44</v>
      </c>
      <c r="K16" s="36">
        <v>-159.22251257856567</v>
      </c>
      <c r="L16" s="36">
        <v>-211.80879929143202</v>
      </c>
      <c r="M16" s="36">
        <v>-198.97850395704381</v>
      </c>
      <c r="N16" s="36">
        <v>-234.87993873393017</v>
      </c>
      <c r="O16" s="36">
        <v>-287.62924865204798</v>
      </c>
      <c r="P16" s="36">
        <v>-305.44646902795699</v>
      </c>
      <c r="Q16" s="36">
        <v>-342</v>
      </c>
      <c r="R16" s="36">
        <v>-365.71628231999489</v>
      </c>
      <c r="S16" s="36">
        <v>-357.39600000000002</v>
      </c>
      <c r="T16" s="36">
        <v>-338.68099999999998</v>
      </c>
      <c r="U16" s="36">
        <v>-248.31300000000005</v>
      </c>
      <c r="V16" s="36">
        <v>-537.00199999999995</v>
      </c>
      <c r="W16" s="36">
        <v>-388.84100000000001</v>
      </c>
      <c r="X16" s="36">
        <v>-331.40700000000004</v>
      </c>
    </row>
    <row r="17" spans="2:24" s="198" customFormat="1" ht="13" x14ac:dyDescent="0.3">
      <c r="B17" s="196" t="s">
        <v>292</v>
      </c>
      <c r="C17" s="197">
        <v>-479.80500000000001</v>
      </c>
      <c r="D17" s="197">
        <v>-492.25</v>
      </c>
      <c r="E17" s="197">
        <v>-498.74399999999991</v>
      </c>
      <c r="F17" s="197">
        <v>-503.86200000000002</v>
      </c>
      <c r="G17" s="197">
        <v>-656.02278648000402</v>
      </c>
      <c r="H17" s="197">
        <v>-555.52789457999597</v>
      </c>
      <c r="I17" s="197">
        <v>-566.43256887813095</v>
      </c>
      <c r="J17" s="197">
        <v>-1633.77</v>
      </c>
      <c r="K17" s="197">
        <v>-658.09997340998154</v>
      </c>
      <c r="L17" s="197">
        <v>-630.15093897870588</v>
      </c>
      <c r="M17" s="197">
        <v>-847.6644455612568</v>
      </c>
      <c r="N17" s="197">
        <v>-1124.3876153700801</v>
      </c>
      <c r="O17" s="197">
        <v>-861.70544993000817</v>
      </c>
      <c r="P17" s="197">
        <v>-919.86270602494596</v>
      </c>
      <c r="Q17" s="197">
        <v>-943</v>
      </c>
      <c r="R17" s="197">
        <v>-1516.445844045046</v>
      </c>
      <c r="S17" s="197">
        <v>-931.16100000000006</v>
      </c>
      <c r="T17" s="197">
        <v>-974.87300000000005</v>
      </c>
      <c r="U17" s="197">
        <v>-872.28999999999974</v>
      </c>
      <c r="V17" s="197">
        <v>-1457.9770000000003</v>
      </c>
      <c r="W17" s="197">
        <v>-1039.345</v>
      </c>
      <c r="X17" s="197">
        <v>-922.40979902202616</v>
      </c>
    </row>
    <row r="18" spans="2:24" x14ac:dyDescent="0.25"/>
    <row r="19" spans="2:24" x14ac:dyDescent="0.25"/>
    <row r="20" spans="2:24" x14ac:dyDescent="0.25"/>
  </sheetData>
  <pageMargins left="0.511811024" right="0.511811024" top="0.78740157499999996" bottom="0.78740157499999996" header="0.31496062000000002" footer="0.31496062000000002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Planilha17">
    <pageSetUpPr fitToPage="1"/>
  </sheetPr>
  <dimension ref="A1:BK18"/>
  <sheetViews>
    <sheetView showGridLines="0" showRowColHeaders="0" workbookViewId="0">
      <pane xSplit="2" ySplit="6" topLeftCell="N7" activePane="bottomRight" state="frozen"/>
      <selection pane="topRight" activeCell="C1" sqref="C1"/>
      <selection pane="bottomLeft" activeCell="A7" sqref="A7"/>
      <selection pane="bottomRight" activeCell="X6" sqref="X6"/>
    </sheetView>
  </sheetViews>
  <sheetFormatPr defaultColWidth="0" defaultRowHeight="14.25" customHeight="1" zeroHeight="1" x14ac:dyDescent="0.25"/>
  <cols>
    <col min="1" max="1" width="2.81640625" style="5" customWidth="1"/>
    <col min="2" max="2" width="57.1796875" style="5" customWidth="1"/>
    <col min="3" max="24" width="8.81640625" style="5" customWidth="1"/>
    <col min="25" max="25" width="2.81640625" style="4" customWidth="1"/>
    <col min="26" max="63" width="0" style="2" hidden="1" customWidth="1"/>
    <col min="64" max="16384" width="12.81640625" style="2" hidden="1"/>
  </cols>
  <sheetData>
    <row r="1" spans="1:25" ht="14.25" customHeight="1" x14ac:dyDescent="0.25"/>
    <row r="2" spans="1:25" ht="14.25" customHeight="1" x14ac:dyDescent="0.25"/>
    <row r="3" spans="1:25" ht="14.25" customHeight="1" x14ac:dyDescent="0.25"/>
    <row r="4" spans="1:25" ht="14.25" customHeight="1" x14ac:dyDescent="0.25"/>
    <row r="5" spans="1:25" ht="14.25" customHeight="1" x14ac:dyDescent="0.25"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111"/>
      <c r="V5" s="111"/>
      <c r="W5" s="111"/>
      <c r="X5" s="111"/>
    </row>
    <row r="6" spans="1:25" s="1" customFormat="1" ht="14.25" customHeight="1" x14ac:dyDescent="0.25">
      <c r="A6" s="3"/>
      <c r="B6" s="72" t="s">
        <v>106</v>
      </c>
      <c r="C6" s="71" t="s">
        <v>41</v>
      </c>
      <c r="D6" s="71" t="s">
        <v>42</v>
      </c>
      <c r="E6" s="71" t="s">
        <v>43</v>
      </c>
      <c r="F6" s="71" t="s">
        <v>44</v>
      </c>
      <c r="G6" s="71" t="s">
        <v>45</v>
      </c>
      <c r="H6" s="31" t="s">
        <v>46</v>
      </c>
      <c r="I6" s="31" t="s">
        <v>47</v>
      </c>
      <c r="J6" s="31" t="s">
        <v>48</v>
      </c>
      <c r="K6" s="31" t="s">
        <v>49</v>
      </c>
      <c r="L6" s="31" t="s">
        <v>50</v>
      </c>
      <c r="M6" s="31" t="s">
        <v>51</v>
      </c>
      <c r="N6" s="31" t="s">
        <v>164</v>
      </c>
      <c r="O6" s="31" t="s">
        <v>171</v>
      </c>
      <c r="P6" s="31" t="s">
        <v>179</v>
      </c>
      <c r="Q6" s="31" t="s">
        <v>188</v>
      </c>
      <c r="R6" s="31" t="s">
        <v>193</v>
      </c>
      <c r="S6" s="31" t="s">
        <v>218</v>
      </c>
      <c r="T6" s="31" t="s">
        <v>232</v>
      </c>
      <c r="U6" s="31" t="s">
        <v>244</v>
      </c>
      <c r="V6" s="31" t="s">
        <v>254</v>
      </c>
      <c r="W6" s="31" t="s">
        <v>258</v>
      </c>
      <c r="X6" s="31" t="s">
        <v>305</v>
      </c>
      <c r="Y6" s="4"/>
    </row>
    <row r="7" spans="1:25" ht="14.25" customHeight="1" x14ac:dyDescent="0.25">
      <c r="B7" s="67" t="s">
        <v>107</v>
      </c>
      <c r="C7" s="36">
        <v>1269.3644746027139</v>
      </c>
      <c r="D7" s="36">
        <v>1239</v>
      </c>
      <c r="E7" s="36">
        <v>848.5931173010373</v>
      </c>
      <c r="F7" s="36">
        <v>2097.225226153862</v>
      </c>
      <c r="G7" s="36">
        <v>2714.354485782374</v>
      </c>
      <c r="H7" s="36">
        <v>2612.1817241363815</v>
      </c>
      <c r="I7" s="36">
        <v>2472.7565934874783</v>
      </c>
      <c r="J7" s="36">
        <v>1420.428687018341</v>
      </c>
      <c r="K7" s="36">
        <v>1520.7907570476618</v>
      </c>
      <c r="L7" s="36">
        <v>1474.0911671305867</v>
      </c>
      <c r="M7" s="36">
        <v>1373.5758962993623</v>
      </c>
      <c r="N7" s="36">
        <v>3999.4111418877815</v>
      </c>
      <c r="O7" s="36">
        <v>1845.8502067216004</v>
      </c>
      <c r="P7" s="36">
        <v>1314.3026896538738</v>
      </c>
      <c r="Q7" s="36">
        <v>2518.0485900600065</v>
      </c>
      <c r="R7" s="36">
        <v>2507.8542669400013</v>
      </c>
      <c r="S7" s="36">
        <v>1868.7246226400066</v>
      </c>
      <c r="T7" s="36">
        <v>1986.6617101200063</v>
      </c>
      <c r="U7" s="36">
        <v>838.54597732999912</v>
      </c>
      <c r="V7" s="118">
        <v>598.5700830791817</v>
      </c>
      <c r="W7" s="118">
        <v>465.3489361791809</v>
      </c>
      <c r="X7" s="36">
        <v>379.53949226543068</v>
      </c>
    </row>
    <row r="8" spans="1:25" ht="14.25" customHeight="1" x14ac:dyDescent="0.25">
      <c r="B8" s="67" t="s">
        <v>108</v>
      </c>
      <c r="C8" s="36">
        <v>3922.3263021572857</v>
      </c>
      <c r="D8" s="36">
        <v>4151</v>
      </c>
      <c r="E8" s="36">
        <v>3570.471497632619</v>
      </c>
      <c r="F8" s="36">
        <v>2536.297088011519</v>
      </c>
      <c r="G8" s="36">
        <v>1550.6858178822049</v>
      </c>
      <c r="H8" s="36">
        <v>1535.0710695484959</v>
      </c>
      <c r="I8" s="36">
        <v>1027.5028268801216</v>
      </c>
      <c r="J8" s="36">
        <v>999.9588781302084</v>
      </c>
      <c r="K8" s="36">
        <v>20.069113797083332</v>
      </c>
      <c r="L8" s="36">
        <v>1.3310596039583515</v>
      </c>
      <c r="M8" s="36">
        <v>1.7084230833319225E-2</v>
      </c>
      <c r="N8" s="36">
        <v>1704.4639212499999</v>
      </c>
      <c r="O8" s="36">
        <v>1763.8432784300003</v>
      </c>
      <c r="P8" s="36">
        <v>2566.0548864600005</v>
      </c>
      <c r="Q8" s="36">
        <v>5030.6139007000002</v>
      </c>
      <c r="R8" s="36">
        <v>4761.3390068900007</v>
      </c>
      <c r="S8" s="36">
        <v>5324.0613126199996</v>
      </c>
      <c r="T8" s="36">
        <v>4983.6808325800002</v>
      </c>
      <c r="U8" s="36">
        <v>4485.6367344700002</v>
      </c>
      <c r="V8" s="118">
        <v>4542.6178185575673</v>
      </c>
      <c r="W8" s="118">
        <v>4600.2366661875749</v>
      </c>
      <c r="X8" s="36">
        <v>4860.7744458350335</v>
      </c>
    </row>
    <row r="9" spans="1:25" ht="14.25" customHeight="1" x14ac:dyDescent="0.25">
      <c r="B9" s="64" t="s">
        <v>186</v>
      </c>
      <c r="C9" s="47">
        <v>5191.6907767599996</v>
      </c>
      <c r="D9" s="47">
        <v>5390</v>
      </c>
      <c r="E9" s="47">
        <v>4419.0646149336562</v>
      </c>
      <c r="F9" s="47">
        <v>4633.5223141653805</v>
      </c>
      <c r="G9" s="47">
        <v>4265.0403036645785</v>
      </c>
      <c r="H9" s="47">
        <v>4147.2527936848774</v>
      </c>
      <c r="I9" s="47">
        <v>3500.2594203675999</v>
      </c>
      <c r="J9" s="47">
        <v>2420.3875651485496</v>
      </c>
      <c r="K9" s="47">
        <v>1540.8598708447453</v>
      </c>
      <c r="L9" s="47">
        <v>1475.4222267345449</v>
      </c>
      <c r="M9" s="47">
        <v>1373.5929805301955</v>
      </c>
      <c r="N9" s="47">
        <v>5703.8750631377816</v>
      </c>
      <c r="O9" s="47">
        <v>3609.6934851516007</v>
      </c>
      <c r="P9" s="47">
        <v>3880.3575761138745</v>
      </c>
      <c r="Q9" s="47">
        <v>7548.6624907600071</v>
      </c>
      <c r="R9" s="47">
        <v>7269.193273830002</v>
      </c>
      <c r="S9" s="47">
        <v>7192.7859352600062</v>
      </c>
      <c r="T9" s="47">
        <v>6970.3425427000066</v>
      </c>
      <c r="U9" s="47">
        <v>5324.1827117999992</v>
      </c>
      <c r="V9" s="117">
        <v>5141.1879016367493</v>
      </c>
      <c r="W9" s="117">
        <v>5065.5856023667557</v>
      </c>
      <c r="X9" s="47">
        <v>5240.3139381004639</v>
      </c>
    </row>
    <row r="10" spans="1:25" ht="14.25" customHeight="1" x14ac:dyDescent="0.25">
      <c r="B10" s="67" t="s">
        <v>55</v>
      </c>
      <c r="C10" s="36">
        <v>-4087.5046163500019</v>
      </c>
      <c r="D10" s="36">
        <v>-5870.8737474500076</v>
      </c>
      <c r="E10" s="36">
        <v>-4561.3101483000082</v>
      </c>
      <c r="F10" s="36">
        <v>-3406.5891583499997</v>
      </c>
      <c r="G10" s="36">
        <v>-5492.6379343600047</v>
      </c>
      <c r="H10" s="36">
        <v>-8187.5029406399999</v>
      </c>
      <c r="I10" s="36">
        <v>-8369.766289200008</v>
      </c>
      <c r="J10" s="36">
        <v>-5764.0559829500016</v>
      </c>
      <c r="K10" s="36">
        <v>-6903.3366527099979</v>
      </c>
      <c r="L10" s="36">
        <v>-8434.8962102300211</v>
      </c>
      <c r="M10" s="36">
        <v>-8727.8113360000079</v>
      </c>
      <c r="N10" s="36">
        <v>-6503.6630000000005</v>
      </c>
      <c r="O10" s="36">
        <v>-6504.5360550700007</v>
      </c>
      <c r="P10" s="36">
        <v>-3201.7710000000002</v>
      </c>
      <c r="Q10" s="36">
        <v>-6150.5592809600003</v>
      </c>
      <c r="R10" s="36">
        <v>-2433.1089999999999</v>
      </c>
      <c r="S10" s="36">
        <v>-5359.7427334399981</v>
      </c>
      <c r="T10" s="36">
        <v>-5591.4417541000003</v>
      </c>
      <c r="U10" s="36">
        <v>-4747.2629999999999</v>
      </c>
      <c r="V10" s="118">
        <v>-4567.6172416299833</v>
      </c>
      <c r="W10" s="118">
        <v>-6994.6737417700006</v>
      </c>
      <c r="X10" s="36">
        <v>-7574.0782047399907</v>
      </c>
    </row>
    <row r="11" spans="1:25" ht="14.25" customHeight="1" x14ac:dyDescent="0.25">
      <c r="B11" s="67" t="s">
        <v>109</v>
      </c>
      <c r="C11" s="36">
        <v>-55.444555410000007</v>
      </c>
      <c r="D11" s="36">
        <v>-30</v>
      </c>
      <c r="E11" s="36">
        <v>-16.586379179999998</v>
      </c>
      <c r="F11" s="36">
        <v>-16.029987529999985</v>
      </c>
      <c r="G11" s="36">
        <v>-0.78790104999998212</v>
      </c>
      <c r="H11" s="36">
        <v>-13.83868193999999</v>
      </c>
      <c r="I11" s="36">
        <v>18.169488990000008</v>
      </c>
      <c r="J11" s="36">
        <v>5.5639548900000229</v>
      </c>
      <c r="K11" s="36">
        <v>-6.6201887499999925</v>
      </c>
      <c r="L11" s="36">
        <v>22.976772240000024</v>
      </c>
      <c r="M11" s="36">
        <v>12.630849760000027</v>
      </c>
      <c r="N11" s="36">
        <v>12.676</v>
      </c>
      <c r="O11" s="36">
        <v>43.6</v>
      </c>
      <c r="P11" s="36">
        <v>-44.869</v>
      </c>
      <c r="Q11" s="36">
        <v>-61.148244869726597</v>
      </c>
      <c r="R11" s="36">
        <v>6.1180000000000003</v>
      </c>
      <c r="S11" s="36">
        <v>70.804681823772569</v>
      </c>
      <c r="T11" s="36">
        <v>31.634532609999994</v>
      </c>
      <c r="U11" s="36">
        <v>18.231000000000002</v>
      </c>
      <c r="V11" s="118">
        <v>9.4145362800000143</v>
      </c>
      <c r="W11" s="118">
        <v>9.0324273099999992</v>
      </c>
      <c r="X11" s="36">
        <v>-4.1299672399999983</v>
      </c>
    </row>
    <row r="12" spans="1:25" ht="14.25" customHeight="1" x14ac:dyDescent="0.25">
      <c r="B12" s="67" t="s">
        <v>110</v>
      </c>
      <c r="C12" s="36">
        <v>-470.40901645999998</v>
      </c>
      <c r="D12" s="36">
        <v>-475</v>
      </c>
      <c r="E12" s="36">
        <v>-479.94725986000003</v>
      </c>
      <c r="F12" s="36">
        <v>-484.04839383000001</v>
      </c>
      <c r="G12" s="36">
        <v>-486.90675993999997</v>
      </c>
      <c r="H12" s="36">
        <v>-489.57871086</v>
      </c>
      <c r="I12" s="36">
        <v>0</v>
      </c>
      <c r="J12" s="36">
        <v>0</v>
      </c>
      <c r="K12" s="36">
        <v>0</v>
      </c>
      <c r="L12" s="36">
        <v>0</v>
      </c>
      <c r="M12" s="36">
        <v>0</v>
      </c>
      <c r="N12" s="36">
        <v>0</v>
      </c>
      <c r="O12" s="36">
        <v>0</v>
      </c>
      <c r="P12" s="36">
        <v>0</v>
      </c>
      <c r="Q12" s="36">
        <v>0</v>
      </c>
      <c r="R12" s="36">
        <v>-522.29757772000005</v>
      </c>
      <c r="S12" s="36">
        <v>-532.81700000000001</v>
      </c>
      <c r="T12" s="36">
        <v>-543.75327275999996</v>
      </c>
      <c r="U12" s="36">
        <v>-277.19799999999998</v>
      </c>
      <c r="V12" s="118">
        <v>0</v>
      </c>
      <c r="W12" s="118">
        <v>0</v>
      </c>
      <c r="X12" s="36">
        <v>0</v>
      </c>
    </row>
    <row r="13" spans="1:25" ht="14.25" customHeight="1" x14ac:dyDescent="0.25">
      <c r="B13" s="64" t="s">
        <v>187</v>
      </c>
      <c r="C13" s="47">
        <v>578.33258853999769</v>
      </c>
      <c r="D13" s="47">
        <v>-985.87374745000761</v>
      </c>
      <c r="E13" s="47">
        <v>-638.77917240635202</v>
      </c>
      <c r="F13" s="47">
        <v>726.85477445538083</v>
      </c>
      <c r="G13" s="47">
        <v>-1715.2922916854263</v>
      </c>
      <c r="H13" s="47">
        <v>-4543.6675397551226</v>
      </c>
      <c r="I13" s="47">
        <v>-4851.3373798424082</v>
      </c>
      <c r="J13" s="47">
        <v>-3338.1044629114522</v>
      </c>
      <c r="K13" s="47">
        <v>-5369.0969706152528</v>
      </c>
      <c r="L13" s="47">
        <v>-6936.497211255476</v>
      </c>
      <c r="M13" s="47">
        <v>-7341.5875057098119</v>
      </c>
      <c r="N13" s="47">
        <v>-787.11193686221884</v>
      </c>
      <c r="O13" s="47">
        <v>-2851.2425699184</v>
      </c>
      <c r="P13" s="47">
        <v>633.71757611387432</v>
      </c>
      <c r="Q13" s="47">
        <v>1336.9549649302803</v>
      </c>
      <c r="R13" s="47">
        <v>4319.9046961100021</v>
      </c>
      <c r="S13" s="47">
        <v>1371.0308836437807</v>
      </c>
      <c r="T13" s="47">
        <v>866.7820484500063</v>
      </c>
      <c r="U13" s="47">
        <v>317.95271179999929</v>
      </c>
      <c r="V13" s="117">
        <v>582.98519628676604</v>
      </c>
      <c r="W13" s="117">
        <v>-1920.0557120932449</v>
      </c>
      <c r="X13" s="47">
        <v>-2337.8942338795268</v>
      </c>
    </row>
    <row r="14" spans="1:25" ht="14.25" customHeight="1" x14ac:dyDescent="0.25">
      <c r="B14" s="68" t="s">
        <v>189</v>
      </c>
      <c r="C14" s="57">
        <v>8679.5758100399999</v>
      </c>
      <c r="D14" s="57">
        <v>9347</v>
      </c>
      <c r="E14" s="57">
        <v>9291.3601629099994</v>
      </c>
      <c r="F14" s="57">
        <v>9191.1515403199992</v>
      </c>
      <c r="G14" s="57">
        <v>9117.6394996900017</v>
      </c>
      <c r="H14" s="57">
        <v>9001.0667401400005</v>
      </c>
      <c r="I14" s="57">
        <v>9132.7479755700006</v>
      </c>
      <c r="J14" s="57">
        <v>10818.779343050001</v>
      </c>
      <c r="K14" s="57">
        <v>11305.191804310001</v>
      </c>
      <c r="L14" s="57">
        <v>11469.121542320001</v>
      </c>
      <c r="M14" s="57">
        <v>11333.968807790001</v>
      </c>
      <c r="N14" s="57">
        <v>11230.099214279999</v>
      </c>
      <c r="O14" s="57">
        <v>11977.802568849997</v>
      </c>
      <c r="P14" s="57">
        <v>12502.245999999999</v>
      </c>
      <c r="Q14" s="57">
        <v>12198</v>
      </c>
      <c r="R14" s="57">
        <v>12032.603116010003</v>
      </c>
      <c r="S14" s="57">
        <v>11789.320392760001</v>
      </c>
      <c r="T14" s="57">
        <v>11298.244292059999</v>
      </c>
      <c r="U14" s="57">
        <v>12430.2524847</v>
      </c>
      <c r="V14" s="121">
        <v>13596.039000000001</v>
      </c>
      <c r="W14" s="121">
        <v>13459.939951039996</v>
      </c>
      <c r="X14" s="57">
        <v>13639.664240779999</v>
      </c>
    </row>
    <row r="15" spans="1:25" ht="14.25" customHeight="1" x14ac:dyDescent="0.25">
      <c r="B15" s="64" t="s">
        <v>184</v>
      </c>
      <c r="C15" s="47">
        <v>13871.2665868</v>
      </c>
      <c r="D15" s="47">
        <v>14737</v>
      </c>
      <c r="E15" s="47">
        <v>13710.424777843655</v>
      </c>
      <c r="F15" s="47">
        <v>13824.67385448538</v>
      </c>
      <c r="G15" s="47">
        <v>13382.67980335458</v>
      </c>
      <c r="H15" s="47">
        <v>13148.319533824877</v>
      </c>
      <c r="I15" s="47">
        <v>12633.0073959376</v>
      </c>
      <c r="J15" s="47">
        <v>13239.166908198549</v>
      </c>
      <c r="K15" s="47">
        <v>12846.051675154747</v>
      </c>
      <c r="L15" s="47">
        <v>12944.543769054546</v>
      </c>
      <c r="M15" s="47">
        <v>12707.561788320196</v>
      </c>
      <c r="N15" s="47">
        <v>16933.974277417779</v>
      </c>
      <c r="O15" s="47">
        <v>15587.496054001596</v>
      </c>
      <c r="P15" s="47">
        <v>16382.603576113874</v>
      </c>
      <c r="Q15" s="47">
        <v>19746.662490760005</v>
      </c>
      <c r="R15" s="47">
        <v>19301.796389840005</v>
      </c>
      <c r="S15" s="47">
        <v>18982.105994690006</v>
      </c>
      <c r="T15" s="47">
        <v>18268.586834760004</v>
      </c>
      <c r="U15" s="47">
        <v>17754.435196499999</v>
      </c>
      <c r="V15" s="117">
        <v>18737.226902768147</v>
      </c>
      <c r="W15" s="117">
        <v>18525.525553406751</v>
      </c>
      <c r="X15" s="47">
        <v>18879.978178880461</v>
      </c>
    </row>
    <row r="16" spans="1:25" ht="14.25" customHeight="1" x14ac:dyDescent="0.25">
      <c r="B16" s="64" t="s">
        <v>185</v>
      </c>
      <c r="C16" s="47">
        <v>9257.9083985799989</v>
      </c>
      <c r="D16" s="47">
        <v>8361.1262525499915</v>
      </c>
      <c r="E16" s="47">
        <v>8652.5809905036458</v>
      </c>
      <c r="F16" s="47">
        <v>9918.006314775379</v>
      </c>
      <c r="G16" s="47">
        <v>7402.3472080045758</v>
      </c>
      <c r="H16" s="47">
        <v>4457.3992003848771</v>
      </c>
      <c r="I16" s="47">
        <v>4281.4105957275924</v>
      </c>
      <c r="J16" s="47">
        <v>7480.6748801385475</v>
      </c>
      <c r="K16" s="47">
        <v>5936.0948336947495</v>
      </c>
      <c r="L16" s="47">
        <v>4532.624331064525</v>
      </c>
      <c r="M16" s="47">
        <v>3992.3813020801877</v>
      </c>
      <c r="N16" s="47">
        <v>10442.987277417778</v>
      </c>
      <c r="O16" s="47">
        <v>9126.5599989315961</v>
      </c>
      <c r="P16" s="47">
        <v>13135.963576113874</v>
      </c>
      <c r="Q16" s="47">
        <v>13534.954964930281</v>
      </c>
      <c r="R16" s="47">
        <v>16352.507812120006</v>
      </c>
      <c r="S16" s="47">
        <v>13160.351276403781</v>
      </c>
      <c r="T16" s="47">
        <v>12165.026340510005</v>
      </c>
      <c r="U16" s="47">
        <v>12748.205196499999</v>
      </c>
      <c r="V16" s="117">
        <v>14179.024196286766</v>
      </c>
      <c r="W16" s="117">
        <v>11539.884238946752</v>
      </c>
      <c r="X16" s="47">
        <v>11301.770006900471</v>
      </c>
    </row>
    <row r="17" spans="2:24" ht="14.25" customHeight="1" x14ac:dyDescent="0.25">
      <c r="B17" s="93" t="s">
        <v>183</v>
      </c>
      <c r="C17" s="63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  <c r="T17" s="63"/>
      <c r="U17" s="63"/>
      <c r="V17" s="63"/>
      <c r="W17" s="63"/>
      <c r="X17" s="63"/>
    </row>
    <row r="18" spans="2:24" ht="14.25" customHeight="1" x14ac:dyDescent="0.25">
      <c r="C18" s="8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</row>
  </sheetData>
  <printOptions horizontalCentered="1"/>
  <pageMargins left="0.19685039370078741" right="0.19685039370078741" top="0.25" bottom="0.35" header="0.25" footer="0.24"/>
  <pageSetup paperSize="9" scale="39" orientation="portrait" r:id="rId1"/>
  <headerFooter alignWithMargins="0">
    <oddFooter>&amp;RDRAFT   &amp;D    &amp;T&amp;L&amp;1#&amp;"Arial"&amp;7&amp;K000000***Este documento está clasificado como PUBLICO por TELEFÓNICA. ***This document is classified as PUBLIC by TELEFÓNICA.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F60A2EFD63CF14789F8D553480F0DC6" ma:contentTypeVersion="12" ma:contentTypeDescription="Crie um novo documento." ma:contentTypeScope="" ma:versionID="2ccbf99114fcaecb9c9a1ceb8c244e8b">
  <xsd:schema xmlns:xsd="http://www.w3.org/2001/XMLSchema" xmlns:xs="http://www.w3.org/2001/XMLSchema" xmlns:p="http://schemas.microsoft.com/office/2006/metadata/properties" xmlns:ns2="25113419-f080-492c-8f93-62e1c336be52" xmlns:ns3="5b4528c7-2343-42d0-9093-b009a712fb46" targetNamespace="http://schemas.microsoft.com/office/2006/metadata/properties" ma:root="true" ma:fieldsID="dd3feccd749385f46dec9b7bc28f831e" ns2:_="" ns3:_="">
    <xsd:import namespace="25113419-f080-492c-8f93-62e1c336be52"/>
    <xsd:import namespace="5b4528c7-2343-42d0-9093-b009a712fb4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113419-f080-492c-8f93-62e1c336be5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Marcações de imagem" ma:readOnly="false" ma:fieldId="{5cf76f15-5ced-4ddc-b409-7134ff3c332f}" ma:taxonomyMulti="true" ma:sspId="3ebd722c-8eea-4fa2-a257-8118360c8e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4528c7-2343-42d0-9093-b009a712fb46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3773897c-e08c-4619-a15e-98d5acf885dd}" ma:internalName="TaxCatchAll" ma:showField="CatchAllData" ma:web="5b4528c7-2343-42d0-9093-b009a712fb4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b4528c7-2343-42d0-9093-b009a712fb46" xsi:nil="true"/>
    <lcf76f155ced4ddcb4097134ff3c332f xmlns="25113419-f080-492c-8f93-62e1c336be52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AFACD30-8EC2-474C-A0CF-8FED48FB498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5113419-f080-492c-8f93-62e1c336be52"/>
    <ds:schemaRef ds:uri="5b4528c7-2343-42d0-9093-b009a712fb4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7230BA9-0A54-4A6D-B58E-05592F6F38B4}">
  <ds:schemaRefs>
    <ds:schemaRef ds:uri="050aa761-6dff-4644-aefc-8f1ce8d7dbdb"/>
    <ds:schemaRef ds:uri="http://schemas.microsoft.com/office/2006/documentManagement/types"/>
    <ds:schemaRef ds:uri="http://schemas.microsoft.com/office/2006/metadata/properties"/>
    <ds:schemaRef ds:uri="http://purl.org/dc/terms/"/>
    <ds:schemaRef ds:uri="http://purl.org/dc/elements/1.1/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b5285fa4-65d8-4990-9665-0e8f7f725ce4"/>
    <ds:schemaRef ds:uri="http://www.w3.org/XML/1998/namespace"/>
    <ds:schemaRef ds:uri="5b4528c7-2343-42d0-9093-b009a712fb46"/>
    <ds:schemaRef ds:uri="25113419-f080-492c-8f93-62e1c336be52"/>
  </ds:schemaRefs>
</ds:datastoreItem>
</file>

<file path=customXml/itemProps3.xml><?xml version="1.0" encoding="utf-8"?>
<ds:datastoreItem xmlns:ds="http://schemas.openxmlformats.org/officeDocument/2006/customXml" ds:itemID="{1636072C-CD7E-406D-A054-06E745C0A281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e65bd4d2-aa7c-445f-9ef8-222ebb1d2b43}" enabled="1" method="Privileged" siteId="{9744600e-3e04-492e-baa1-25ec245c6f10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10</vt:i4>
      </vt:variant>
      <vt:variant>
        <vt:lpstr>Intervalos Nomeados</vt:lpstr>
      </vt:variant>
      <vt:variant>
        <vt:i4>2</vt:i4>
      </vt:variant>
    </vt:vector>
  </HeadingPairs>
  <TitlesOfParts>
    <vt:vector size="12" baseType="lpstr">
      <vt:lpstr>Results | Telefônica BR</vt:lpstr>
      <vt:lpstr>Income Statement</vt:lpstr>
      <vt:lpstr>Balance Sheet</vt:lpstr>
      <vt:lpstr>Operating Cash Flow</vt:lpstr>
      <vt:lpstr>Statements of Cash Flows</vt:lpstr>
      <vt:lpstr>Operating Figures | Mobile</vt:lpstr>
      <vt:lpstr>Operating Figures | Fixed</vt:lpstr>
      <vt:lpstr>Leasing Details</vt:lpstr>
      <vt:lpstr>Indebtedness</vt:lpstr>
      <vt:lpstr>Shareholder Remuneration</vt:lpstr>
      <vt:lpstr>menu</vt:lpstr>
      <vt:lpstr>'Shareholder Remuneration'!Titulos_de_impressao</vt:lpstr>
    </vt:vector>
  </TitlesOfParts>
  <Company>Telefônica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Telefônica</dc:creator>
  <cp:lastModifiedBy>Aline Frutuoso De Souza</cp:lastModifiedBy>
  <cp:lastPrinted>2018-04-24T17:12:18Z</cp:lastPrinted>
  <dcterms:created xsi:type="dcterms:W3CDTF">2003-04-24T13:48:15Z</dcterms:created>
  <dcterms:modified xsi:type="dcterms:W3CDTF">2024-08-20T13:11:28Z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65bd4d2-aa7c-445f-9ef8-222ebb1d2b43_Enabled">
    <vt:lpwstr>true</vt:lpwstr>
  </property>
  <property fmtid="{D5CDD505-2E9C-101B-9397-08002B2CF9AE}" pid="3" name="MSIP_Label_e65bd4d2-aa7c-445f-9ef8-222ebb1d2b43_SetDate">
    <vt:lpwstr>2021-10-27T19:14:23Z</vt:lpwstr>
  </property>
  <property fmtid="{D5CDD505-2E9C-101B-9397-08002B2CF9AE}" pid="4" name="MSIP_Label_e65bd4d2-aa7c-445f-9ef8-222ebb1d2b43_Method">
    <vt:lpwstr>Privileged</vt:lpwstr>
  </property>
  <property fmtid="{D5CDD505-2E9C-101B-9397-08002B2CF9AE}" pid="5" name="MSIP_Label_e65bd4d2-aa7c-445f-9ef8-222ebb1d2b43_Name">
    <vt:lpwstr>e65bd4d2-aa7c-445f-9ef8-222ebb1d2b43</vt:lpwstr>
  </property>
  <property fmtid="{D5CDD505-2E9C-101B-9397-08002B2CF9AE}" pid="6" name="MSIP_Label_e65bd4d2-aa7c-445f-9ef8-222ebb1d2b43_SiteId">
    <vt:lpwstr>9744600e-3e04-492e-baa1-25ec245c6f10</vt:lpwstr>
  </property>
  <property fmtid="{D5CDD505-2E9C-101B-9397-08002B2CF9AE}" pid="7" name="MSIP_Label_e65bd4d2-aa7c-445f-9ef8-222ebb1d2b43_ActionId">
    <vt:lpwstr>98acce99-e2f3-46ac-bda2-8cbb8abd439e</vt:lpwstr>
  </property>
  <property fmtid="{D5CDD505-2E9C-101B-9397-08002B2CF9AE}" pid="8" name="MSIP_Label_e65bd4d2-aa7c-445f-9ef8-222ebb1d2b43_ContentBits">
    <vt:lpwstr>2</vt:lpwstr>
  </property>
  <property fmtid="{D5CDD505-2E9C-101B-9397-08002B2CF9AE}" pid="9" name="ContentTypeId">
    <vt:lpwstr>0x0101004F60A2EFD63CF14789F8D553480F0DC6</vt:lpwstr>
  </property>
  <property fmtid="{D5CDD505-2E9C-101B-9397-08002B2CF9AE}" pid="10" name="MediaServiceImageTags">
    <vt:lpwstr/>
  </property>
  <property fmtid="{D5CDD505-2E9C-101B-9397-08002B2CF9AE}" pid="11" name="ComplianceAssetId">
    <vt:lpwstr/>
  </property>
  <property fmtid="{D5CDD505-2E9C-101B-9397-08002B2CF9AE}" pid="12" name="_ExtendedDescription">
    <vt:lpwstr/>
  </property>
  <property fmtid="{D5CDD505-2E9C-101B-9397-08002B2CF9AE}" pid="13" name="TriggerFlowInfo">
    <vt:lpwstr/>
  </property>
</Properties>
</file>